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WSZ\Desktop\POSTĘPOWANIA\2022\34_odkurzacz akcesoria ławki basenowe\"/>
    </mc:Choice>
  </mc:AlternateContent>
  <bookViews>
    <workbookView xWindow="0" yWindow="0" windowWidth="23040" windowHeight="836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J24" i="1"/>
  <c r="J26" i="1" s="1"/>
  <c r="I24" i="1"/>
  <c r="J20" i="1"/>
  <c r="I20" i="1"/>
  <c r="J19" i="1"/>
  <c r="I19" i="1"/>
  <c r="I18" i="1"/>
  <c r="J18" i="1" s="1"/>
  <c r="I17" i="1"/>
  <c r="J17" i="1" s="1"/>
  <c r="I16" i="1"/>
  <c r="J16" i="1" s="1"/>
  <c r="I15" i="1"/>
  <c r="J15" i="1" s="1"/>
  <c r="I14" i="1"/>
  <c r="J14" i="1" s="1"/>
  <c r="I10" i="1"/>
  <c r="J10" i="1" s="1"/>
  <c r="J11" i="1" s="1"/>
  <c r="J21" i="1" l="1"/>
</calcChain>
</file>

<file path=xl/sharedStrings.xml><?xml version="1.0" encoding="utf-8"?>
<sst xmlns="http://schemas.openxmlformats.org/spreadsheetml/2006/main" count="62" uniqueCount="35">
  <si>
    <t>K-dzpz/34-ZO/2022</t>
  </si>
  <si>
    <t>Załącznik nr 1</t>
  </si>
  <si>
    <t>Nazwa i adres Wykonawcy:</t>
  </si>
  <si>
    <t xml:space="preserve"> ……………………………………….………………………………………………………...…………………………………</t>
  </si>
  <si>
    <t>Formularz cenowy</t>
  </si>
  <si>
    <t>CZĘŚĆ 1: Dostawa odkurzacza basenowego</t>
  </si>
  <si>
    <t>L.p.</t>
  </si>
  <si>
    <t>Przedmiot zamówienia</t>
  </si>
  <si>
    <t>Nazwa/model/producent</t>
  </si>
  <si>
    <t>Okres gwarancji (liczba m-cy)</t>
  </si>
  <si>
    <t>Ilość [szt.]</t>
  </si>
  <si>
    <t>Cena jednostkowa zł netto</t>
  </si>
  <si>
    <t>Stawka VAT</t>
  </si>
  <si>
    <t>Cena jednostkowa zł brutto</t>
  </si>
  <si>
    <t>Cena zł brutto</t>
  </si>
  <si>
    <t>Odkurzacz basenowy</t>
  </si>
  <si>
    <t xml:space="preserve">Razem za część 1:                        </t>
  </si>
  <si>
    <t xml:space="preserve">Razem za część 2:                        </t>
  </si>
  <si>
    <t>CZĘŚĆ 3: Dostawa ławek basenowych</t>
  </si>
  <si>
    <t>Ławka basenowa z tworzywa sztucznego z półką 3000mm x 450 mm</t>
  </si>
  <si>
    <t>Ławka basenowa z tworzywa sztucznego z półką 1000mm x 350 mm</t>
  </si>
  <si>
    <t xml:space="preserve">Razem za część 3:                        </t>
  </si>
  <si>
    <t>Jednostka</t>
  </si>
  <si>
    <t>szt</t>
  </si>
  <si>
    <t>mb</t>
  </si>
  <si>
    <t>Ilość</t>
  </si>
  <si>
    <t>Szybkozłączka przelotowa na wąż średnica zewnetrzna/średnica wewnętrzna - 8/6 mm tzw. beczka</t>
  </si>
  <si>
    <t>Szybkozłączka przelotowa na wąż średnica zewnetrzna/średnica wewnętrzna - 6/4mm tzw. beczka</t>
  </si>
  <si>
    <t>Zawór dozujący PVDF/EPDM średnica zewnetrzna/średnica wewnętrzna - 6/4mm</t>
  </si>
  <si>
    <t>Zawór dozujący PVDF/EPDM średnica zewnetrzna/średnica wewnętrzna - 8/6mm</t>
  </si>
  <si>
    <t>Wąż do chloru i kwasu (mocny) teflonowy PTFE TT; śr. 8/6mm</t>
  </si>
  <si>
    <t>Wąż do chloru i kwasu (mocny) teflonowy PTFE TT;  średnica zewnetrzna/średnica wewnętrzna - 6/4mm</t>
  </si>
  <si>
    <r>
      <t xml:space="preserve">do oferty na </t>
    </r>
    <r>
      <rPr>
        <b/>
        <sz val="12"/>
        <color theme="1"/>
        <rFont val="Calibri"/>
        <family val="2"/>
        <charset val="238"/>
        <scheme val="minor"/>
      </rPr>
      <t>Dostawę odkurzacza basenowego, elementów instalacji technologii basenowej oraz ławek basenowych dla Akademii Nauk Stosowanych w Tarnowie</t>
    </r>
  </si>
  <si>
    <t>CZĘŚĆ 2: Dostawa elementów instalacji technologii basenowej</t>
  </si>
  <si>
    <t>Pompa dozująca MEDO XB, BT4B 7,1L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</si>
</sst>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right" vertical="center" wrapText="1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center" vertical="center" wrapText="1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justify" vertical="center" wrapText="1"/>
    </xf>
    <xf numFmtId="0" fontId="6" fillId="2" borderId="8" xfId="0" applyFont="1" applyFill="1" applyBorder="1" applyAlignment="1" applyProtection="1">
      <alignment horizontal="justify" vertical="center" wrapText="1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5" fillId="3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defaultRowHeight="14.4" x14ac:dyDescent="0.3"/>
  <cols>
    <col min="1" max="1" width="5" customWidth="1"/>
    <col min="2" max="2" width="40.44140625" customWidth="1"/>
    <col min="3" max="3" width="41.5546875" customWidth="1"/>
    <col min="4" max="4" width="12.88671875" customWidth="1"/>
    <col min="5" max="5" width="7.5546875" customWidth="1"/>
    <col min="6" max="6" width="10.6640625" customWidth="1"/>
    <col min="7" max="7" width="16" customWidth="1"/>
    <col min="8" max="8" width="8.77734375" customWidth="1"/>
    <col min="9" max="9" width="13.6640625" customWidth="1"/>
    <col min="10" max="10" width="13.77734375" customWidth="1"/>
  </cols>
  <sheetData>
    <row r="1" spans="1:10" ht="15.6" x14ac:dyDescent="0.3">
      <c r="A1" s="1" t="s">
        <v>0</v>
      </c>
      <c r="B1" s="1"/>
      <c r="C1" s="2"/>
      <c r="D1" s="2"/>
      <c r="E1" s="2"/>
      <c r="F1" s="2"/>
      <c r="G1" s="3"/>
      <c r="H1" s="3"/>
      <c r="I1" s="3"/>
      <c r="J1" s="4" t="s">
        <v>1</v>
      </c>
    </row>
    <row r="2" spans="1:10" ht="13.2" customHeight="1" x14ac:dyDescent="0.3">
      <c r="A2" s="5"/>
      <c r="B2" s="1"/>
      <c r="C2" s="2"/>
      <c r="D2" s="2"/>
      <c r="E2" s="2"/>
      <c r="F2" s="2"/>
      <c r="G2" s="3"/>
      <c r="H2" s="3"/>
      <c r="I2" s="3"/>
      <c r="J2" s="4"/>
    </row>
    <row r="3" spans="1:10" ht="18" x14ac:dyDescent="0.3">
      <c r="A3" s="6"/>
      <c r="B3" s="7" t="s">
        <v>2</v>
      </c>
      <c r="C3" s="49" t="s">
        <v>3</v>
      </c>
      <c r="D3" s="49"/>
      <c r="E3" s="49"/>
      <c r="F3" s="49"/>
      <c r="G3" s="49"/>
      <c r="H3" s="49"/>
      <c r="I3" s="49"/>
      <c r="J3" s="6"/>
    </row>
    <row r="4" spans="1:10" ht="11.4" customHeight="1" x14ac:dyDescent="0.3">
      <c r="A4" s="5"/>
      <c r="B4" s="1"/>
      <c r="C4" s="2"/>
      <c r="D4" s="2"/>
      <c r="E4" s="2"/>
      <c r="F4" s="2"/>
      <c r="G4" s="3"/>
      <c r="H4" s="3"/>
      <c r="I4" s="3"/>
      <c r="J4" s="4"/>
    </row>
    <row r="5" spans="1:10" ht="18" x14ac:dyDescent="0.3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8"/>
    </row>
    <row r="6" spans="1:10" ht="15.6" x14ac:dyDescent="0.3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0.199999999999999" customHeight="1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.6" x14ac:dyDescent="0.3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46.8" x14ac:dyDescent="0.3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22</v>
      </c>
      <c r="G9" s="11" t="s">
        <v>11</v>
      </c>
      <c r="H9" s="11" t="s">
        <v>12</v>
      </c>
      <c r="I9" s="11" t="s">
        <v>13</v>
      </c>
      <c r="J9" s="12" t="s">
        <v>14</v>
      </c>
    </row>
    <row r="10" spans="1:10" ht="34.200000000000003" customHeight="1" thickBot="1" x14ac:dyDescent="0.35">
      <c r="A10" s="13">
        <v>1</v>
      </c>
      <c r="B10" s="14" t="s">
        <v>15</v>
      </c>
      <c r="C10" s="15"/>
      <c r="D10" s="55"/>
      <c r="E10" s="17">
        <v>1</v>
      </c>
      <c r="F10" s="33" t="s">
        <v>23</v>
      </c>
      <c r="G10" s="18"/>
      <c r="H10" s="16"/>
      <c r="I10" s="19">
        <f>G10+G10*H10</f>
        <v>0</v>
      </c>
      <c r="J10" s="20">
        <f>E10*I10</f>
        <v>0</v>
      </c>
    </row>
    <row r="11" spans="1:10" ht="18.600000000000001" thickBot="1" x14ac:dyDescent="0.35">
      <c r="A11" s="43" t="s">
        <v>16</v>
      </c>
      <c r="B11" s="44"/>
      <c r="C11" s="44"/>
      <c r="D11" s="44"/>
      <c r="E11" s="44"/>
      <c r="F11" s="44"/>
      <c r="G11" s="44"/>
      <c r="H11" s="44"/>
      <c r="I11" s="44"/>
      <c r="J11" s="21">
        <f>SUM(J10:J10)</f>
        <v>0</v>
      </c>
    </row>
    <row r="12" spans="1:10" ht="15.6" x14ac:dyDescent="0.3">
      <c r="A12" s="45" t="s">
        <v>33</v>
      </c>
      <c r="B12" s="46"/>
      <c r="C12" s="46"/>
      <c r="D12" s="46"/>
      <c r="E12" s="46"/>
      <c r="F12" s="46"/>
      <c r="G12" s="46"/>
      <c r="H12" s="47"/>
      <c r="I12" s="47"/>
      <c r="J12" s="48"/>
    </row>
    <row r="13" spans="1:10" ht="46.8" x14ac:dyDescent="0.3">
      <c r="A13" s="10" t="s">
        <v>6</v>
      </c>
      <c r="B13" s="22" t="s">
        <v>7</v>
      </c>
      <c r="C13" s="11" t="s">
        <v>8</v>
      </c>
      <c r="D13" s="11" t="s">
        <v>9</v>
      </c>
      <c r="E13" s="11" t="s">
        <v>25</v>
      </c>
      <c r="F13" s="11" t="s">
        <v>22</v>
      </c>
      <c r="G13" s="11" t="s">
        <v>11</v>
      </c>
      <c r="H13" s="11" t="s">
        <v>12</v>
      </c>
      <c r="I13" s="11" t="s">
        <v>13</v>
      </c>
      <c r="J13" s="12" t="s">
        <v>14</v>
      </c>
    </row>
    <row r="14" spans="1:10" ht="37.200000000000003" customHeight="1" x14ac:dyDescent="0.3">
      <c r="A14" s="23">
        <v>1</v>
      </c>
      <c r="B14" s="41" t="s">
        <v>28</v>
      </c>
      <c r="C14" s="31"/>
      <c r="D14" s="55"/>
      <c r="E14" s="33">
        <v>2</v>
      </c>
      <c r="F14" s="33" t="s">
        <v>23</v>
      </c>
      <c r="G14" s="34"/>
      <c r="H14" s="35"/>
      <c r="I14" s="36">
        <f>G14+G14*H14</f>
        <v>0</v>
      </c>
      <c r="J14" s="37">
        <f>E14*I14</f>
        <v>0</v>
      </c>
    </row>
    <row r="15" spans="1:10" ht="37.200000000000003" customHeight="1" x14ac:dyDescent="0.3">
      <c r="A15" s="23">
        <v>2</v>
      </c>
      <c r="B15" s="41" t="s">
        <v>29</v>
      </c>
      <c r="C15" s="31"/>
      <c r="D15" s="55"/>
      <c r="E15" s="33">
        <v>3</v>
      </c>
      <c r="F15" s="33" t="s">
        <v>23</v>
      </c>
      <c r="G15" s="34"/>
      <c r="H15" s="35"/>
      <c r="I15" s="36">
        <f>G15+G15*H15</f>
        <v>0</v>
      </c>
      <c r="J15" s="37">
        <f>E15*I15</f>
        <v>0</v>
      </c>
    </row>
    <row r="16" spans="1:10" ht="46.2" customHeight="1" x14ac:dyDescent="0.3">
      <c r="A16" s="23">
        <v>3</v>
      </c>
      <c r="B16" s="41" t="s">
        <v>26</v>
      </c>
      <c r="C16" s="31"/>
      <c r="D16" s="55"/>
      <c r="E16" s="33">
        <v>4</v>
      </c>
      <c r="F16" s="33" t="s">
        <v>23</v>
      </c>
      <c r="G16" s="34"/>
      <c r="H16" s="35"/>
      <c r="I16" s="36">
        <f>G16+G16*H16</f>
        <v>0</v>
      </c>
      <c r="J16" s="37">
        <f>E16*I16</f>
        <v>0</v>
      </c>
    </row>
    <row r="17" spans="1:10" ht="44.4" customHeight="1" x14ac:dyDescent="0.3">
      <c r="A17" s="23">
        <v>4</v>
      </c>
      <c r="B17" s="41" t="s">
        <v>27</v>
      </c>
      <c r="C17" s="31"/>
      <c r="D17" s="55"/>
      <c r="E17" s="33">
        <v>4</v>
      </c>
      <c r="F17" s="33" t="s">
        <v>23</v>
      </c>
      <c r="G17" s="34"/>
      <c r="H17" s="35"/>
      <c r="I17" s="36">
        <f>G17+G17*H17</f>
        <v>0</v>
      </c>
      <c r="J17" s="37">
        <f>E17*I17</f>
        <v>0</v>
      </c>
    </row>
    <row r="18" spans="1:10" ht="28.8" customHeight="1" x14ac:dyDescent="0.3">
      <c r="A18" s="23">
        <v>5</v>
      </c>
      <c r="B18" s="41" t="s">
        <v>30</v>
      </c>
      <c r="C18" s="31"/>
      <c r="D18" s="55"/>
      <c r="E18" s="33">
        <v>100</v>
      </c>
      <c r="F18" s="33" t="s">
        <v>24</v>
      </c>
      <c r="G18" s="34"/>
      <c r="H18" s="35"/>
      <c r="I18" s="36">
        <f t="shared" ref="I18:I20" si="0">G18+G18*H18</f>
        <v>0</v>
      </c>
      <c r="J18" s="37">
        <f t="shared" ref="J18:J20" si="1">E18*I18</f>
        <v>0</v>
      </c>
    </row>
    <row r="19" spans="1:10" ht="45.6" customHeight="1" x14ac:dyDescent="0.3">
      <c r="A19" s="23">
        <v>6</v>
      </c>
      <c r="B19" s="41" t="s">
        <v>31</v>
      </c>
      <c r="C19" s="38"/>
      <c r="D19" s="55"/>
      <c r="E19" s="33">
        <v>30</v>
      </c>
      <c r="F19" s="39" t="s">
        <v>24</v>
      </c>
      <c r="G19" s="40"/>
      <c r="H19" s="35"/>
      <c r="I19" s="36">
        <f t="shared" si="0"/>
        <v>0</v>
      </c>
      <c r="J19" s="37">
        <f t="shared" si="1"/>
        <v>0</v>
      </c>
    </row>
    <row r="20" spans="1:10" ht="36.6" customHeight="1" thickBot="1" x14ac:dyDescent="0.35">
      <c r="A20" s="27">
        <v>7</v>
      </c>
      <c r="B20" s="42" t="s">
        <v>34</v>
      </c>
      <c r="C20" s="38"/>
      <c r="D20" s="55"/>
      <c r="E20" s="39">
        <v>1</v>
      </c>
      <c r="F20" s="39" t="s">
        <v>23</v>
      </c>
      <c r="G20" s="40"/>
      <c r="H20" s="32"/>
      <c r="I20" s="36">
        <f t="shared" si="0"/>
        <v>0</v>
      </c>
      <c r="J20" s="37">
        <f t="shared" si="1"/>
        <v>0</v>
      </c>
    </row>
    <row r="21" spans="1:10" ht="16.2" customHeight="1" thickBot="1" x14ac:dyDescent="0.35">
      <c r="A21" s="43" t="s">
        <v>17</v>
      </c>
      <c r="B21" s="44"/>
      <c r="C21" s="44"/>
      <c r="D21" s="44"/>
      <c r="E21" s="44"/>
      <c r="F21" s="44"/>
      <c r="G21" s="44"/>
      <c r="H21" s="44"/>
      <c r="I21" s="44"/>
      <c r="J21" s="21">
        <f>SUM(J14:J20)</f>
        <v>0</v>
      </c>
    </row>
    <row r="22" spans="1:10" ht="15.6" x14ac:dyDescent="0.3">
      <c r="A22" s="45" t="s">
        <v>18</v>
      </c>
      <c r="B22" s="46"/>
      <c r="C22" s="46"/>
      <c r="D22" s="46"/>
      <c r="E22" s="46"/>
      <c r="F22" s="46"/>
      <c r="G22" s="46"/>
      <c r="H22" s="47"/>
      <c r="I22" s="47"/>
      <c r="J22" s="48"/>
    </row>
    <row r="23" spans="1:10" ht="46.8" x14ac:dyDescent="0.3">
      <c r="A23" s="10" t="s">
        <v>6</v>
      </c>
      <c r="B23" s="11" t="s">
        <v>7</v>
      </c>
      <c r="C23" s="11" t="s">
        <v>8</v>
      </c>
      <c r="D23" s="11" t="s">
        <v>9</v>
      </c>
      <c r="E23" s="11" t="s">
        <v>25</v>
      </c>
      <c r="F23" s="11" t="s">
        <v>22</v>
      </c>
      <c r="G23" s="11" t="s">
        <v>11</v>
      </c>
      <c r="H23" s="11" t="s">
        <v>12</v>
      </c>
      <c r="I23" s="11" t="s">
        <v>13</v>
      </c>
      <c r="J23" s="12" t="s">
        <v>14</v>
      </c>
    </row>
    <row r="24" spans="1:10" ht="31.2" x14ac:dyDescent="0.3">
      <c r="A24" s="28">
        <v>1</v>
      </c>
      <c r="B24" s="29" t="s">
        <v>19</v>
      </c>
      <c r="C24" s="30"/>
      <c r="D24" s="55"/>
      <c r="E24" s="24">
        <v>3</v>
      </c>
      <c r="F24" s="24" t="s">
        <v>23</v>
      </c>
      <c r="G24" s="25"/>
      <c r="H24" s="26"/>
      <c r="I24" s="19">
        <f t="shared" ref="I24:I25" si="2">G24+G24*H24</f>
        <v>0</v>
      </c>
      <c r="J24" s="20">
        <f t="shared" ref="J24:J25" si="3">E24*I24</f>
        <v>0</v>
      </c>
    </row>
    <row r="25" spans="1:10" ht="31.8" thickBot="1" x14ac:dyDescent="0.35">
      <c r="A25" s="13">
        <v>2</v>
      </c>
      <c r="B25" s="14" t="s">
        <v>20</v>
      </c>
      <c r="C25" s="15"/>
      <c r="D25" s="55"/>
      <c r="E25" s="17">
        <v>2</v>
      </c>
      <c r="F25" s="17" t="s">
        <v>23</v>
      </c>
      <c r="G25" s="18"/>
      <c r="H25" s="16"/>
      <c r="I25" s="19">
        <f t="shared" si="2"/>
        <v>0</v>
      </c>
      <c r="J25" s="20">
        <f t="shared" si="3"/>
        <v>0</v>
      </c>
    </row>
    <row r="26" spans="1:10" ht="18.600000000000001" thickBot="1" x14ac:dyDescent="0.35">
      <c r="A26" s="43" t="s">
        <v>21</v>
      </c>
      <c r="B26" s="44"/>
      <c r="C26" s="44"/>
      <c r="D26" s="44"/>
      <c r="E26" s="44"/>
      <c r="F26" s="44"/>
      <c r="G26" s="44"/>
      <c r="H26" s="44"/>
      <c r="I26" s="44"/>
      <c r="J26" s="21">
        <f>SUM(J24:J25)</f>
        <v>0</v>
      </c>
    </row>
  </sheetData>
  <sheetProtection algorithmName="SHA-512" hashValue="zov1uT8JtcRU+xV10xht4QYv3V2WQRrVOU6WSB5UBCkd9eZJzumP3t0l09vvM8Kt2KO9kAWizMCdDi5yJ5gwdg==" saltValue="2aPyf8L/llqv+YZVw/iaLw==" spinCount="100000" sheet="1" objects="1" scenarios="1"/>
  <mergeCells count="9">
    <mergeCell ref="A21:I21"/>
    <mergeCell ref="A22:J22"/>
    <mergeCell ref="A26:I26"/>
    <mergeCell ref="C3:I3"/>
    <mergeCell ref="A5:I5"/>
    <mergeCell ref="A6:J6"/>
    <mergeCell ref="A8:J8"/>
    <mergeCell ref="A11:I11"/>
    <mergeCell ref="A12:J12"/>
  </mergeCells>
  <dataValidations count="2">
    <dataValidation allowBlank="1" showInputMessage="1" showErrorMessage="1" promptTitle="Należy wpisać stawkę VAT" prompt="0% lub 8% lub 23%" sqref="H14:H20 H10 H24:H25"/>
    <dataValidation allowBlank="1" showInputMessage="1" showErrorMessage="1" promptTitle="Okres gwarancji" prompt="należy wpisać liczbę miesięcy" sqref="D10 D14:D20 D24:D25"/>
  </dataValidations>
  <pageMargins left="0.51181102362204722" right="0.47244094488188981" top="0.15748031496062992" bottom="0.15748031496062992" header="0.31496062992125984" footer="0.31496062992125984"/>
  <pageSetup paperSize="9" scale="7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 w Tarnowie</dc:creator>
  <cp:lastModifiedBy>Ewa</cp:lastModifiedBy>
  <cp:lastPrinted>2022-11-21T12:32:01Z</cp:lastPrinted>
  <dcterms:created xsi:type="dcterms:W3CDTF">2022-11-19T12:06:53Z</dcterms:created>
  <dcterms:modified xsi:type="dcterms:W3CDTF">2022-11-21T12:32:11Z</dcterms:modified>
</cp:coreProperties>
</file>