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" sheetId="1" r:id="rId1"/>
  </sheets>
  <definedNames>
    <definedName name="_xlnm.Print_Titles" localSheetId="0">'Arkusz'!$5:$5</definedName>
  </definedNames>
  <calcPr fullCalcOnLoad="1" fullPrecision="0"/>
</workbook>
</file>

<file path=xl/sharedStrings.xml><?xml version="1.0" encoding="utf-8"?>
<sst xmlns="http://schemas.openxmlformats.org/spreadsheetml/2006/main" count="191" uniqueCount="146">
  <si>
    <t>Kosztorys ofertowy</t>
  </si>
  <si>
    <t>Lp.</t>
  </si>
  <si>
    <t>Podstawa</t>
  </si>
  <si>
    <t>Opis</t>
  </si>
  <si>
    <t>j.m.</t>
  </si>
  <si>
    <t>Ilość</t>
  </si>
  <si>
    <t>Cena</t>
  </si>
  <si>
    <t>Wartość</t>
  </si>
  <si>
    <t>1</t>
  </si>
  <si>
    <t>Roboty ziemne, rozbiórki</t>
  </si>
  <si>
    <t>1
d.1</t>
  </si>
  <si>
    <t>KNNR 1 0111-01
wycena indywidualna</t>
  </si>
  <si>
    <t>Roboty pomiarowe przy liniowych robotach ziemnych - trasa dróg w terenie równinnym</t>
  </si>
  <si>
    <t>m</t>
  </si>
  <si>
    <t>2
d.1</t>
  </si>
  <si>
    <t>KNR 2-01 0206-01</t>
  </si>
  <si>
    <t>Roboty ziemne wykonywane koparkami podsiębiernymi wraz z transportem i zagospodarowaniem urobku przez Wykonawcę</t>
  </si>
  <si>
    <t>m3</t>
  </si>
  <si>
    <t>3
d.1</t>
  </si>
  <si>
    <t>KNNR 1 0408-01</t>
  </si>
  <si>
    <t>Zagęszczanie nasypów z gruntu sypkiego kat.I-II ubijakami mechanicznymi</t>
  </si>
  <si>
    <t>4
d.1</t>
  </si>
  <si>
    <t>KNR 2-31 0816-01</t>
  </si>
  <si>
    <t>Rozebranie przepustów rurowych</t>
  </si>
  <si>
    <t>5
d.1</t>
  </si>
  <si>
    <t>KNR 2-31 0816-04</t>
  </si>
  <si>
    <t>Rozebranie przepustów rurowych - ścianki czołowe i ławy betonowe</t>
  </si>
  <si>
    <t>2</t>
  </si>
  <si>
    <t>Krawężnik</t>
  </si>
  <si>
    <t>6
d.2</t>
  </si>
  <si>
    <t>KNR 2-31 0402-03</t>
  </si>
  <si>
    <t>Ława pod krawężniki betonowa zwykła - beton klasy C12/15</t>
  </si>
  <si>
    <t>7
d.2</t>
  </si>
  <si>
    <t>KNR 2-31 0403-03</t>
  </si>
  <si>
    <t>Krawężniki betonowe wystające o wymiarach 15x22 cm na podsypce cementowo-piaskowej</t>
  </si>
  <si>
    <t>3</t>
  </si>
  <si>
    <t>Poszerzenie jezdni</t>
  </si>
  <si>
    <t>8
d.3</t>
  </si>
  <si>
    <t>KNNR 6 0103-03</t>
  </si>
  <si>
    <t>Profilowanie i zagęszczanie podłoża wykonywane mechanicznie w gruncie kat. II-IV pod warstwy konstrukcyjne nawierzchni</t>
  </si>
  <si>
    <t>m2</t>
  </si>
  <si>
    <t>9
d.3</t>
  </si>
  <si>
    <t>KNNR 6 0111-02</t>
  </si>
  <si>
    <t>Kruszywo stabilizowane cementem Rm=1,5 MPa o gr. 15 cm</t>
  </si>
  <si>
    <t>10
d.3</t>
  </si>
  <si>
    <t>KNNR 6 0113-02</t>
  </si>
  <si>
    <t>Podbudowa z kruszyw łamanych gr. 20 cm</t>
  </si>
  <si>
    <t>11
d.3</t>
  </si>
  <si>
    <t>KNR AT-03 0102-01</t>
  </si>
  <si>
    <t>Frezowanie nawierzchni bitumicznej o gr. do 7 cm, zakładka na poszerzeniu</t>
  </si>
  <si>
    <t>12
d.3</t>
  </si>
  <si>
    <t>KNNR 6 1005-07</t>
  </si>
  <si>
    <t>Kationowa emulsja średniorozpadowa - 0,8kg/m?</t>
  </si>
  <si>
    <t>13
d.3</t>
  </si>
  <si>
    <t>KNNR 6 0308-02</t>
  </si>
  <si>
    <t>Warstwa wiążąca z mieszanek mineralno-bitumicznych asfaltowych o grubości 7 cm AC 11 W</t>
  </si>
  <si>
    <t>4</t>
  </si>
  <si>
    <t>Jezdnia</t>
  </si>
  <si>
    <t>14
d.4</t>
  </si>
  <si>
    <t>Kationowa emulsja szybkorozpadowa - 0,5 kg/m?</t>
  </si>
  <si>
    <t>15
d.4</t>
  </si>
  <si>
    <t>KNNR 6 0108-02</t>
  </si>
  <si>
    <t>Wyrównanie istniejącej podbudowy mieszanką minerano-bitumiczną asfaltową mechaniczne</t>
  </si>
  <si>
    <t>t</t>
  </si>
  <si>
    <t>16
d.4</t>
  </si>
  <si>
    <t>17
d.4</t>
  </si>
  <si>
    <t>KNNR 6 0309-02</t>
  </si>
  <si>
    <t>Warstwa ścieralna z AC 11 S 50/70 gr. 5cm</t>
  </si>
  <si>
    <t>5</t>
  </si>
  <si>
    <t>Zjazdy</t>
  </si>
  <si>
    <t>18
d.5</t>
  </si>
  <si>
    <t>19
d.5</t>
  </si>
  <si>
    <t>KNR 2-31 0402-04</t>
  </si>
  <si>
    <t>Ława pod oporniki 12x25 cm betonowa z oporem - beton klasy C12/15</t>
  </si>
  <si>
    <t>20
d.5</t>
  </si>
  <si>
    <t>KNR 2-31 0403-05</t>
  </si>
  <si>
    <t>Krawężniki betonowe wtopione o wymiarach 12x25 cm na podsypce cementowo-piaskowej</t>
  </si>
  <si>
    <t>21
d.5</t>
  </si>
  <si>
    <t>KNNR 6 0103-01</t>
  </si>
  <si>
    <t>Profilowanie i zagęszczanie podłoża wykonywane w gruncie kat. II-IV pod warstwy konstrukcyjne nawierzchni</t>
  </si>
  <si>
    <t>22
d.5</t>
  </si>
  <si>
    <t>KNNR 6 0111-01</t>
  </si>
  <si>
    <t>Kruszywo stabilizowane cementem Rm=1,5 MPa o gr. 10 cm</t>
  </si>
  <si>
    <t>23
d.5</t>
  </si>
  <si>
    <t>KNNR 6 0113-06</t>
  </si>
  <si>
    <t>Podbudowa z kruszywa łamanego stabilizowanego mechanicznie o gr. 15 cm</t>
  </si>
  <si>
    <t>24
d.5</t>
  </si>
  <si>
    <t>KNR 2-31 0511-03</t>
  </si>
  <si>
    <t>Nawierzchnie z kostki brukowej betonowej  grubość 8 cm na podsypce cementowo-piaskowej gr. 3cm - zjazdy</t>
  </si>
  <si>
    <t>25
d.5</t>
  </si>
  <si>
    <t>KNR 2-31 1104-05</t>
  </si>
  <si>
    <t>Remont cząstkowy nawierzchni z klinkieru drogowego na rąb na podsypce cementowo-piaskowej z wypełnieniem spoin zaprawą cementową</t>
  </si>
  <si>
    <t>6</t>
  </si>
  <si>
    <t>Pobocza</t>
  </si>
  <si>
    <t>26
d.6</t>
  </si>
  <si>
    <t>27
d.6</t>
  </si>
  <si>
    <t>28
d.6</t>
  </si>
  <si>
    <t>Nawierzchnia z mieszanki mineralnej granitowej 0-31,5 gr. 15 cm</t>
  </si>
  <si>
    <t>7</t>
  </si>
  <si>
    <t>Elementy BRD</t>
  </si>
  <si>
    <t>29
d.7</t>
  </si>
  <si>
    <t>KNNR 6 0702-08</t>
  </si>
  <si>
    <t>Pionowe znaki drogowe - usunięcie</t>
  </si>
  <si>
    <t>szt.</t>
  </si>
  <si>
    <t>30
d.7</t>
  </si>
  <si>
    <t>KNNR 6 0702-01</t>
  </si>
  <si>
    <t>Pionowe znaki drogowe - słupki z rur stalowych</t>
  </si>
  <si>
    <t>31
d.7</t>
  </si>
  <si>
    <t>KNNR 6 0702-04</t>
  </si>
  <si>
    <t>Pionowe znaki drogowe - znaki zakazu, nakazu, ostrzegawcze i informacyjne o pow. do 0.3</t>
  </si>
  <si>
    <t>32
d.7</t>
  </si>
  <si>
    <t>KNNR 6 0705-02</t>
  </si>
  <si>
    <t>Oznakowanie poziome jezdni farbą chlorokauczukową</t>
  </si>
  <si>
    <t>33
d.7</t>
  </si>
  <si>
    <t>KNNR 6 0703-01</t>
  </si>
  <si>
    <t>Bariery ochronne stalowe jednostronne W1N1</t>
  </si>
  <si>
    <t>8</t>
  </si>
  <si>
    <t>Rowy przydrożne, przepusty pod zjazdami, humusowanie, ścieki skarpowe</t>
  </si>
  <si>
    <t>34
d.8</t>
  </si>
  <si>
    <t>KNNR-W 10 2301-04</t>
  </si>
  <si>
    <t>Wykop (odtworzenie) rowu przydrożnego, z transportem i zagospodarowaniem urobku przez Wykonawcę - głębokość rowu 0,8m, skarpy 1:1,5, szerokość dna 0,4m</t>
  </si>
  <si>
    <t>35
d.8</t>
  </si>
  <si>
    <t>KNNR 6 0605-01
analogia</t>
  </si>
  <si>
    <t>Przepusty rurowe pod zjazdami - ławy fundamentowe żwirowe</t>
  </si>
  <si>
    <t>36
d.8</t>
  </si>
  <si>
    <t>KNNR 6 0605-08
analogia</t>
  </si>
  <si>
    <t>Przepusty rurowe pod zjazdami - rury karbowane dwuścienne DN400</t>
  </si>
  <si>
    <t>37
d.8</t>
  </si>
  <si>
    <t>KNNR 6 0602-04</t>
  </si>
  <si>
    <t>Obudowy wylotów kolektorów o średnicy 40 cm z kamienia - umocnienie przepustów</t>
  </si>
  <si>
    <t>szt</t>
  </si>
  <si>
    <t>38
d.8</t>
  </si>
  <si>
    <t>KNNR 1 0507-01</t>
  </si>
  <si>
    <t>Humusowanie skarp z obsianiem przy grubości warstwy humusu 10 cm</t>
  </si>
  <si>
    <t>39
d.8</t>
  </si>
  <si>
    <t>Ściek skarpowy szer. 0,5m</t>
  </si>
  <si>
    <t>9</t>
  </si>
  <si>
    <t>Inwentaryzacja powykonawcza całości robót</t>
  </si>
  <si>
    <t>40
d.9</t>
  </si>
  <si>
    <t>Przebudowa drogi powiatowej nr 5161P Daniszyn-Cegły na odc. dł. ok. 1700 m</t>
  </si>
  <si>
    <t>Wartość kosztorysowa robót bez podatku VAT:</t>
  </si>
  <si>
    <t>Podatek VAT:</t>
  </si>
  <si>
    <t>Ogółem wartość kosztorysowa robót:</t>
  </si>
  <si>
    <t>słownie: …......................................................................................................................................................................</t>
  </si>
  <si>
    <t>podpis (-y)</t>
  </si>
  <si>
    <t>Załącznik nr 2 do SWZ - nowy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</si>
</sst>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(\$#,##0_);\(\$#,##0\)"/>
    <numFmt numFmtId="167" formatCode="_(\$#,##0_);[Red]\(\$#,##0\)"/>
    <numFmt numFmtId="168" formatCode="_(\$#,##0.00_);\(\$#,##0.00\)"/>
    <numFmt numFmtId="169" formatCode="_(\$#,##0.00_);[Red]\(\$#,##0.00\)"/>
    <numFmt numFmtId="170" formatCode="_(* #,##0_);_(* \(#,##0\);_(* &quot;-&quot;_);_(@_)"/>
    <numFmt numFmtId="171" formatCode="_(&quot;$&quot;* #,##0_);_(&quot;$&quot;* \(#,##0\);_(&quot;$&quot;* &quot;-&quot;_);_(@_)"/>
    <numFmt numFmtId="172" formatCode="_(* #,##0.00_);_(* \(#,##0.00\);_(* &quot;-&quot;??_);_(@_)"/>
    <numFmt numFmtId="173" formatCode="_(&quot;$&quot;* #,##0.00_);_(&quot;$&quot;* \(#,##0.00\);_(&quot;$&quot;* &quot;-&quot;??_);_(@_)"/>
    <numFmt numFmtId="174" formatCode="#\ ##0.000"/>
    <numFmt numFmtId="175" formatCode="#0.00"/>
    <numFmt numFmtId="176" formatCode="#\ ##0.00"/>
    <numFmt numFmtId="177" formatCode="#0.000"/>
    <numFmt numFmtId="178" formatCode="#,##0.000"/>
  </numFmts>
  <fonts count="50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6" fillId="0" borderId="10" xfId="0" applyNumberFormat="1" applyFont="1" applyBorder="1" applyAlignment="1" applyProtection="1">
      <alignment horizontal="center" vertical="center" wrapText="1" shrinkToFit="1" readingOrder="1"/>
      <protection/>
    </xf>
    <xf numFmtId="49" fontId="47" fillId="0" borderId="10" xfId="0" applyNumberFormat="1" applyFont="1" applyBorder="1" applyAlignment="1" applyProtection="1">
      <alignment horizontal="right" vertical="top" wrapText="1" shrinkToFit="1" readingOrder="1"/>
      <protection/>
    </xf>
    <xf numFmtId="49" fontId="47" fillId="0" borderId="10" xfId="0" applyNumberFormat="1" applyFont="1" applyBorder="1" applyAlignment="1" applyProtection="1">
      <alignment horizontal="center" vertical="top" wrapText="1" shrinkToFit="1" readingOrder="1"/>
      <protection/>
    </xf>
    <xf numFmtId="49" fontId="46" fillId="0" borderId="10" xfId="0" applyNumberFormat="1" applyFont="1" applyBorder="1" applyAlignment="1" applyProtection="1">
      <alignment horizontal="right" vertical="top" wrapText="1" shrinkToFit="1" readingOrder="1"/>
      <protection/>
    </xf>
    <xf numFmtId="49" fontId="46" fillId="0" borderId="10" xfId="0" applyNumberFormat="1" applyFont="1" applyBorder="1" applyAlignment="1" applyProtection="1">
      <alignment horizontal="center" vertical="top" wrapText="1" shrinkToFit="1" readingOrder="1"/>
      <protection/>
    </xf>
    <xf numFmtId="0" fontId="46" fillId="0" borderId="10" xfId="0" applyNumberFormat="1" applyFont="1" applyBorder="1" applyAlignment="1" applyProtection="1">
      <alignment horizontal="left" vertical="top" wrapText="1" shrinkToFit="1" readingOrder="1"/>
      <protection/>
    </xf>
    <xf numFmtId="174" fontId="46" fillId="0" borderId="10" xfId="0" applyNumberFormat="1" applyFont="1" applyBorder="1" applyAlignment="1" applyProtection="1">
      <alignment horizontal="right" vertical="top" wrapText="1" shrinkToFit="1" readingOrder="1"/>
      <protection/>
    </xf>
    <xf numFmtId="175" fontId="46" fillId="0" borderId="10" xfId="0" applyNumberFormat="1" applyFont="1" applyBorder="1" applyAlignment="1" applyProtection="1">
      <alignment horizontal="right" vertical="top" wrapText="1" shrinkToFit="1" readingOrder="1"/>
      <protection/>
    </xf>
    <xf numFmtId="176" fontId="47" fillId="0" borderId="10" xfId="0" applyNumberFormat="1" applyFont="1" applyBorder="1" applyAlignment="1" applyProtection="1">
      <alignment horizontal="right" vertical="top" wrapText="1" shrinkToFit="1" readingOrder="1"/>
      <protection/>
    </xf>
    <xf numFmtId="177" fontId="46" fillId="0" borderId="10" xfId="0" applyNumberFormat="1" applyFont="1" applyBorder="1" applyAlignment="1" applyProtection="1">
      <alignment horizontal="right" vertical="top" wrapText="1" shrinkToFit="1" readingOrder="1"/>
      <protection/>
    </xf>
    <xf numFmtId="49" fontId="47" fillId="0" borderId="11" xfId="0" applyNumberFormat="1" applyFont="1" applyBorder="1" applyAlignment="1" applyProtection="1">
      <alignment horizontal="right" vertical="top" wrapText="1" shrinkToFit="1" readingOrder="1"/>
      <protection/>
    </xf>
    <xf numFmtId="49" fontId="47" fillId="0" borderId="11" xfId="0" applyNumberFormat="1" applyFont="1" applyBorder="1" applyAlignment="1" applyProtection="1">
      <alignment horizontal="center" vertical="top" wrapText="1" shrinkToFit="1" readingOrder="1"/>
      <protection/>
    </xf>
    <xf numFmtId="0" fontId="48" fillId="0" borderId="0" xfId="0" applyFont="1" applyAlignment="1">
      <alignment/>
    </xf>
    <xf numFmtId="178" fontId="48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4" fontId="49" fillId="0" borderId="10" xfId="0" applyNumberFormat="1" applyFont="1" applyBorder="1" applyAlignment="1">
      <alignment horizontal="right" vertical="top" wrapText="1" shrinkToFit="1" readingOrder="1"/>
    </xf>
    <xf numFmtId="177" fontId="46" fillId="33" borderId="10" xfId="0" applyNumberFormat="1" applyFont="1" applyFill="1" applyBorder="1" applyAlignment="1" applyProtection="1">
      <alignment horizontal="right" vertical="top" wrapText="1" shrinkToFit="1" readingOrder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47" fillId="0" borderId="11" xfId="0" applyNumberFormat="1" applyFont="1" applyBorder="1" applyAlignment="1" applyProtection="1">
      <alignment horizontal="left" vertical="top" wrapText="1" shrinkToFit="1" readingOrder="1"/>
      <protection/>
    </xf>
    <xf numFmtId="49" fontId="47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27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top" wrapText="1"/>
    </xf>
    <xf numFmtId="0" fontId="49" fillId="0" borderId="12" xfId="0" applyNumberFormat="1" applyFont="1" applyBorder="1" applyAlignment="1" applyProtection="1">
      <alignment horizontal="right" vertical="top" wrapText="1" shrinkToFit="1" readingOrder="1"/>
      <protection/>
    </xf>
    <xf numFmtId="4" fontId="26" fillId="0" borderId="0" xfId="0" applyNumberFormat="1" applyFont="1" applyAlignment="1">
      <alignment/>
    </xf>
    <xf numFmtId="4" fontId="26" fillId="0" borderId="0" xfId="0" applyNumberFormat="1" applyFont="1" applyAlignment="1">
      <alignment horizontal="right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60"/>
  <sheetViews>
    <sheetView showGridLines="0" tabSelected="1" zoomScalePageLayoutView="0" workbookViewId="0" topLeftCell="A1">
      <selection activeCell="O14" sqref="O14"/>
    </sheetView>
  </sheetViews>
  <sheetFormatPr defaultColWidth="9.140625" defaultRowHeight="15"/>
  <cols>
    <col min="1" max="1" width="6.7109375" style="1" customWidth="1"/>
    <col min="2" max="2" width="15.7109375" style="1" customWidth="1"/>
    <col min="3" max="3" width="35.7109375" style="1" customWidth="1"/>
    <col min="4" max="4" width="6.7109375" style="1" customWidth="1"/>
    <col min="5" max="6" width="12.7109375" style="1" customWidth="1"/>
    <col min="7" max="7" width="15.7109375" style="1" customWidth="1"/>
    <col min="8" max="16384" width="9.140625" style="1" customWidth="1"/>
  </cols>
  <sheetData>
    <row r="1" spans="5:7" s="14" customFormat="1" ht="12.75">
      <c r="E1" s="15"/>
      <c r="F1" s="26"/>
      <c r="G1" s="27" t="s">
        <v>145</v>
      </c>
    </row>
    <row r="2" spans="1:7" s="14" customFormat="1" ht="15">
      <c r="A2" s="23" t="s">
        <v>0</v>
      </c>
      <c r="B2" s="23"/>
      <c r="C2" s="23"/>
      <c r="D2" s="23"/>
      <c r="E2" s="23"/>
      <c r="F2" s="23"/>
      <c r="G2" s="23"/>
    </row>
    <row r="3" spans="1:7" s="14" customFormat="1" ht="15">
      <c r="A3" s="24" t="s">
        <v>139</v>
      </c>
      <c r="B3" s="23"/>
      <c r="C3" s="23"/>
      <c r="D3" s="23"/>
      <c r="E3" s="23"/>
      <c r="F3" s="23"/>
      <c r="G3" s="23"/>
    </row>
    <row r="4" spans="5:7" s="14" customFormat="1" ht="12.75">
      <c r="E4" s="15"/>
      <c r="F4" s="16"/>
      <c r="G4" s="16"/>
    </row>
    <row r="5" spans="1:7" ht="1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spans="1:7" ht="15">
      <c r="A6" s="3" t="s">
        <v>8</v>
      </c>
      <c r="B6" s="4"/>
      <c r="C6" s="22" t="s">
        <v>9</v>
      </c>
      <c r="D6" s="22"/>
      <c r="E6" s="22"/>
      <c r="F6" s="22"/>
      <c r="G6" s="22"/>
    </row>
    <row r="7" spans="1:7" ht="36">
      <c r="A7" s="5" t="s">
        <v>10</v>
      </c>
      <c r="B7" s="6" t="s">
        <v>11</v>
      </c>
      <c r="C7" s="7" t="s">
        <v>12</v>
      </c>
      <c r="D7" s="6" t="s">
        <v>13</v>
      </c>
      <c r="E7" s="8">
        <v>1677</v>
      </c>
      <c r="F7" s="9"/>
      <c r="G7" s="10"/>
    </row>
    <row r="8" spans="1:7" ht="48">
      <c r="A8" s="5" t="s">
        <v>14</v>
      </c>
      <c r="B8" s="6" t="s">
        <v>15</v>
      </c>
      <c r="C8" s="7" t="s">
        <v>16</v>
      </c>
      <c r="D8" s="6" t="s">
        <v>17</v>
      </c>
      <c r="E8" s="8">
        <v>2694</v>
      </c>
      <c r="F8" s="9"/>
      <c r="G8" s="10"/>
    </row>
    <row r="9" spans="1:7" ht="24">
      <c r="A9" s="5" t="s">
        <v>18</v>
      </c>
      <c r="B9" s="6" t="s">
        <v>19</v>
      </c>
      <c r="C9" s="7" t="s">
        <v>20</v>
      </c>
      <c r="D9" s="6" t="s">
        <v>17</v>
      </c>
      <c r="E9" s="11">
        <v>438</v>
      </c>
      <c r="F9" s="9"/>
      <c r="G9" s="10"/>
    </row>
    <row r="10" spans="1:7" ht="24">
      <c r="A10" s="5" t="s">
        <v>21</v>
      </c>
      <c r="B10" s="6" t="s">
        <v>22</v>
      </c>
      <c r="C10" s="7" t="s">
        <v>23</v>
      </c>
      <c r="D10" s="6" t="s">
        <v>13</v>
      </c>
      <c r="E10" s="11">
        <v>50</v>
      </c>
      <c r="F10" s="9"/>
      <c r="G10" s="10"/>
    </row>
    <row r="11" spans="1:7" ht="24">
      <c r="A11" s="5" t="s">
        <v>24</v>
      </c>
      <c r="B11" s="6" t="s">
        <v>25</v>
      </c>
      <c r="C11" s="7" t="s">
        <v>26</v>
      </c>
      <c r="D11" s="6" t="s">
        <v>17</v>
      </c>
      <c r="E11" s="11">
        <v>5</v>
      </c>
      <c r="F11" s="9"/>
      <c r="G11" s="10"/>
    </row>
    <row r="12" spans="1:7" ht="15">
      <c r="A12" s="12" t="s">
        <v>27</v>
      </c>
      <c r="B12" s="13"/>
      <c r="C12" s="21" t="s">
        <v>28</v>
      </c>
      <c r="D12" s="21"/>
      <c r="E12" s="21"/>
      <c r="F12" s="21"/>
      <c r="G12" s="21"/>
    </row>
    <row r="13" spans="1:7" ht="24">
      <c r="A13" s="5" t="s">
        <v>29</v>
      </c>
      <c r="B13" s="6" t="s">
        <v>30</v>
      </c>
      <c r="C13" s="7" t="s">
        <v>31</v>
      </c>
      <c r="D13" s="6" t="s">
        <v>17</v>
      </c>
      <c r="E13" s="18">
        <f>20.7+60*0.045</f>
        <v>23.4</v>
      </c>
      <c r="F13" s="9"/>
      <c r="G13" s="10"/>
    </row>
    <row r="14" spans="1:7" ht="36">
      <c r="A14" s="5" t="s">
        <v>32</v>
      </c>
      <c r="B14" s="6" t="s">
        <v>33</v>
      </c>
      <c r="C14" s="7" t="s">
        <v>34</v>
      </c>
      <c r="D14" s="6" t="s">
        <v>13</v>
      </c>
      <c r="E14" s="18">
        <f>460+60</f>
        <v>520</v>
      </c>
      <c r="F14" s="9"/>
      <c r="G14" s="10"/>
    </row>
    <row r="15" spans="1:7" ht="15">
      <c r="A15" s="12" t="s">
        <v>35</v>
      </c>
      <c r="B15" s="13"/>
      <c r="C15" s="21" t="s">
        <v>36</v>
      </c>
      <c r="D15" s="21"/>
      <c r="E15" s="21"/>
      <c r="F15" s="21"/>
      <c r="G15" s="21"/>
    </row>
    <row r="16" spans="1:7" ht="36">
      <c r="A16" s="5" t="s">
        <v>37</v>
      </c>
      <c r="B16" s="6" t="s">
        <v>38</v>
      </c>
      <c r="C16" s="7" t="s">
        <v>39</v>
      </c>
      <c r="D16" s="6" t="s">
        <v>40</v>
      </c>
      <c r="E16" s="8">
        <v>5059.94</v>
      </c>
      <c r="F16" s="9"/>
      <c r="G16" s="10"/>
    </row>
    <row r="17" spans="1:7" ht="24">
      <c r="A17" s="5" t="s">
        <v>41</v>
      </c>
      <c r="B17" s="6" t="s">
        <v>42</v>
      </c>
      <c r="C17" s="7" t="s">
        <v>43</v>
      </c>
      <c r="D17" s="6" t="s">
        <v>40</v>
      </c>
      <c r="E17" s="8">
        <v>5059.94</v>
      </c>
      <c r="F17" s="9"/>
      <c r="G17" s="10"/>
    </row>
    <row r="18" spans="1:7" ht="24">
      <c r="A18" s="5" t="s">
        <v>44</v>
      </c>
      <c r="B18" s="6" t="s">
        <v>45</v>
      </c>
      <c r="C18" s="7" t="s">
        <v>46</v>
      </c>
      <c r="D18" s="6" t="s">
        <v>40</v>
      </c>
      <c r="E18" s="8">
        <v>4944.94</v>
      </c>
      <c r="F18" s="9"/>
      <c r="G18" s="10"/>
    </row>
    <row r="19" spans="1:7" ht="24">
      <c r="A19" s="5" t="s">
        <v>47</v>
      </c>
      <c r="B19" s="6" t="s">
        <v>48</v>
      </c>
      <c r="C19" s="7" t="s">
        <v>49</v>
      </c>
      <c r="D19" s="6" t="s">
        <v>40</v>
      </c>
      <c r="E19" s="8">
        <v>1677</v>
      </c>
      <c r="F19" s="9"/>
      <c r="G19" s="10"/>
    </row>
    <row r="20" spans="1:7" ht="24">
      <c r="A20" s="5" t="s">
        <v>50</v>
      </c>
      <c r="B20" s="6" t="s">
        <v>51</v>
      </c>
      <c r="C20" s="7" t="s">
        <v>52</v>
      </c>
      <c r="D20" s="6" t="s">
        <v>40</v>
      </c>
      <c r="E20" s="8">
        <v>6101.02</v>
      </c>
      <c r="F20" s="9"/>
      <c r="G20" s="10"/>
    </row>
    <row r="21" spans="1:7" ht="36">
      <c r="A21" s="5" t="s">
        <v>53</v>
      </c>
      <c r="B21" s="6" t="s">
        <v>54</v>
      </c>
      <c r="C21" s="7" t="s">
        <v>55</v>
      </c>
      <c r="D21" s="6" t="s">
        <v>40</v>
      </c>
      <c r="E21" s="8">
        <v>6101.02</v>
      </c>
      <c r="F21" s="9"/>
      <c r="G21" s="10"/>
    </row>
    <row r="22" spans="1:7" ht="15">
      <c r="A22" s="12" t="s">
        <v>56</v>
      </c>
      <c r="B22" s="13"/>
      <c r="C22" s="21" t="s">
        <v>57</v>
      </c>
      <c r="D22" s="21"/>
      <c r="E22" s="21"/>
      <c r="F22" s="21"/>
      <c r="G22" s="21"/>
    </row>
    <row r="23" spans="1:7" ht="24">
      <c r="A23" s="5" t="s">
        <v>58</v>
      </c>
      <c r="B23" s="6" t="s">
        <v>51</v>
      </c>
      <c r="C23" s="7" t="s">
        <v>59</v>
      </c>
      <c r="D23" s="6" t="s">
        <v>40</v>
      </c>
      <c r="E23" s="8">
        <v>3354</v>
      </c>
      <c r="F23" s="9"/>
      <c r="G23" s="10"/>
    </row>
    <row r="24" spans="1:7" ht="36">
      <c r="A24" s="5" t="s">
        <v>60</v>
      </c>
      <c r="B24" s="6" t="s">
        <v>61</v>
      </c>
      <c r="C24" s="7" t="s">
        <v>62</v>
      </c>
      <c r="D24" s="6" t="s">
        <v>63</v>
      </c>
      <c r="E24" s="11">
        <v>503.1</v>
      </c>
      <c r="F24" s="9"/>
      <c r="G24" s="10"/>
    </row>
    <row r="25" spans="1:7" ht="24">
      <c r="A25" s="5" t="s">
        <v>64</v>
      </c>
      <c r="B25" s="6" t="s">
        <v>51</v>
      </c>
      <c r="C25" s="7" t="s">
        <v>59</v>
      </c>
      <c r="D25" s="6" t="s">
        <v>40</v>
      </c>
      <c r="E25" s="8">
        <v>9223.5</v>
      </c>
      <c r="F25" s="9"/>
      <c r="G25" s="10"/>
    </row>
    <row r="26" spans="1:7" ht="24">
      <c r="A26" s="5" t="s">
        <v>65</v>
      </c>
      <c r="B26" s="6" t="s">
        <v>66</v>
      </c>
      <c r="C26" s="7" t="s">
        <v>67</v>
      </c>
      <c r="D26" s="6" t="s">
        <v>40</v>
      </c>
      <c r="E26" s="8">
        <v>9223.5</v>
      </c>
      <c r="F26" s="9"/>
      <c r="G26" s="10"/>
    </row>
    <row r="27" spans="1:7" ht="15">
      <c r="A27" s="12" t="s">
        <v>68</v>
      </c>
      <c r="B27" s="13"/>
      <c r="C27" s="21" t="s">
        <v>69</v>
      </c>
      <c r="D27" s="21"/>
      <c r="E27" s="21"/>
      <c r="F27" s="21"/>
      <c r="G27" s="21"/>
    </row>
    <row r="28" spans="1:7" ht="48">
      <c r="A28" s="5" t="s">
        <v>70</v>
      </c>
      <c r="B28" s="6" t="s">
        <v>15</v>
      </c>
      <c r="C28" s="7" t="s">
        <v>16</v>
      </c>
      <c r="D28" s="6" t="s">
        <v>17</v>
      </c>
      <c r="E28" s="11">
        <v>79.2</v>
      </c>
      <c r="F28" s="9"/>
      <c r="G28" s="10"/>
    </row>
    <row r="29" spans="1:7" ht="24">
      <c r="A29" s="5" t="s">
        <v>71</v>
      </c>
      <c r="B29" s="6" t="s">
        <v>72</v>
      </c>
      <c r="C29" s="7" t="s">
        <v>73</v>
      </c>
      <c r="D29" s="6" t="s">
        <v>17</v>
      </c>
      <c r="E29" s="11">
        <v>5.04</v>
      </c>
      <c r="F29" s="9"/>
      <c r="G29" s="10"/>
    </row>
    <row r="30" spans="1:7" ht="36">
      <c r="A30" s="5" t="s">
        <v>74</v>
      </c>
      <c r="B30" s="6" t="s">
        <v>75</v>
      </c>
      <c r="C30" s="7" t="s">
        <v>76</v>
      </c>
      <c r="D30" s="6" t="s">
        <v>13</v>
      </c>
      <c r="E30" s="11">
        <v>120</v>
      </c>
      <c r="F30" s="9"/>
      <c r="G30" s="10"/>
    </row>
    <row r="31" spans="1:7" ht="36">
      <c r="A31" s="5" t="s">
        <v>77</v>
      </c>
      <c r="B31" s="6" t="s">
        <v>78</v>
      </c>
      <c r="C31" s="7" t="s">
        <v>79</v>
      </c>
      <c r="D31" s="6" t="s">
        <v>40</v>
      </c>
      <c r="E31" s="11">
        <v>220</v>
      </c>
      <c r="F31" s="9"/>
      <c r="G31" s="10"/>
    </row>
    <row r="32" spans="1:7" ht="24">
      <c r="A32" s="5" t="s">
        <v>80</v>
      </c>
      <c r="B32" s="6" t="s">
        <v>81</v>
      </c>
      <c r="C32" s="7" t="s">
        <v>82</v>
      </c>
      <c r="D32" s="6" t="s">
        <v>40</v>
      </c>
      <c r="E32" s="11">
        <v>220</v>
      </c>
      <c r="F32" s="9"/>
      <c r="G32" s="10"/>
    </row>
    <row r="33" spans="1:7" ht="24">
      <c r="A33" s="5" t="s">
        <v>83</v>
      </c>
      <c r="B33" s="6" t="s">
        <v>84</v>
      </c>
      <c r="C33" s="7" t="s">
        <v>85</v>
      </c>
      <c r="D33" s="6" t="s">
        <v>40</v>
      </c>
      <c r="E33" s="11">
        <v>220</v>
      </c>
      <c r="F33" s="9"/>
      <c r="G33" s="10"/>
    </row>
    <row r="34" spans="1:7" ht="36">
      <c r="A34" s="5" t="s">
        <v>86</v>
      </c>
      <c r="B34" s="6" t="s">
        <v>87</v>
      </c>
      <c r="C34" s="7" t="s">
        <v>88</v>
      </c>
      <c r="D34" s="6" t="s">
        <v>40</v>
      </c>
      <c r="E34" s="11">
        <v>220</v>
      </c>
      <c r="F34" s="9"/>
      <c r="G34" s="10"/>
    </row>
    <row r="35" spans="1:7" ht="48">
      <c r="A35" s="5" t="s">
        <v>89</v>
      </c>
      <c r="B35" s="6" t="s">
        <v>90</v>
      </c>
      <c r="C35" s="7" t="s">
        <v>91</v>
      </c>
      <c r="D35" s="6" t="s">
        <v>40</v>
      </c>
      <c r="E35" s="11">
        <v>40</v>
      </c>
      <c r="F35" s="9"/>
      <c r="G35" s="10"/>
    </row>
    <row r="36" spans="1:7" ht="15">
      <c r="A36" s="12" t="s">
        <v>92</v>
      </c>
      <c r="B36" s="13"/>
      <c r="C36" s="21" t="s">
        <v>93</v>
      </c>
      <c r="D36" s="21"/>
      <c r="E36" s="21"/>
      <c r="F36" s="21"/>
      <c r="G36" s="21"/>
    </row>
    <row r="37" spans="1:7" ht="48">
      <c r="A37" s="5" t="s">
        <v>94</v>
      </c>
      <c r="B37" s="6" t="s">
        <v>15</v>
      </c>
      <c r="C37" s="7" t="s">
        <v>16</v>
      </c>
      <c r="D37" s="6" t="s">
        <v>17</v>
      </c>
      <c r="E37" s="11">
        <v>377.325</v>
      </c>
      <c r="F37" s="9"/>
      <c r="G37" s="10"/>
    </row>
    <row r="38" spans="1:7" ht="36">
      <c r="A38" s="5" t="s">
        <v>95</v>
      </c>
      <c r="B38" s="6" t="s">
        <v>38</v>
      </c>
      <c r="C38" s="7" t="s">
        <v>39</v>
      </c>
      <c r="D38" s="6" t="s">
        <v>40</v>
      </c>
      <c r="E38" s="8">
        <v>2515.5</v>
      </c>
      <c r="F38" s="9"/>
      <c r="G38" s="10"/>
    </row>
    <row r="39" spans="1:7" ht="24">
      <c r="A39" s="5" t="s">
        <v>96</v>
      </c>
      <c r="B39" s="6" t="s">
        <v>84</v>
      </c>
      <c r="C39" s="7" t="s">
        <v>97</v>
      </c>
      <c r="D39" s="6" t="s">
        <v>40</v>
      </c>
      <c r="E39" s="8">
        <v>2515.5</v>
      </c>
      <c r="F39" s="9"/>
      <c r="G39" s="10"/>
    </row>
    <row r="40" spans="1:7" ht="15">
      <c r="A40" s="12" t="s">
        <v>98</v>
      </c>
      <c r="B40" s="13"/>
      <c r="C40" s="21" t="s">
        <v>99</v>
      </c>
      <c r="D40" s="21"/>
      <c r="E40" s="21"/>
      <c r="F40" s="21"/>
      <c r="G40" s="21"/>
    </row>
    <row r="41" spans="1:7" ht="24">
      <c r="A41" s="5" t="s">
        <v>100</v>
      </c>
      <c r="B41" s="6" t="s">
        <v>101</v>
      </c>
      <c r="C41" s="7" t="s">
        <v>102</v>
      </c>
      <c r="D41" s="6" t="s">
        <v>103</v>
      </c>
      <c r="E41" s="11">
        <v>17</v>
      </c>
      <c r="F41" s="9"/>
      <c r="G41" s="10"/>
    </row>
    <row r="42" spans="1:7" ht="24">
      <c r="A42" s="5" t="s">
        <v>104</v>
      </c>
      <c r="B42" s="6" t="s">
        <v>105</v>
      </c>
      <c r="C42" s="7" t="s">
        <v>106</v>
      </c>
      <c r="D42" s="6" t="s">
        <v>103</v>
      </c>
      <c r="E42" s="11">
        <v>20</v>
      </c>
      <c r="F42" s="9"/>
      <c r="G42" s="10"/>
    </row>
    <row r="43" spans="1:7" ht="36">
      <c r="A43" s="5" t="s">
        <v>107</v>
      </c>
      <c r="B43" s="6" t="s">
        <v>108</v>
      </c>
      <c r="C43" s="7" t="s">
        <v>109</v>
      </c>
      <c r="D43" s="6" t="s">
        <v>103</v>
      </c>
      <c r="E43" s="11">
        <v>20</v>
      </c>
      <c r="F43" s="9"/>
      <c r="G43" s="10"/>
    </row>
    <row r="44" spans="1:7" ht="24">
      <c r="A44" s="5" t="s">
        <v>110</v>
      </c>
      <c r="B44" s="6" t="s">
        <v>111</v>
      </c>
      <c r="C44" s="7" t="s">
        <v>112</v>
      </c>
      <c r="D44" s="6" t="s">
        <v>40</v>
      </c>
      <c r="E44" s="11">
        <v>2.5</v>
      </c>
      <c r="F44" s="9"/>
      <c r="G44" s="10"/>
    </row>
    <row r="45" spans="1:7" ht="24">
      <c r="A45" s="5" t="s">
        <v>113</v>
      </c>
      <c r="B45" s="6" t="s">
        <v>114</v>
      </c>
      <c r="C45" s="7" t="s">
        <v>115</v>
      </c>
      <c r="D45" s="6" t="s">
        <v>13</v>
      </c>
      <c r="E45" s="11">
        <v>406</v>
      </c>
      <c r="F45" s="9"/>
      <c r="G45" s="10"/>
    </row>
    <row r="46" spans="1:7" ht="15">
      <c r="A46" s="12" t="s">
        <v>116</v>
      </c>
      <c r="B46" s="13"/>
      <c r="C46" s="21" t="s">
        <v>117</v>
      </c>
      <c r="D46" s="21"/>
      <c r="E46" s="21"/>
      <c r="F46" s="21"/>
      <c r="G46" s="21"/>
    </row>
    <row r="47" spans="1:7" ht="48">
      <c r="A47" s="5" t="s">
        <v>118</v>
      </c>
      <c r="B47" s="6" t="s">
        <v>119</v>
      </c>
      <c r="C47" s="7" t="s">
        <v>120</v>
      </c>
      <c r="D47" s="6" t="s">
        <v>17</v>
      </c>
      <c r="E47" s="8">
        <v>1668.48</v>
      </c>
      <c r="F47" s="9"/>
      <c r="G47" s="10"/>
    </row>
    <row r="48" spans="1:7" ht="24">
      <c r="A48" s="5" t="s">
        <v>121</v>
      </c>
      <c r="B48" s="6" t="s">
        <v>122</v>
      </c>
      <c r="C48" s="7" t="s">
        <v>123</v>
      </c>
      <c r="D48" s="6" t="s">
        <v>17</v>
      </c>
      <c r="E48" s="11">
        <v>28.4</v>
      </c>
      <c r="F48" s="9"/>
      <c r="G48" s="10"/>
    </row>
    <row r="49" spans="1:7" ht="24">
      <c r="A49" s="5" t="s">
        <v>124</v>
      </c>
      <c r="B49" s="6" t="s">
        <v>125</v>
      </c>
      <c r="C49" s="7" t="s">
        <v>126</v>
      </c>
      <c r="D49" s="6" t="s">
        <v>13</v>
      </c>
      <c r="E49" s="11">
        <v>284</v>
      </c>
      <c r="F49" s="9"/>
      <c r="G49" s="10"/>
    </row>
    <row r="50" spans="1:7" ht="24">
      <c r="A50" s="5" t="s">
        <v>127</v>
      </c>
      <c r="B50" s="6" t="s">
        <v>128</v>
      </c>
      <c r="C50" s="7" t="s">
        <v>129</v>
      </c>
      <c r="D50" s="6" t="s">
        <v>130</v>
      </c>
      <c r="E50" s="11">
        <v>88</v>
      </c>
      <c r="F50" s="9"/>
      <c r="G50" s="10"/>
    </row>
    <row r="51" spans="1:7" ht="24">
      <c r="A51" s="5" t="s">
        <v>131</v>
      </c>
      <c r="B51" s="6" t="s">
        <v>132</v>
      </c>
      <c r="C51" s="7" t="s">
        <v>133</v>
      </c>
      <c r="D51" s="6" t="s">
        <v>40</v>
      </c>
      <c r="E51" s="8">
        <v>8550.96</v>
      </c>
      <c r="F51" s="9"/>
      <c r="G51" s="10"/>
    </row>
    <row r="52" spans="1:7" ht="24">
      <c r="A52" s="5" t="s">
        <v>134</v>
      </c>
      <c r="B52" s="6"/>
      <c r="C52" s="7" t="s">
        <v>135</v>
      </c>
      <c r="D52" s="6" t="s">
        <v>13</v>
      </c>
      <c r="E52" s="11">
        <v>40</v>
      </c>
      <c r="F52" s="9"/>
      <c r="G52" s="10"/>
    </row>
    <row r="53" spans="1:7" ht="15">
      <c r="A53" s="12" t="s">
        <v>136</v>
      </c>
      <c r="B53" s="13"/>
      <c r="C53" s="21" t="s">
        <v>137</v>
      </c>
      <c r="D53" s="21"/>
      <c r="E53" s="21"/>
      <c r="F53" s="21"/>
      <c r="G53" s="21"/>
    </row>
    <row r="54" spans="1:7" ht="24">
      <c r="A54" s="5" t="s">
        <v>138</v>
      </c>
      <c r="B54" s="6"/>
      <c r="C54" s="7" t="s">
        <v>137</v>
      </c>
      <c r="D54" s="6" t="s">
        <v>13</v>
      </c>
      <c r="E54" s="8">
        <v>1677</v>
      </c>
      <c r="F54" s="9"/>
      <c r="G54" s="10"/>
    </row>
    <row r="55" spans="1:7" s="14" customFormat="1" ht="12.75">
      <c r="A55" s="25" t="s">
        <v>140</v>
      </c>
      <c r="B55" s="25"/>
      <c r="C55" s="25"/>
      <c r="D55" s="25"/>
      <c r="E55" s="25"/>
      <c r="F55" s="25"/>
      <c r="G55" s="17"/>
    </row>
    <row r="56" spans="1:7" s="14" customFormat="1" ht="12.75">
      <c r="A56" s="25" t="s">
        <v>141</v>
      </c>
      <c r="B56" s="25"/>
      <c r="C56" s="25"/>
      <c r="D56" s="25"/>
      <c r="E56" s="25"/>
      <c r="F56" s="25"/>
      <c r="G56" s="17"/>
    </row>
    <row r="57" spans="1:7" s="14" customFormat="1" ht="12.75">
      <c r="A57" s="25" t="s">
        <v>142</v>
      </c>
      <c r="B57" s="25"/>
      <c r="C57" s="25"/>
      <c r="D57" s="25"/>
      <c r="E57" s="25"/>
      <c r="F57" s="25"/>
      <c r="G57" s="17"/>
    </row>
    <row r="58" spans="1:7" ht="15">
      <c r="A58" s="19" t="s">
        <v>143</v>
      </c>
      <c r="B58" s="19"/>
      <c r="C58" s="19"/>
      <c r="D58" s="19"/>
      <c r="E58" s="19"/>
      <c r="F58" s="19"/>
      <c r="G58" s="19"/>
    </row>
    <row r="60" spans="6:7" ht="15">
      <c r="F60" s="20" t="s">
        <v>144</v>
      </c>
      <c r="G60" s="20"/>
    </row>
  </sheetData>
  <sheetProtection/>
  <mergeCells count="16">
    <mergeCell ref="A2:G2"/>
    <mergeCell ref="A3:G3"/>
    <mergeCell ref="C15:G15"/>
    <mergeCell ref="A55:F55"/>
    <mergeCell ref="A56:F56"/>
    <mergeCell ref="A57:F57"/>
    <mergeCell ref="C36:G36"/>
    <mergeCell ref="C40:G40"/>
    <mergeCell ref="C46:G46"/>
    <mergeCell ref="A58:G58"/>
    <mergeCell ref="F60:G60"/>
    <mergeCell ref="C22:G22"/>
    <mergeCell ref="C27:G27"/>
    <mergeCell ref="C6:G6"/>
    <mergeCell ref="C12:G12"/>
    <mergeCell ref="C53:G53"/>
  </mergeCells>
  <printOptions/>
  <pageMargins left="0.984251968503937" right="0.5118110236220472" top="0.3937007874015748" bottom="0.3937007874015748" header="0.31496062992125984" footer="0.31496062992125984"/>
  <pageSetup errors="blank" fitToHeight="0" fitToWidth="1" horizontalDpi="600" verticalDpi="600" orientation="portrait" paperSize="9" scale="81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</dc:creator>
  <cp:keywords/>
  <dc:description/>
  <cp:lastModifiedBy>MA</cp:lastModifiedBy>
  <cp:lastPrinted>2022-08-23T14:04:39Z</cp:lastPrinted>
  <dcterms:created xsi:type="dcterms:W3CDTF">2022-08-23T13:30:06Z</dcterms:created>
  <dcterms:modified xsi:type="dcterms:W3CDTF">2022-09-07T07:01:59Z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20.2.3.0</vt:lpwstr>
  </property>
</Properties>
</file>