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tabRatio="725" activeTab="6"/>
  </bookViews>
  <sheets>
    <sheet name="Zadanie 1" sheetId="1" r:id="rId1"/>
    <sheet name="Zadanie2 " sheetId="2" r:id="rId2"/>
    <sheet name="Zadanie 3" sheetId="3" r:id="rId3"/>
    <sheet name="Zadanie 4 " sheetId="4" r:id="rId4"/>
    <sheet name="Zadanie 5" sheetId="5" r:id="rId5"/>
    <sheet name="Zadanie 6" sheetId="7" r:id="rId6"/>
    <sheet name="Zadanie 7" sheetId="8" r:id="rId7"/>
    <sheet name="Zadanie 8 " sheetId="9" r:id="rId8"/>
    <sheet name="Zadanie 9" sheetId="11" r:id="rId9"/>
  </sheets>
  <definedNames>
    <definedName name="_xlnm.Print_Titles" localSheetId="0">'Zadanie 1'!$4:$5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7" i="9"/>
  <c r="G22" i="11" l="1"/>
  <c r="H22"/>
  <c r="H7" i="9" l="1"/>
  <c r="G25" i="7" l="1"/>
  <c r="G11" i="8"/>
  <c r="H11" s="1"/>
  <c r="H25" i="7" l="1"/>
  <c r="G11" i="5"/>
  <c r="H11"/>
  <c r="G8" i="4" l="1"/>
  <c r="H8" l="1"/>
  <c r="G13" i="3"/>
  <c r="H13"/>
  <c r="G19" i="2" l="1"/>
  <c r="H19"/>
</calcChain>
</file>

<file path=xl/sharedStrings.xml><?xml version="1.0" encoding="utf-8"?>
<sst xmlns="http://schemas.openxmlformats.org/spreadsheetml/2006/main" count="548" uniqueCount="211">
  <si>
    <t>Lp.</t>
  </si>
  <si>
    <t>Nazwa asortymentu</t>
  </si>
  <si>
    <t>j.m.</t>
  </si>
  <si>
    <t>Ilość</t>
  </si>
  <si>
    <t>Cena jednostk. netto</t>
  </si>
  <si>
    <t>Stawka VAT [%]</t>
  </si>
  <si>
    <t>Wartość netto [kol. 4 x kol.5]</t>
  </si>
  <si>
    <t>Wartość brutto                [ kol.7 + wartość VAT obliczona wg. Stawki z kol.6]</t>
  </si>
  <si>
    <r>
      <t xml:space="preserve">Nazwa handlowa,Numer katalogowy </t>
    </r>
    <r>
      <rPr>
        <b/>
        <sz val="11"/>
        <color theme="1"/>
        <rFont val="Symbol"/>
        <family val="1"/>
        <charset val="2"/>
      </rPr>
      <t>*</t>
    </r>
  </si>
  <si>
    <t>Producent</t>
  </si>
  <si>
    <t>1.</t>
  </si>
  <si>
    <t>2.</t>
  </si>
  <si>
    <t>3.</t>
  </si>
  <si>
    <t>4.</t>
  </si>
  <si>
    <t>5.</t>
  </si>
  <si>
    <t>6.</t>
  </si>
  <si>
    <t>7.</t>
  </si>
  <si>
    <t>8.</t>
  </si>
  <si>
    <t>9.</t>
  </si>
  <si>
    <r>
      <t>1)</t>
    </r>
    <r>
      <rPr>
        <sz val="7"/>
        <color theme="1"/>
        <rFont val="Times New Roman"/>
        <family val="1"/>
        <charset val="238"/>
      </rPr>
      <t xml:space="preserve">   </t>
    </r>
    <r>
      <rPr>
        <sz val="9"/>
        <color theme="1"/>
        <rFont val="Arial"/>
        <family val="2"/>
        <charset val="238"/>
      </rPr>
      <t> </t>
    </r>
  </si>
  <si>
    <t>Szt.</t>
  </si>
  <si>
    <r>
      <t>2)</t>
    </r>
    <r>
      <rPr>
        <sz val="7"/>
        <color theme="1"/>
        <rFont val="Times New Roman"/>
        <family val="1"/>
        <charset val="238"/>
      </rPr>
      <t xml:space="preserve">     </t>
    </r>
    <r>
      <rPr>
        <sz val="10"/>
        <color theme="1"/>
        <rFont val="Arial"/>
        <family val="2"/>
        <charset val="238"/>
      </rPr>
      <t> </t>
    </r>
  </si>
  <si>
    <t>Wartość ogółem:</t>
  </si>
  <si>
    <t>Wartość brutto              [ kol.7 + wartość VAT obliczona wg. Stawki z kol.6]</t>
  </si>
  <si>
    <t>10.</t>
  </si>
  <si>
    <t>Zestaw do szycia łąkotki technika all-inside. System składający się z dwóch implantów PEEK, połączonych za pomocą polietylenowego, niewchłanialnego, wzmocnionego szwu 2-0. Szew posiada samozaciskowy węzeł umożliwiający zmniejszanie dystansu pomiędzy implantami. Implanty załadowane są rzędowo w pojedynczą, półotwartą, jednorazową igłę. Igła z podziałką posiada regulowany ogranicznik zabezpieczający jej zbyt głębokie wbicie w łąkotkę. Implanty wypychane są z igły poza jamę stawu za pomocą pierścieniowego spustu na rękojeści z jednoczesnym sygnałem dźwiękowym. Kąty zagięcia igieł : 0, 12, 27 stopni. Dodatkowo system do szycia łąkotki zapewniający możliwość wygięcia igły do 80 stopni, o głębokości wbicia igły 12, 16, 20 mm i możliwość zaopatrzenia uszkodzeń rogu bocznego i jednej trzeciej przedniego rogu łąkotki. Zamiennie system dwóch podłużnych implantów niewchłanialnych z materiału PEEK połączonych nitką polietylenową, osadzonych na jednej igle. System zaopatrzony w samozaciskający się węzeł z kontrolowanym dociskiem. Jednorazowy wprowadzacz-aplikator o 3 zagięciach 0, 12, 27 stopni, na którym znajdują sie implanty połaczone nitką polietylenową, plecioną. System zaopatrzony w jednorazową kaniulę prowadzącą, chroniacą implanty przed uszkodzeniem podczas wprowadzania igły do stawu.</t>
  </si>
  <si>
    <t>szt.</t>
  </si>
  <si>
    <r>
      <t xml:space="preserve">Nazwa handlowa,    Numer katalogowy </t>
    </r>
    <r>
      <rPr>
        <b/>
        <sz val="11"/>
        <color theme="1"/>
        <rFont val="Symbol"/>
        <family val="1"/>
        <charset val="2"/>
      </rPr>
      <t>*</t>
    </r>
  </si>
  <si>
    <t>Implant niewchłanialny śruba interferencyjna z tytanu. Śruba z tzw. miękkim gwintem na całej długości implantu nietnąca mocowanych przeszczepów. Implant kaniulowany kanałem na całej długości śruby . Dostępny w rozmiarach średnicy 7, 8 mm dł. 20,25,30mm , śr.9,10mm dł. 25,30mm. Implant sterylny.</t>
  </si>
  <si>
    <t>Podłużny guzik tytanowy z czterema otworami tzw. "nuked button". Implant sterylny.</t>
  </si>
  <si>
    <r>
      <t xml:space="preserve">Nazwa handlowa,   Numer katalogowy </t>
    </r>
    <r>
      <rPr>
        <b/>
        <sz val="11"/>
        <color theme="1"/>
        <rFont val="Symbol"/>
        <family val="1"/>
        <charset val="2"/>
      </rPr>
      <t>*</t>
    </r>
  </si>
  <si>
    <t>Płyty do kości stopy. Uniwersalne otwory okrągłe pod śruby blokowane i śruby korowe. Otwory owalne z możliwością uzyskania kompresji międzyodłamowej. Płyty proste, zagięte, prostokątne, w kształcie H, 3-D, T, L, oraz płyty do kości łódkowatej,  sześciennej, skokowej, pięty, artrodezy kolumny przyśrodkowej. Otwory w płycie poliaxialne, z możliwością wprowadzenia śruby pod różnym kątem +/- 15º, blokowanie śruby odbywa się poprzez wytworzenie gwintu przez łeb śruby w otworze płyty - tytan.</t>
  </si>
  <si>
    <t>Śruby korowe i blokowane3,5mm, dł. 8 - 70mm. Skok długości co 2mm w przedziale 10-50mm i co 5mm w przedziale 50-70mm. Tytan</t>
  </si>
  <si>
    <t>Śruby korowe i blokowane 2,7mm, dł. 8mm - 50mm. Tytan</t>
  </si>
  <si>
    <t>Tytanowa dwugwintowa śruba kaniulowana ø 3.0 i ø 4.0 mm, samotnąca i samogwintująca, długość śruby Ø3.0 od 12 do 40 mm w odstępach co 2 mm, długość śruby Ø4.0 od 20 do 50mm w odstępach co 2mm, gniazdo śrubokręta w rozmiarze T10.</t>
  </si>
  <si>
    <t>Tytanowa dwugwintowa śruba kaniulowana ø 2.0 i ø 2.5 mm, samotnąca i samogwintująca, kaniulacja ø 1.05 mm, łeb śruby 2,0mm -  ø 3.0 i śruby 2,5mm - ø 3.3 mm, długość śruby 10-30 mm w odstępach co 2 mm, gniazdo śrubokręta w rozmiarze T7.</t>
  </si>
  <si>
    <t>Tytanowa, dwugwintowa śruba kaniulowana  ø6.5mm. Długość śruby 45-85mm.</t>
  </si>
  <si>
    <t>Śruba kaniulowana o stałej średnicy ø2, 3, 4, 6.5, 8mm. Częściowo gwintowana.
Tytan.</t>
  </si>
  <si>
    <t>Śruba tytanowa kaniulowana o stałej średnicy 6.5, 8mm. Częściowo gwintowana.</t>
  </si>
  <si>
    <t>Podkładka pod głowę śruby 2,3,4,6.5,8mm</t>
  </si>
  <si>
    <t>Płyty do stopy  kompresyjne w skład których wchodzą: płyty uniwersalne kompresyjne, płyty kompresyjne MTP, płyty kompresyjne Lapidus, płyty kompresyjne śródstopne</t>
  </si>
  <si>
    <t>Śruby korowe i blokowane 2,4mm, 2,7mm, 3,5mm</t>
  </si>
  <si>
    <t xml:space="preserve">Śruby kompresyjne 3,6mm i 4,1mm </t>
  </si>
  <si>
    <t>Wartość brutto                         [ kol.7 + wartość VAT obliczona wg. Stawki z kol.6]</t>
  </si>
  <si>
    <t xml:space="preserve">Zadanie nr 1  </t>
  </si>
  <si>
    <t>Zadanie nr 2</t>
  </si>
  <si>
    <t xml:space="preserve">Zadanie nr 3  </t>
  </si>
  <si>
    <t xml:space="preserve">Zadanie nr 4 </t>
  </si>
  <si>
    <t>Łączna wartość netto zadania nr … wynosi :  ……….. zł. słownie  złotych : ………………………………………………………………………</t>
  </si>
  <si>
    <t>Łączna wartość brutto zadania nr … wynosi :  …………… zł. słownie  złotych : ……………………………………………………………………..</t>
  </si>
  <si>
    <t>Kod CPV :  33183100-7 implanty ortopedyczne, 33183000-6 dodatkowe wyroby ortopedyczne</t>
  </si>
  <si>
    <t>Lp</t>
  </si>
  <si>
    <t>Miękka kotwica do stabilizacji obrąbka o średnicy 1,7 mm i długości 19 mm, przeładowana dwiema supermocnymi nićmi ortopedycznymi w rozmiarze #2.
Kotwica sterylna załadowana na jednorazowy podajnik.</t>
  </si>
  <si>
    <t xml:space="preserve">Wartość ogółem </t>
  </si>
  <si>
    <t xml:space="preserve">Zadanie nr 5  </t>
  </si>
  <si>
    <t xml:space="preserve">Zadanie nr 6 </t>
  </si>
  <si>
    <t xml:space="preserve"> Śruby 1,5 mm standardowe, tytanowe, samogwintujące. Średnica śruby z gwintem 1,5 mm, średnica głowy 2,5 mm, średnica rdzenia 1,1 mm,  długośc śrub od 6 do 20 mm ze skokiem co 1 mm </t>
  </si>
  <si>
    <t>Śruby 2,0 mm standardowe, tytanowe, samogwintujące. Średnica śruby z gwintem 2,0 mm, średnica głowy 2,5 mm, średnica rdzenia 1,3 mm, długośc śrub od 6 do 20 mm ze skokiem co 1 mm.</t>
  </si>
  <si>
    <t>Śruby 2,0 mm standardowe, tytanowe, samogwintujące. Średnica śruby z gwintem 2,0 mm, średnica głowy 2,5 mm, średnica rdzenia 1,3 mm, długośc śrub od 21 do 24 mm ze skokiem co 1 mm.</t>
  </si>
  <si>
    <t xml:space="preserve">Śruby 2,2mm standardowe ratujące tytanowe, samogwintujące. Średnica śruby z gwintem 2,2 mm, średnica głowy 2,5 mm, średnica rdzenia 1,5 mm, długośc śrub od 6 do 24 mm ze skokiem co 1 mm. </t>
  </si>
  <si>
    <t xml:space="preserve">Śruby 2,2mm standardowe ratujące tytanowe, samogwintujące. Średnica śruby z gwintem 2,2 mm, średnica głowy 2,5 mm, średnica rdzenia 1,5 mm, długośc śrub od 21 do 24 mm ze skokiem co 1 mm. </t>
  </si>
  <si>
    <t>Wiertło kostne z szybkozłącznym chwytem  fi 1,1 mm dł. 65 mm</t>
  </si>
  <si>
    <t>Wiertło kostne z szybkozłącznym chwytem  fi 1,5 mm dł.88 mm</t>
  </si>
  <si>
    <t>Klamry stalowe waryzujące do osteotomii podstawy o szerokości 8 i 10mm z kątem pochylenia ramion 26 stopni oraz  90 stopni.</t>
  </si>
  <si>
    <t>Elastyczne klamry kompresyjne wykonane z nitinolu, posiadające pamięć kształtu, wywołujące natychmiastową i stałą kompresję. Klamry szerokości 8mm (długość ramion 8-8mm), 10mm (długość ramion 9-9, 12-14, 14-16, 15-18mm), 15mm (długość ramion 12-12, 14-14mm), 18mm (długość ramion 12-12, 14-14, 14-16, 16-18, 18-18mm), 20 mm (długość ramion 18-18mm), 25mm (długość ramion 20-20mm). Szczypce do klamer wyposażone w konstrukcję lock and load.</t>
  </si>
  <si>
    <t>Regulowana pętla z włókna UHMWPE do systemu przyczepianych guzików jest implantem, który może być używany do fiksacji korowej za pomocą płytki bazowej  kości piszczelowej nad kością korową. Regulowana pętla może być używana do mocowania kości piszczelowej we wszystkich wewnętrznych technikach rekonstrukcji ACL-PCL. Otwory szczelinowe w płytce bazowej. Piszczel można załadować na regulowaną pętlę światłowodową bez guzików. Podczas zabiegu regulowana pętla systemu przechodzi przez wąski tunel i płytka pozostaje na korze, co maksymalizuje kontakt przycisku z kością.  System zapewnia bezwęzłowy mechanizm blokujący do mocnego i sztywnego mocowania przeszczepu.</t>
  </si>
  <si>
    <t>Tytanowy guzik rewizyjny rozm.18.0mmX5.5mmX2.5mm . Implant sterylny.</t>
  </si>
  <si>
    <t>Płyta blokowana w kształcie litery T do wysokiej osteotomii piszczelowej HTO dł. 100mm, posiadająca minimum 4 otwory (2 zmienne kąty dla osteotomii piszczelowej) , 3 kąty zmienne z ACL, 4 kąty zmienne z korzeniem łąkotki. Płytka pakowana sterylnie</t>
  </si>
  <si>
    <t>Śruba blokująca o średnicy 5mm i długości od 20 do 50mm, skok co 2mm, oraz o średnicy 5mm i długości od 50 do 90mm skok co 5mm. Śruba pakowana sterylnie.</t>
  </si>
  <si>
    <t>Śruba korowa o średnicy 4.5mm i długości od 26 do 50mm skok co 2mm. Śruba pakowana sterylnie</t>
  </si>
  <si>
    <t xml:space="preserve">Specjalistyczny szew ortopedyczny w kształcie taśmy z materiału UHMWPE szer  2.0 mm  bez igieł dł. 39''.Taśma z dwóch stron zakończona nitką. Pakowana sterylnie.	 	                               	         </t>
  </si>
  <si>
    <t>Igła nitinolowa do przeszywania mięśni i ścięgen. Igła sterylna</t>
  </si>
  <si>
    <t xml:space="preserve"> System do szycia łąkotki metodą all-inside.  System składający się z dwóch implantów z materiału PEEK znajdującej się na jednej igłe (podajniku). System posiada pierścień spustowy którym poprzez ruch wsteczny tzw. ''do siebie'' zwalnia najpierw pierwszy impant z igły prowadzącej, następnie poprzez taki sam ruch zwalnia drugi implant z igły prowadzącej (podajnika).Igła zakrzywiona 15° do góry. Implant sterylny.</t>
  </si>
  <si>
    <t xml:space="preserve">Tytanowa płytka podstawy kości piszczelowej. Płykta w rozmiarach 14.0mmX11.7mmX3.9mm do kanału 7 i 8mm i 16.0mmX11.7mm.3.9mm do kanału 9,10 i 11mm </t>
  </si>
  <si>
    <t>Wkręt tytanowy interferencyjny miękki ø 7, 8, 9mm długości 25-40mm oraz twardy ø 6mm długości 20-30mm i ø 7-10mm długości 20-40mm.</t>
  </si>
  <si>
    <t>Płytka do więzadeł o wymiarach 4 x 12mm z czterema otworami, tytanowa.</t>
  </si>
  <si>
    <t>Płytka stalowa 4-otworowa do osteotomii kości piszczelowej, dystansowa klinowa, wys. klina 5; 7,5; 9; 10; 11; 12,5; 15; 17,5mm. Depozyt minimalny na czas trwania umowy po 1 płycie każdego rozmiaru.</t>
  </si>
  <si>
    <t>Wkręt do kości gąbczastej, stalowy, ø 6,5mm, z gwintem częściowym 16mm i 32mm, długość całkowita 35-70mm dla śruby z gwintem 32mm i 30-70mm dla śruby z gwintem 16mm, gniazdo sześciokątne.</t>
  </si>
  <si>
    <t xml:space="preserve">Wkręt do kości gąbczastej, stalowy, ø 6,5mm, z gwintem na całej długości, gniazdo sześciokątne, długości  30-70mm. </t>
  </si>
  <si>
    <t>Wkręt stalowy, samogwintujący, do kości korowej, ø 4,5mm, gniazdo sześciokątne, długości 20-70mm.</t>
  </si>
  <si>
    <t>Kaniule jednorazowe (10 szt. w opakowaniu), sztywne lub giętkie, posiadające skręt na całej długości, zaopatrzone w zawór oraz posiadające system podtrzymywania nitek, o rozmiarach od 4,5mm do 8,5mm (4,5; 5,5; 6,5; 7; 8; 8,5mm) i długościach od 45 do 90mm (45; 55; 72; 90).</t>
  </si>
  <si>
    <t>Klin o wymiarach 7mm x 30mm, 10mm x 30 mm, 12mm x 35mm, 15mm x 35mm. Do leczenia ubytków kostnych i wspomagania tymczasowego mocowania osteosyntezy. Rusztowania klina składają się z syntetycznie wytwarzanych fosforanów wapnia, podobnych do naturalnej kości.</t>
  </si>
  <si>
    <t>Autologiczny system regeneracji chrząstki oparty na osoczu bogatopłytkowym i żywych chondrocytach. Jednorazowy system sterylny składający się z:
Podwójnej strzykawki (3 szt.), systemu do przygotowania autologicznej trombiny (1 szt.), urządzenie do pobierania tkanki autologicznej (1 szt.), ostrze shavera 4 mm x 13 cm (1szt.), kaniula z końcówką luerlock wprowadzająca, zakrzywiona z obturatorem (1 szt.). 
Wymagane instrumentarium:
Wirówka z pojemnikami i tubami na strzykawki separujące krew, przeciwwaga, konsola do shavera</t>
  </si>
  <si>
    <t xml:space="preserve">Implant tytanowy, dedykowany do mocowania kostnego tkanek miękkich/ścięgien lub nici w postaci skobla. Implant dostępny w czterech rozmiarach szerokości: 6 mm, 8 mm, 11 mm oraz 16 mm  i długości 20mm. Obie nóżki skobla na całej długości nacięte pod kątem po stronie zewnętrznej  celu zwiększenia siły wyrywającej skobla, ostre zakończenie nóżek implantu  pozwala na implantacje do kości korowej bez nawiercania. Implant na powierzchni dociskającej ścięgno posiada dwa rzędy kolców łącznie, w zależności od szerokości od  4 do 11 sztuk. Specjalny zestaw narzędzi umożliwia wbicie implantu w kość. Implanty pakowane pojedynczo sterylne. </t>
  </si>
  <si>
    <t>Drut wiercący o średnicy 3,5mm z łamanym końcem, pozwalającym na wiercenie kanałów w systemie wstecznego wiercenia. Wiertło z wycechowaną podziałką oraz gumową nakładką do precyzyjnego zmierzenia długości kałanu. Łatwe odblokowanie i zablokowanie wiertła poprzez przycisk w jego dystalnej części. Wiertło sterylne dostępne w średnicach od 6 mm do 13mm ze skokiem co 0,5mm.</t>
  </si>
  <si>
    <t>Drut wiercący piszczelowy o średnicy 2,4 mm i długości 311 mm. Pakowany pojedynczo, sterylny</t>
  </si>
  <si>
    <t>Elastyczna nitynolowa igła zakończona oczkiem dedykowana do szycia łąkotki metodą inside out. Pakowana po 5 sztuk, sterylna</t>
  </si>
  <si>
    <t>Drut wiercący z oczkiem do przeciągania nitek, o średnicy 2.4 mm i długości 435 mm. Pakowany pojedynczo, sterylny</t>
  </si>
  <si>
    <t>Jednorazowa igła do wielorazowego narzędzia szyjącego typu scorpion kolanowy. Igła służy do podawania nici do górnej szczęki narzędzia. Igła zapakowana sterylnie</t>
  </si>
  <si>
    <t>Kotwica do rekonstrukcji obrąbka panewki stawu barkowego. Kotwica tytanowa wyposażona w jedną mocną nić z plecionki ortopedycznej w rozmiarze #2. Kotwice tytanowe o wymiarach 2.8 x 11.7 mm. Kotwica założona na jednorazowy śrubokręt-podajnik.</t>
  </si>
  <si>
    <t>Zestaw do osteotomii kolana z rekonstrukcją więzadłową, w skład wchodzi:
a)	Implant do otwierającej osteotomii piszczelowej HTO w postaci płyty. Niewchłaniana płytka wykonana z CF- PEEK (PEEK wzmocniony włóknem węglowym i tantalowym)  w kształcie litery T dostępna w jednym uniwersalnym rozmiarze. Płytka przezierna dla promieni RTG. Zawartość wplecionych włókien powoduje zacienienie na obrazie RTG. Na zdjęciu widoczny delikatny obrys płyty. Implant  z 7 otworami na śruby, cztery otwory w części bliższej osteotomii i trzy otwory w części dystalnej. Płyta daje możliwości blokady śruby w otworze  +/-12 stopni – blokowanie wieloosiowe. Płytka stabilna kątowo - śruby mocowane w implancie poprzez wkręcenie głowy śruby w płytę. Możliwość użycia śruby dociągającej korowej. – 1 szt.
b)	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 7 szt.
c)	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	Drut wiercący łamany, wykorzystywany w zabiegach osteotomii. Drut o średnicy 2.4 mm i długości 216 mm. Pakowany pojedynczo, sterylny – 2 szt.</t>
  </si>
  <si>
    <t>Zestaw do osteotomii udowej , w skład wchodzi:
a)	Implant do otwierającej osteotomii kości udowej LDFO w postaci płyty. Niewchłaniana płytka wykonana z CF- PEEK (PEEK wzmocniony włóknem węglowym i tantalowym) , dostępna w jednym uniwersalnym rozmiarze z podziałem na lewą i prawą . Płytka przezierna dla promieni RTG. Zawartość wplecionych włókien powoduje zacienienie na obrazie RTG  na zdjęciu widzimy delikatny obrys płyty. Implant  z 8 otworami na śruby, cztery otwory w części bliższej osteotomii i cztery otwory w części dystalnej. Płyta daje możliwości blokady śruby w otworze  +/-12 stopni – blokowanie wieloosiowe. Płytka stabilna kątowo - śruby mocowane w implancie poprzez wkręcenie głowy śruby w płytę. Możliwość użycia śruby dociągającej korowej. – 1 szt.
b)	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8 szt.
c)	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	Drut wiercący łamany, wykorzystywany w zabiegach osteotomii. Drut o średnicy 2.4 mm i długości 216 mm. Pakowany pojedynczo, sterylny – 2 szt.</t>
  </si>
  <si>
    <t>Śruba interferencyjna tytanowa z zaokrągloną główką oszczędzającą przeszczep w technice transtibial. Śruba wyposażona w osłonkę ułatwiającą wprowadzanie. Implant pakowany pojedynczo, sterylny. Wymiary: długość 15 mm o średnicy 7 mm, długość 20 mm o średnicach 6 mm - 9 mm (skok co 1 mm),  długość 25 mm o średnicach 6 mm - 9 mm (skok co 1 mm), długość 30 mm o średnicach 7 mm i 8 mm</t>
  </si>
  <si>
    <t xml:space="preserve">Igła jednorazowego użytku do szycia ścięgien stożka rotatorów, kompatybilna z urządzeniem „Scorpion”. </t>
  </si>
  <si>
    <t>System do rekonstrukcji więzadła krzyżowego przedniego i tylnego oparty mocowaniu korówkowym. Płytka z 3 otworami wykonana ze stopu tytanu o kształcie prostokąta z zaokrąglonymi bokami o długości 12mm szerokości 3,5mm na stałe połączona z pętlą z taśmy niewchłanianej o szerokości 1,85mm wykonanej z rdzenia z poliestru oplecionego UHMWPE - polietylenem o ultra wysokiej masie cząsteczkowej. Pętla samozaciskowa z 5 mechanizmami blokującymi o długości 60 mm umożliwiająca zawieszenie przeszczepu w kanale udowym bądź piszczelowym. Pętlą do podciągnięcia przeszczepu z możliwością zmniejszania swojej długości do 13 mm za pomocą wolnych końców taśm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 sterylnej zapakowany pojedynczo.</t>
  </si>
  <si>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W komplecie z implantem drut udowy o średnicy 2,4mm długości 408mm zakończony grotem o średnicy 4mm. Drut zaopatrzony od strony grotu w miarkę do 200mm skalowana co 5mm, z drugiej strony zaopatrzony w oczko otwarte do przeciągnięcia nici. Implant w wersji sterylnej zapakowany pojedynczo.</t>
  </si>
  <si>
    <t xml:space="preserve">Guzik do mocowania piszczelowego wypukły w kształcie kapelusza tytanowy w trzech rozmiarach średnicy zewnętrznej 11mm,14 mm i 20 mm oraz odpowiednio w średnicach wewnętrznych 4 mm, 7 mm i 9 mm. Guziki z  dwoma otworami z nacięciem podłużnym umożliwiającym założenie pętli oraz w średnicy zewnętrznej 14mm i 20 mm dodatkowo z dwoma otworami na przeprowadzenie nici/taśmy. Implant w wersji sterylnej zapakowany pojedynczo. </t>
  </si>
  <si>
    <t>Podkładka rewizyjna, tytanowa podkładka o rozmiarach 5 mm x 20 mm. Z jednej strony posiada wcięcie umożliwiające nałożenie jej na implant udowy.</t>
  </si>
  <si>
    <t>Implant bezwęzłowy w wersji biokompozytowej oraz PEEK do stabilizacji tkanki w kości, implant kaniulowany, wbijany dostępny w średnicy 4,5 mm x 24mm z PEEKowym początkiem do mocowania przeszczepu. Założony na jednorazowy prowadnik ze znacznikiem pozwalającymi na pełną kontrolę i ocenę prawidłowego założenia implantu. Implant umożliwia śródoperacyjną możliwość kontroli napięcia tkanki.</t>
  </si>
  <si>
    <t>Implant bezwęzłowy w wersji biokompozytowej oraz PEEK do stabilizacji tkanki w kości, implant kaniulowany, wbijany dostępny w średnicy 2,9 mm x 15,5mm z PEEKowym początkiem do mocowania przeszczepu. Założony na jednorazowy prowadnik ze znacznikiem pozwalającymi na pełną kontrolę i ocenę prawidłowego założenia implantu. Implant umożliwia śródoperacyjną możliwość kontroli napięcia tkanki.</t>
  </si>
  <si>
    <t>Implant bezwęzłowy w wersji biokompozytowej oraz PEEK do stabilizacji tkanki w kości, implant kaniulowany, wbijany dostępny w średnicy 3,5 mm x  19,5mm z PEEKowym początkiem do mocowania przeszczepu. Założony na jednorazowy prowadnik ze znacznikiem pozwalającymi na pełną kontrolę i ocenę prawidłowego założenia implantu. Implant umożliwia śródoperacyjną możliwość kontroli napięcia tkanki.</t>
  </si>
  <si>
    <t>Implant niewchłanialny tytanowy. Wkręt z szerokim rdzeniem, gwintowany na całej długości o średnicy 5,5mm i długości 16,3mm. Wkręt z dwiema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</si>
  <si>
    <t>Implant niewchłanialny tytanowy. Wkręt z szerokim rdzeniem, gwintowany na całej długości o średnicy 4,5 mm i długości 14 mm. Wkręt z dwoma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</si>
  <si>
    <t>Implant w wersji PEEK do stabilizacji niestabilności stawu barkowego, bezwęzłowy wbijany o średnicy 3 mm i długości 12,7 mm. Blokowanie bezwęzłowe za pomocą systemu typu „chińskiej pętli” przy użyciu nici #2</t>
  </si>
  <si>
    <t>Jednorazowy zestaw do sterylnego transferu autologicznego przeszczepu chrzestno-kostnego, dostępny w 3 średnicach 6mm, 8mm oraz 10mm. Zestaw składa się z:
- Podbieraka z wycechowaną głębokością pobranego przeszczepu od 0 do 20mm ze skokiem co 1mm, podłużne nacięcie pozwala na sprawdzenie jakości i kontrole pobranego kołka
- Narzędzia do wykonania otworu w miejscu uszkodzenia z wycechowaną długością 10mm, 15mm, 20mm 
- Przezroczystej osłonki do wtłaczania przeszczepu oraz kontrolowania go w czasie implantacji
- Metalowej miarki spełanijącej także funkcje rozbijaka kanału
- Plastikowego wygładzacza powierzchni po implantacji</t>
  </si>
  <si>
    <t xml:space="preserve">Płytka tytanowa, sterylna, dedykowana do rekonstrukcji stawu AC, w kształcie prostokąta z zaokrąglonymi rogami. Po dwóch stronach wcięcia z otworem umożliwiającym załadowanie taśm specjalistycznych niewchłanialnych o szerokości 2 mm. Implant wygięty anatomicznie do powierzchni obojczyka i wyrostka kruczego z laserową linią oznaczającą osiowe ustawienie implantu względem kości. </t>
  </si>
  <si>
    <t>Implant bezwęzłowy w wersji Biokompozytowej oraz PEEK do stabilizacji tkanki w kości, implant kaniulowany, wkręcany dostępny w średnicy 3,5mm x 15,8mm, 4,75mm x 19,1mm oraz  5,5 mm x 19,1mm z PEEKowym początkiem do mocowania przeszczepu. Założony na jednorazowy wkrętak ze znacznikiem pozwalającymi na pełną kontrolę i ocenę prawidłowego założenia implantu. Implant umożliwia śródoperacyjną kontrolę napięcia tkanki. Implant przeładowany jedną dodatkową przesuwną nicią pozwalającą na założenie dodatkowego szwu po pełnym zablokowaniu implantu w kości.</t>
  </si>
  <si>
    <t>Jednorazowy zestaw do implantacji kotwic miękkich przeznaczonych do stabilizacji obrąbka o średnicach 1,6 mm zawierający wiertło sztywne do kotwicy 1,6 mm, prosty prowadnik oraz trokar.</t>
  </si>
  <si>
    <t>Wiertło proste. Parametry techniczne:
•	Wiertło dedykowane do implantacji kotwic miękkich o średnicy 1,8 mm używanych przy stabilizacji obrąbka.</t>
  </si>
  <si>
    <t xml:space="preserve">Sterylne wiertło do kotwicy miękkiej o średnicy 1,7mm. Wiertło z ogranicznikiem głębokości wiercenia. </t>
  </si>
  <si>
    <t>Implant węzłowy wykonany z nici w kształcie rurki o średnicy 2,6mm. Implant założony na jednorazowy podajnik. Kotwica w wersji przeładowanej dwoma taśmami przesuwnymi. Kotwica wykonana z  poliestru  oplecionego  UHMWPE -  polietylenem o ultra wysokiej masie cząsteczkowej</t>
  </si>
  <si>
    <t>Implant węzłowy wykonany z nici w kształcie rurki o średnicy 2,6mm. Implant założony na jednorazowy podajnik skonstruowany w systemie self-punch umożliwiający implantację kotwicy bez wcześniejszego nawiercania, bądź ubijania kości celem utworzenia loży. Kotwica w wersji przeładowanej dwoma taśmami przesuwnymi. Kotwica wykonana z  poliestru  oplecionego  UHMWPE -  polietylenem o ultra wysokiej masie cząsteczkowej.</t>
  </si>
  <si>
    <t>Miękka kotwica do stabilizacji obrąbka o średnicy 1,8 mm i długości 19 mm, bezwęzłowa, działająca w systemie chińskiej pułapki. Kotwica  założona na jednorazowy podajnik. Kotwica wykonana z  poliestru  oplecionego  UHMWPE - polietylenem o ultra wysokiej masie cząsteczkowej</t>
  </si>
  <si>
    <t>Miękka kotwicado rekonstrukcji stożka rotatorów o średnicy 2,6 mm i długości 19 mm, bezwęzłowa, działająca w systemie chińskiej pułapki. Kotwica  założona na jednorazowy podajnik. Implant przeładowany nicią #5. Technika nie wymagająca nawiercenia ani nabijania otworu pod kotwicę - samonabijająca.</t>
  </si>
  <si>
    <t>Strzałki do fiksacji odprysków chrzęstno-kostnych, wchłanialne, wykonane z PLLA, o długości 18mm i średnicy 1,3mm. Strzałka załadowana do jednorazowego podajnika. Implant posiada podwójnie odwrócone zęby w celu lepszego docisku chrząstki.</t>
  </si>
  <si>
    <t>Jednorazowy zestaw do implantacji strzałek wchłanialnych z PLLA do fiksacji odprysków chrzęstno-kostnych w technice artroskopowej. Zestaw złożony z prowadnika, wiertła i dobijaka. Zestaw pakowany pojedynczo, sterylny</t>
  </si>
  <si>
    <t>Śruba interferencyjna biokompozytowa do rekonstrukcji więzadła przedniego ACL i tylnego PCL.  Implant zbudowany w 30 % z  dwufazowego fosforanu wapnia (BCP) i w 70% z PLDLA. Śruba o konikalnym kształcie, posiada miękki gwint o dużym skoku na całej długości ułatwiający wprowadzanie. Proces połączenia dwóch materiałów wzmacnia parametry implantu a mikro pory oraz otwory wzdłuż osi implantu ułatwia przebudowę i przerost kością. Udowodniona min. 98% przebudowa w kość. W celu łatwiejszego i precyzyjniejszego wprowadzania gniazdo śruby stożkowe sześcioramienne. Implant w wersji sterylnej pakowany pojedynczo. Wymiary: Długość 20 mm o średnicach 6-10 mm (skok co 1 mm), wyposażone w osłonkę ułatwiającą wprowadzenie w kanał. Długość 30 mm o średnicach 7-12 mm (skok co 1 mm).</t>
  </si>
  <si>
    <t>System szycia łąkotek metodą inside – outside. System zaopatrzony w giętką prowadnice umożliwiającą dogięcie śródoperacyjne oraz igłę nitynolową z oczkiem – jednorazowy sterylny zestaw umożliwia założenie kilku szwów łąkotki u jednego pacjenta. W zestawie dokręcany zacisk ułatwiający wprowadzenie igły w tkanki. Pakowane pojedynczo, sterylne</t>
  </si>
  <si>
    <t>System szycia łąkotek all – 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 założenie implantów bez wyciągania rękojeści z kolana.</t>
  </si>
  <si>
    <t xml:space="preserve">Śruba kompresyjna, biowchłanialna, wykonana z materiału PLLA, służąca do zespoleń odłamów złamań chrzęstno-kostnych oraz osteotomii. Śruba bez łba, kompresja powodowana stopniowym skokiem gwintu i stożkowym profilem (typ śruba Herberta).
Średnica śruby: 2,7mm do 3,7mm, 3mm do 3,7mm, długość w zakresie 16mm do 26mm 
</t>
  </si>
  <si>
    <t>Jednorazowe kaniulowane narzędzie typu lasso dedykowane do zabiegów w stawie kolanowym, w szczególności do szycia uszkodzeń typu Ramp. Narzędzie zakrzywione 25 stopni w prawo lub lewo, wstępnie załadowane sztywną nicią 2-0. Do przepychania nitki przez narzędzie służą dwa koła wykonane z antypoślizgowego materiału. Dla łatwiejszej identyfikacji kolor narzędzia zakrzywionego w lewo jest inny od zakrzywionego w prawo. Pakowane pojedynczo, sterylne</t>
  </si>
  <si>
    <t>Kaniula typu Twist-In przeznaczona w szczególności do zabiegów artroskopii stawu barkowego do rekonstrukcji stożka rotatorów lub szycia obrąbka panewki stawu barkowego. Dostępność w rozmiarach:
- o średnicy 8,25 mm i długości 70 mm
- o średnicy 8,25 mm i długości 90 mm
- o średnicy 6 mm i długości 70 mm  
- o średnicy  6 mm i długości 90 mm
- o średnicy 7 mm i długości 70 mm</t>
  </si>
  <si>
    <t xml:space="preserve">Mocna niewchłanialna nić o grubości #2 i długości 96,5 cm w kolorze niebieskim. Nić wykonana z plecionki o dwurdzeniowej strukturze, polietylenowych włóknach wewnętrznych i plecionych poliestrowych włóknach zewnętrznych. Nić zakończona igłą 26,5 mm 1/2 koła. </t>
  </si>
  <si>
    <t>Mocna niewchłanialna nić o grubości #2 i długości 96,5 cm. Nić w kolorze niebieskim oraz biało-czarnym. Nić wykonana z plecionki o dwurdzeniowej strukturze, polietylenowych włóknach wewnętrznych i plecionych poliestrowych włóknach zewnętrznych.</t>
  </si>
  <si>
    <t xml:space="preserve">Mocna niewchłanialna nić o grubości #2 i długości 96,5 cm. Nić w kolorze niebieskim oraz biało-czarnym. Nić wykonana z plecionki o dwurdzeniowej strukturze, polietylenowych włóknach wewnętrznych i plecionych poliestrowych włóknach zewnętrznych. Nić zakończona igłami 26,5 mm, 1/2 koła. </t>
  </si>
  <si>
    <t>Specjalistyczna nić  dedykowana do obszycia ścięgna w rekonstrukcji więzadła krzyżowego przedniego i tylnego. Oplatany szew polimerowy w rozmiarze #2 długość całkowita 101,6 cm o dwurodzajowej strukturze: polietylenowych włóknach wewnętrznych oraz plecionych poliestrowych włóknach zewnętrznych. Nić  w kształcie pętli długość robocza 50,8 cm. Pętla z nici połączona z prostą igłą o długości 76 mm do obszycia graftu. Produkt dostępny w dwóch kolorach – niebieskim oraz biało-zielonym. Produkt sterylny</t>
  </si>
  <si>
    <t xml:space="preserve">Mocna nić niewchłaniala o grubości #2, długości 26", w kolorze niebieskim, o dwurdzeniowej strukturze, polietylenowych włóknach wewnętrznych i plecionych poliestrowych włóknach zewnętrznych zakończona pętlą 1,5". </t>
  </si>
  <si>
    <t xml:space="preserve">Taśma chirurgiczna wykonana z ultra mocnego materiału szewnego w kolorze biało-niebieskim, grubości min #2 niewchłanialna o min. szerokości 2 mm. Przeznaczona do augmentacji i szycia stożka rotatorów, niestabilności stawów barkowo-obojczykowych i stawów skokowych. Taśma zakończona typową nicą chirurgiczną umożliwiającą wykorzystanie jej wraz z kotwicami bezwęzłowymi. Długość robocza taśmy 18 cm. </t>
  </si>
  <si>
    <t xml:space="preserve">Zestaw do osteotomii piszczelowej, w skład wchodzi:
a) Implant do otwierającej osteotomii piszczelowej HTO w postaci płyty z klinem. Niewchłaniana płytka wykonana ze stopy tytanu z 4 otworami na śruby z mocowaniem samoblokującym, po dwa otwory w części bliższej i dalszej osteotomii. W otworach płyty znajdują się pierścienie rozprężające umożliwiające zmianę położenia  i blokady śruby względem płytki. Blokownie śruby w płycie następuje przez rozprężenie pierścienia znajdującego się w otworze płyty podczas wkręcania śruby w kość. Pierścień umożliwia wkręcenie śruby pod różnymi kątami zapewniając wieloosiowość implantowanej śruby. Płytki dostępne z dwoma rodzajami klinów. Z klinem z przednio-tylnym pochyleniem w rozmiarach wysokości od 5,0 mm do 17,5 mm w 8 wysokościach oraz klinami podpierającymi prostymi w rozmiarze wysokości  od 5 mm do 17,5 mm w 8 wysokościach. Implanty pakowane pojedynczo, sterylne (1 szt.)
b) Śruby do osteotomii piszczelowej/udowej (HTO/DFO) wykonane z tytanu, samogwintujące. Głowa śruby stożkowa,  w celu kątowej stabilizacji w płycie poprzez rozprężenie pierścienia płyty . Gniazdo śruby sześciokątne typu „HEX”  Implant dostępne  w wersji korowej w średnicy 4,5 mm w długości od 26 mm do 60 mm  ze skokiem długości co 2 mm. Śruby sterylne, pakowane pojedynczo (2 szt.)
c) Śruby do osteotomii piszczelowej/udowej (HTO/DFO) wykonane z tytanu, samogwintujące. Głowa śruby stożkowa,  w celu kątowej stabilizacji w płycie poprzez rozprężenie pierścienia płyty . Gniazdo śruby sześciokątne typu „HEX”  Implant dostępne  w wersji gąbczastej w średnicy 6,5 mm w długości od 35 mm do 70 mm  ze skokiem długości co 5 mm. Śruby sterylne pakowane pojedynczo (2 szt.)
d) Drut wiercący łamany, wykorzystywany w zabiegach osteotomii. Drut o średnicy 2.4 mm i długości 216 mm. Pakowany pojedynczo, sterylny (2 szt.)
</t>
  </si>
  <si>
    <t>System składający się z:
a) Implant do otwierającej osteotomii piszczelowej HTO w postaci płyty w kształcie T z zagięciem w części dystalnej.
Niewchłaniana płytka wykonana ze stopy tytanu z 6 otworami na śruby z mocowaniem samoblokującym, po trzy otwory w części bliższej i dalszej osteotomii. W otworach płyty znajdują się pierścienie rozprężające umożliwiające zmianę położenia i blokady śruby względem płytki. Blokowanie śruby w płycie następuje przez rozprężanie pierścienia znajdującego się w otworze płyty podczas wkręcania śruby w kość.
Pierścień umożliwia wkręcenie śruby pod różnymi kątami zapewniając wieloosiowość implantowanej śruby.
Płytki dostępne w podziale na lewą i prawą stronę w wersji z dwoma rodzajami klinów lub bez klina.
Płytki lewe i prawe z klinem z przednio-tylnym pochyleniem dostępne w rozmiarach wysokości lewe od 7,5 mm do 12,5 mm w 4 wysokościach, prawe od 9,0 mm do 12,5 mm w 4 wysokościach  oraz klinami podpierającymi prostymi w rozmiarze wysokości od 3 mm do 17,5 mm w 9 wysokościach.
Płytki lewe i prawe bez klina w trzech długościach: 61 mm, 71 mm, 84 mm.
Implanty pakowane pojedynczo , sterylne. (1 szt.)
b) Śruby do osteotomii piszczelowej/udowej (HTO/DFO) wykonane z tytanu, samogwintujące. Głowa śruby stożkowa,  w celu kątowej stabilizacji w płycie poprzez rozprężenie pierścienia płyty . Gniazdo śruby sześciokątne typu „HEX”  Implant dostępne  w wersji korowej w średnicy 4,5 mm w długości od 26 mm do 60 mm  ze skokiem długości co 2 mm. Śruby sterylne, pakowane pojedynczo. (3 szt.)
c) Śruby do osteotomii piszczelowej/udowej (HTO/DFO) wykonane z tytanu, samogwintujące. Głowa śruby stożkowa,  w celu kątowej stabilizacji w płycie poprzez rozprężenie pierścienia płyty . Gniazdo śruby sześciokątne typu „HEX”  Implant dostępne  w wersji gąbczastej w średnicy 6,5 mm w długości od 35 mm do 70 mm  ze skokiem długości co 5 mm. Śruby sterylne pakowane pojedynczo. (3 szt.)
d) Drut wiercący łamany, wykorzystywany w zabiegach osteotomii. Drut o średnicy 2.4 mm i długości 216 mm. Pakowany pojedynczo, sterylny (2 szt.)</t>
  </si>
  <si>
    <t>Tytanowe śruby Herberta, kaniulowane z podwójnym gwintem, cześć gwintowana stanowi 30% długości śruby, dostępne w opakowaniach sterylnych i niesterylnych 
- średnica 2,5mm (długość 8-34mm),
- średnica 3,0mm (długość 10-36mm)</t>
  </si>
  <si>
    <t>Klamra stalowa do osteotomii, szerokość 8 i 10 mm (głębokość wprowadzenia 10,5mm), implant sterylny</t>
  </si>
  <si>
    <t xml:space="preserve">Tytanowe śruby Herberta, kaniulowane, z podwójnym gwintem, śruby dostępne w opakowaniach sterylnych i niesterylnych 
- średnica 4,3mm (długość 14-50mm, skok co 2mm), 
- średnica 4,3mm (długość 55-80mm, skok co 5mm),
- średnica 6,5mm (długość 30-120mm, skok co 5mm), dostępne śruby z gwintem o długości 18 i 28mm, </t>
  </si>
  <si>
    <t>Tytanowa płyta podeszwowa do operacji Lapidusa, anatomiczna(prawa, lewa), niskoprofilowa, mocowana na 5 śrub, śruby blokowane 3,5mm, śruba kompresyjna średnica 4,0mm</t>
  </si>
  <si>
    <t>Tytanowa płyta typu T do operacji Lapidusa, dostępna w dwóch długościach - 38mm, 45mm, otwory pod śruby blokowane o średnicy 3,5 mm</t>
  </si>
  <si>
    <t>Śruba tytanowa, blokowana, średnica 2,4mm (długość 8-40mm), średnica 3,0mm (długość 10-40mm), średnica 3,5mm (długość 10-60mm)</t>
  </si>
  <si>
    <t>Śruba blokowana, zmiennokątowa, tytanowa, krótki gwint, 2.4mm x 8 - 34 mm, skok co 2 mm</t>
  </si>
  <si>
    <t>Śruba tytanowa, korowa, średnica 2,4mm (długość 8-40mm), średnica 3,0mm (długość 10-40mm), średnica 3,5mm (długość 10-60mm)</t>
  </si>
  <si>
    <t xml:space="preserve">Śruba do kości gąbczastej, tytanowa, korowa, średnica 4,0mm (długość 10-44mm). </t>
  </si>
  <si>
    <t>Miękka kotwica na jednorazowym podajniku 1,35mm, wzmocniony szew w rozmiarze #1 zakończony igłami, kotwica dostępna w wersji z taśmą 1,3mm i podwójną taśmą 0,9mm</t>
  </si>
  <si>
    <t>Zestaw instrumentów do kotwic zawierający: celownik, wiertła 1,35mm, 1,6mm</t>
  </si>
  <si>
    <t>Kotwica bezwęzłowa, materiał PEEK, wymiary 3,5mm x 13,5mm, 4,75 mm x 16,1mm</t>
  </si>
  <si>
    <t>Wzmocniony szew chirurgiczny rozmiar #2-0, długość 46 cm, igła stożkowa 17,9mm, opakowanie zbiorcze 12 sztuk</t>
  </si>
  <si>
    <t>Wzmocniony szew chirurgiczny # 4 - 0, 46 cm, igła stożkowa 12.3 mm 3/8 koła, opakowanie 12 sztuk</t>
  </si>
  <si>
    <t>Tytanowe śruby kompresyjne, kaniulowane, bez głowy, gwint na całej długości śruby,   
- średnica 2,5mm (długość 8-50mm),  
- średnica 3,5mm (długość 12-60mm),  
- średnica 4,0mm (długość 16-60mm)</t>
  </si>
  <si>
    <t>Płyta tytanowa do osteotomii pierwszej kości śródstopia. Płytka w kształcie litery L z klinem od 2mm do 7 mm, niskoprofilowa – wysokość 0,5mm, lewa lub prawa, możliwość zastosowania ze śrubami korowymi 2,4mm</t>
  </si>
  <si>
    <t>Tytanowe płyty do zespoleń w obrębie stopy, otwory pod śruby blokowane zmienno-kątowe 2,4mm / 3,0mm
- płytki proste 2,4mm( 4-,5-,6-,7-,8- otworowe),
- płyty proste 3,0mm (2-,4-,5- otworowe),
- płyty w kształcie T 2,4mm (3-,4-,5-,6-,7-,8-,9- otworowe),  
- płyty w kształcie T 3,0mm (2-,3-,4- otworowe),</t>
  </si>
  <si>
    <t>Tytanowe płyty do zespoleń w obrębie stopy, otwory pod śruby blokowane  2,4mm / 3,0mm / 3,5mm
- płyty Dorsal Midfoot Fusion - trzy rozmiary,
- płyty H do osteotomii kości piętowej Evansa, klin 6mm, 8mm, 10mm,
- płyty H do artrodezy stawu piętowo - sześciennego,
- płyty Lisfranc - trzy rozmiary,
- płyty X - trzy rozmiary 
- płyty do osteotomii przypodstawnej I kości śródstopia,</t>
  </si>
  <si>
    <t>Płyta tytanowa do osteotomii Cottona, wysokość płyty 0,5mm, klin w zakresie 0mm - 8mm</t>
  </si>
  <si>
    <t>Implant bezwęzłowy do rekonstrukcji więzozrostu piszczelowo-strzałkowego, dwie płytki (strona boczna 3,5mm x 13mm, strona przyśrodkowa 6,5mm) połączone samozaciskową pętlą polietylenową w rozmiarze #5, implant w wersji stalowej i tytanowej</t>
  </si>
  <si>
    <t>Płyta prosta do kości strzałkowej (płyty 4-,6-,7-,8-,10-,12- otworowe), stalowa,  otwory umożliwiające użycie śrub blokowanych i korowych 3.5 mm oraz gąbczastych 4mm, dostosowane do umiejscowienia elastycznego implantu (guzika) do rekonstrukcji więzozrostu. Płyta sterylna lub niesterylna</t>
  </si>
  <si>
    <t>Płyta tubularna (płyty 4-,5-,6-,7-,8-,10-,12- otworowe), stalowa, otwory blokowane umożliwiające użycie śrub blokowanych i korowych 3.5 mm oraz gąbczastych 4mm, dostosowane do umiejscowienia elastycznego implantu (guzika) do rekonstrukcji więzozrostu. Płyta sterylna lub niesterylna</t>
  </si>
  <si>
    <t>Płyta prosta, nieblokowana, uniwersalna -  do zespalania  złamań kości długich. Płyta o profilu tubularnym minimalizująca kontakt z powierzchnią kości. Mocowana na śruby korowe o średnicy 3.5mm, stalowa. Długość - 4, -5, -6, -7, -8, -10, -12 otworów</t>
  </si>
  <si>
    <t>Śruba 2.7mm, stalowa, blokowana korowa, zakres długości  8mm - 60mm</t>
  </si>
  <si>
    <t>Śruba stalowa 3.0mm, do kości gąbczastej, z gwintem na całej długości, nieblokowana, zakres długości 10mm - 30mm</t>
  </si>
  <si>
    <t>Śruba stalowa 3.5mm, korowa, gwintowana na calej długości, nieblokowana, zakres długości 8mm - 80mm</t>
  </si>
  <si>
    <t>Śruba stalowa 3.5mm, blokowana korowa, gwintowana na całej długości, zakres długości 8mm do 50mm</t>
  </si>
  <si>
    <t>Śruba stalowa 4.0mm, do kości gąbczastej, gwintowana na całęj długości, nieblokowana, zakres długości 10mm do 60mm</t>
  </si>
  <si>
    <t>Śruba stalowa 4.0mm, kaniulowana, z krótkim gwintem ~1/3 długości śruby, nieblokowana, zakres długości 30mm do 60mm</t>
  </si>
  <si>
    <t>Śruba stalowa 4.0mm, kaniulowana, z długim gwintem ~1/2 długości śruby, nieblokowana, zakres długości 30mm do 60mm</t>
  </si>
  <si>
    <t>Tytanowa śruba do złamań piątej kości śródstopia, średnic 4,5mm, 5,5mm lub 6,0mm, tępo zakończona, sterylna lub niesterylna</t>
  </si>
  <si>
    <t xml:space="preserve">Ostrze do piły oscylacyjnej, sterylne, wymiary: 
-40 x 14 x 0.6 mm, 
-40 x 9.5 x 0.6 mm, 
-25 x 9.4 x 0.7 mm, 
-25 x 9.4 x 0.6 mm, 
-25 x 5.5 x 0.6 mm, 
-16 x 5.5 x 0.6 mm, </t>
  </si>
  <si>
    <t>Tytanowa płyta do złamań dalszej nasady kości promieniowej, anatomiczna, zmiennokątowa. W głowie płyty otwory pod śruby blokowane zmiennokątowe 2.4mm w zakresie +/-10stopni, śruby blokowane 2.4mm z krótkim gwintem, zmiennokątowe +/-10 stopni oraz korowe 2.4mm. W części trzonowej otwory pod śruby blokowane oraz korowe 3.5mm. Płyta 3- otworowa, 5-otworowa, prawa/lewa</t>
  </si>
  <si>
    <t>Płyta grzbietowa typu T,  tytanowa, do zespoleń dalszej nasady kości promieniowej, wąska/standardowa, prawa/lewa, w części trzonowej 4- otworowa</t>
  </si>
  <si>
    <t>Płyta typu L, tytanowa do zespoleń dalszej nasady kości promieniowej lub kości łokciowej, mocowana na śruby korowe lub blokowane o średnicy 3.5mm</t>
  </si>
  <si>
    <t>Płyta tytanowa do zespoleń dalszej nasady kości promieniowej - wyrostka rylcowatego, mocowna na śruby korowe i blokowane o średnicy 3.5mm, płyta sterylna lub niesterylna</t>
  </si>
  <si>
    <t>Tytanowa płyta do złamań piątej kości śródstopia lub kości łokciowej, hakowa, mocowana na śruby 2,4mm korowe lub blokowane, zmiennokątowe, sterylna lub niesterylna</t>
  </si>
  <si>
    <t xml:space="preserve">Płytka anatomiczna, górna, do złamań trzonu obojczyka. Mocowana śrubami 3.5mm blokowanymi i korowymi oraz śrubami gąbczastymi 4.0mm. Sterylna lub niesterylna, stal. </t>
  </si>
  <si>
    <t>Płytka anatomiczna, górna do złamań trzonu oraz bocznej części obojczyka. W części dystalnej płytka mocowana śrubami blokowanymi/korowymi 2.7mm umieszczonymi w dwóch rzędach w części trzonowej śrubami 3.5mm blokowanymi/korowymi oraz śrubami gąbczastymi 4.0mm. Sterylna lub niesterylna, stal.</t>
  </si>
  <si>
    <t>Tytanowa płyta do artrodezy stawu śródstopno-paliczkowego palucha, wysokość 1,5mm, płyta anatomiczna prawa/lewa, dostępna w trzech długościach 45mm - 62mm, zgięcie grzbietowe 8 stopni, koślawość 5 stopni, płyta prosta w trzech długościach 46mm - 65mm, mocowanie płyty z użyciem śrub 3mm, blokowanych zmienno-kątowo.</t>
  </si>
  <si>
    <t>Tytanowe śruby kompresyjne, kaniulowane, 
- średnica 3,0mm (długość 10-50mm),   
- średnica 4,0mm (długość 14-60mm)</t>
  </si>
  <si>
    <t xml:space="preserve"> </t>
  </si>
  <si>
    <r>
      <t xml:space="preserve">Nazwa handlowa,   Numer katalogowy </t>
    </r>
    <r>
      <rPr>
        <b/>
        <sz val="11"/>
        <rFont val="Symbol"/>
        <family val="1"/>
        <charset val="2"/>
      </rPr>
      <t>*</t>
    </r>
  </si>
  <si>
    <t>Biodegradowalny, mający postać balonu implant stosowany jako element dystansowy w strukturach stawowych. Dostarczany w stanie sterylnym, dostępny w 3 rozmiarch - S, M i L w zależności od rozmiaru uszkodzenia.</t>
  </si>
  <si>
    <t xml:space="preserve"> Miękka kotwica do barku, wykonana z plecionki poliestrowej,  na sterylnym podajniku. Średnica 1,4mm. </t>
  </si>
  <si>
    <t>Miękka kotwica do naprawy stożka rotatorów, wykonana z plecionki poliestrowej,  na sterylnym podajniku. Średnica 2,9mm.Dwie różnokolorowe, wzmocnione nici.</t>
  </si>
  <si>
    <t>Bezwęzłowy system do leczenia przewlekłej niestabilności stawu barkowo-obojczykowego, składający się z guzika tytanowego  o średnicy 10mm oraz ostro zakończonej z jednej strony płytki tytanowej, połączonej z samozaciskową, bezwęzłową  i regulowana pętlą polietylenową, która połączona jest z drugą samozaciskową, bezwęzłową  i regulowaną pętlą polietylenową. Płytka z wystającym pierścieniem ograniczającym jej przemieszczanie względem kanału. W zestawie nić prowadząca implant.</t>
  </si>
  <si>
    <r>
      <rPr>
        <sz val="10"/>
        <color rgb="FFFF0000"/>
        <rFont val="Calibri"/>
        <family val="2"/>
        <charset val="238"/>
      </rPr>
      <t xml:space="preserve"> </t>
    </r>
    <r>
      <rPr>
        <sz val="10"/>
        <color rgb="FF000000"/>
        <rFont val="Calibri"/>
        <family val="2"/>
        <charset val="238"/>
      </rPr>
      <t>Bezwęzłowy system do  leczenia niestabilności stawu barkowo-obojczykowego, składający się z guzika tytanowego  o średnicy 10mm oraz ostro zakończonej z jednej strony płytki tytanowej, połączonej z samozaciskową, bezwęzłową  i regulowana pętlą polietylenową. Płytka z wystającym pierścieniem ograniczającym jej przemieszczanie względem kanału.  W zestawie nić prowadząca implant.</t>
    </r>
  </si>
  <si>
    <t xml:space="preserve">wiertlo kaniulowane 4,5 mm </t>
  </si>
  <si>
    <t>Kod CPV : 33141640-8 dreny, 33190000-8- różne urządzenia i produkty medyczne, 33183000-6 dodatkowe wyroby ortopedyczne</t>
  </si>
  <si>
    <t>Nazwa handlowa,   Numer katalogowy *</t>
  </si>
  <si>
    <t>Oryginalna elektroda bipolarna (RF) : dwuprzyciskowa, sterylna elektroda ablacyjno - koagulacyjna do procedur artroskopowych. Sterowana za pomocą przycisków umieszczonych na jej obudowie (2 przyciski) lub ze sterownika nożnego.
Dostępna w wersji ze ssaniem. Końcówki zagięte pod kątem 90*. Elektroda przeznaczona do urządzenia RF Synergy firmy Arthrex.</t>
  </si>
  <si>
    <t>Dren wielorazowy bez podgrzewania do insuflatora (do 20 x użycia)</t>
  </si>
  <si>
    <t>Dren jednorazowy bez podgrzewania do insuflatora</t>
  </si>
  <si>
    <r>
      <t xml:space="preserve">Implant niewchłaniany do mocowania zewnątrzkorowego, składający się z guzika tytanowego zintegrowanego z pętlą zaciskową z materiału niewchłanianego UHMWPE zmniejszającą swoją długość poprzez płynne naprzemienne lub jednoczesne dociąganie nici oraz dwiema niciami w różnych kolorach. Jedna nić biał-niebieska prowadząca o grubości 5 USP Biofiber, druga nić zielona o grubości 5 USP Polyester do przeciągnięcia guzika (tzw. Flip).Wytrzymałośc na rozciąganie </t>
    </r>
    <r>
      <rPr>
        <b/>
        <sz val="8"/>
        <color theme="1"/>
        <rFont val="Calibri"/>
        <family val="2"/>
        <charset val="238"/>
        <scheme val="minor"/>
      </rPr>
      <t>1300N</t>
    </r>
    <r>
      <rPr>
        <sz val="8"/>
        <color theme="1"/>
        <rFont val="Calibri"/>
        <family val="2"/>
        <charset val="238"/>
        <scheme val="minor"/>
      </rPr>
      <t>. Implant sterylny .</t>
    </r>
  </si>
  <si>
    <r>
      <t xml:space="preserve">Implant niewchłanialny do rekonstrukcji obrąbka stawu barkowego. Implant mocowany do kanału tzw. miękką kotwicą, zaopatrzony w jedną  nić z materiału UHMWPE. Implant w rozmiarze </t>
    </r>
    <r>
      <rPr>
        <b/>
        <sz val="8"/>
        <color theme="1"/>
        <rFont val="Calibri"/>
        <family val="2"/>
        <charset val="238"/>
        <scheme val="minor"/>
      </rPr>
      <t xml:space="preserve"> 1.5mmx15mm z jedną nicią</t>
    </r>
    <r>
      <rPr>
        <sz val="8"/>
        <color theme="1"/>
        <rFont val="Calibri"/>
        <family val="2"/>
        <charset val="238"/>
        <scheme val="minor"/>
      </rPr>
      <t xml:space="preserve"> ,na jednorazowym giętkim podajniku. Kotwice można implantować przez prostą lub zagiętą kaniulowaną  prowadnicę. Nici mobilne po zakotwiczeniu implantu w kanale kostnym. Średnia wytrzymałość na wyrwanie kotwicy wynosi </t>
    </r>
    <r>
      <rPr>
        <b/>
        <sz val="8"/>
        <color theme="1"/>
        <rFont val="Calibri"/>
        <family val="2"/>
        <charset val="238"/>
        <scheme val="minor"/>
      </rPr>
      <t>349.5N</t>
    </r>
    <r>
      <rPr>
        <sz val="8"/>
        <color theme="1"/>
        <rFont val="Calibri"/>
        <family val="2"/>
        <charset val="238"/>
        <scheme val="minor"/>
      </rPr>
      <t xml:space="preserve"> Implant sterylny.</t>
    </r>
  </si>
  <si>
    <r>
      <t xml:space="preserve">Implant niewchłanialny do rekonstrukcji stożka rotatorów. Implant mocowany do kanału tzw. miękką kotwicą. Implant w rozmiarze </t>
    </r>
    <r>
      <rPr>
        <b/>
        <sz val="8"/>
        <color theme="1"/>
        <rFont val="Calibri"/>
        <family val="2"/>
        <charset val="238"/>
        <scheme val="minor"/>
      </rPr>
      <t>2.9mmx15mm zaopatrzony</t>
    </r>
    <r>
      <rPr>
        <sz val="8"/>
        <color theme="1"/>
        <rFont val="Calibri"/>
        <family val="2"/>
        <charset val="238"/>
        <scheme val="minor"/>
      </rPr>
      <t xml:space="preserve"> </t>
    </r>
    <r>
      <rPr>
        <b/>
        <sz val="8"/>
        <color theme="1"/>
        <rFont val="Calibri"/>
        <family val="2"/>
        <charset val="238"/>
        <scheme val="minor"/>
      </rPr>
      <t>w dwie nici bez igieł</t>
    </r>
    <r>
      <rPr>
        <sz val="8"/>
        <color theme="1"/>
        <rFont val="Calibri"/>
        <family val="2"/>
        <charset val="238"/>
        <scheme val="minor"/>
      </rPr>
      <t xml:space="preserve"> na jednorazowym podajniku. Nici w różnych kolorach z materiału UHMWPE. Nici mobilne po zakotwiczeniu implantu w kanale kostnym. Implant sterylny.</t>
    </r>
  </si>
  <si>
    <r>
      <t>Implant niewchłanialny bezwęzłowy z materiału PEEK wbijany na podajniku jednorazowym z poziomymi znacznikami oznaczającymi optymalną głębokość wbicia implantu. Implant w rozmiarze</t>
    </r>
    <r>
      <rPr>
        <b/>
        <sz val="8"/>
        <color theme="1"/>
        <rFont val="Calibri"/>
        <family val="2"/>
        <charset val="238"/>
        <scheme val="minor"/>
      </rPr>
      <t xml:space="preserve"> 2.8mmx12mm z jedną nitką</t>
    </r>
    <r>
      <rPr>
        <sz val="8"/>
        <color theme="1"/>
        <rFont val="Calibri"/>
        <family val="2"/>
        <charset val="238"/>
        <scheme val="minor"/>
      </rPr>
      <t xml:space="preserve"> z materiału UHMWPE.  Średnia wytrzymałość na wyrwanie kotwicy wynosi </t>
    </r>
    <r>
      <rPr>
        <b/>
        <sz val="8"/>
        <color theme="1"/>
        <rFont val="Calibri"/>
        <family val="2"/>
        <charset val="238"/>
        <scheme val="minor"/>
      </rPr>
      <t>228.6 N</t>
    </r>
    <r>
      <rPr>
        <sz val="8"/>
        <color theme="1"/>
        <rFont val="Calibri"/>
        <family val="2"/>
        <charset val="238"/>
        <scheme val="minor"/>
      </rPr>
      <t>. Implant sterylny.</t>
    </r>
  </si>
  <si>
    <r>
      <t xml:space="preserve">Implant niewchłanialny bezwęzłowy z materiału PEEK skałdający się z 2 części z korpusem PEEK i PEEK eleyet  umocowanych na jednym podajniku. Dolna część implantu wbijana z otworem do przeciągnięcia nici lub taśmy, górna część implantu gwintowana wkręcana. Podajnik ze znacznikiem poziomym oznaczającym optymalną głębokość zakotwiczenia implantu. Separacja podajnika od implantu po wykręceniu podajnika. Dostępny w rozmiarach </t>
    </r>
    <r>
      <rPr>
        <b/>
        <sz val="8"/>
        <color rgb="FF000000"/>
        <rFont val="Calibri"/>
        <family val="2"/>
        <charset val="238"/>
        <scheme val="minor"/>
      </rPr>
      <t xml:space="preserve">4.75mm i 5.5mmx19mm oczko </t>
    </r>
    <r>
      <rPr>
        <b/>
        <sz val="8"/>
        <color rgb="FF000000"/>
        <rFont val="Calibri"/>
        <family val="2"/>
        <charset val="238"/>
      </rPr>
      <t>Ø</t>
    </r>
    <r>
      <rPr>
        <b/>
        <sz val="8"/>
        <color rgb="FF000000"/>
        <rFont val="Calibri"/>
        <family val="2"/>
        <charset val="238"/>
        <scheme val="minor"/>
      </rPr>
      <t>4mm</t>
    </r>
    <r>
      <rPr>
        <sz val="8"/>
        <color rgb="FF000000"/>
        <rFont val="Calibri"/>
        <family val="2"/>
        <charset val="238"/>
        <scheme val="minor"/>
      </rPr>
      <t xml:space="preserve">.  Średnia wytrzymałość na wyrwanie kotwicy </t>
    </r>
    <r>
      <rPr>
        <b/>
        <sz val="8"/>
        <color rgb="FF000000"/>
        <rFont val="Calibri"/>
        <family val="2"/>
        <charset val="238"/>
        <scheme val="minor"/>
      </rPr>
      <t>4.75mm</t>
    </r>
    <r>
      <rPr>
        <sz val="8"/>
        <color rgb="FF000000"/>
        <rFont val="Calibri"/>
        <family val="2"/>
        <charset val="238"/>
        <scheme val="minor"/>
      </rPr>
      <t xml:space="preserve"> wynosi </t>
    </r>
    <r>
      <rPr>
        <b/>
        <sz val="8"/>
        <color rgb="FF000000"/>
        <rFont val="Calibri"/>
        <family val="2"/>
        <charset val="238"/>
        <scheme val="minor"/>
      </rPr>
      <t>503.4</t>
    </r>
    <r>
      <rPr>
        <sz val="8"/>
        <color rgb="FF000000"/>
        <rFont val="Calibri"/>
        <family val="2"/>
        <charset val="238"/>
        <scheme val="minor"/>
      </rPr>
      <t>N, kotwicy</t>
    </r>
    <r>
      <rPr>
        <b/>
        <sz val="8"/>
        <color rgb="FF000000"/>
        <rFont val="Calibri"/>
        <family val="2"/>
        <charset val="238"/>
        <scheme val="minor"/>
      </rPr>
      <t xml:space="preserve"> 5.5mm</t>
    </r>
    <r>
      <rPr>
        <sz val="8"/>
        <color rgb="FF000000"/>
        <rFont val="Calibri"/>
        <family val="2"/>
        <charset val="238"/>
        <scheme val="minor"/>
      </rPr>
      <t xml:space="preserve"> wynosi </t>
    </r>
    <r>
      <rPr>
        <b/>
        <sz val="8"/>
        <color rgb="FF000000"/>
        <rFont val="Calibri"/>
        <family val="2"/>
        <charset val="238"/>
        <scheme val="minor"/>
      </rPr>
      <t>588.7N.</t>
    </r>
    <r>
      <rPr>
        <sz val="8"/>
        <color rgb="FF000000"/>
        <rFont val="Calibri"/>
        <family val="2"/>
        <charset val="238"/>
        <scheme val="minor"/>
      </rPr>
      <t xml:space="preserve"> Implant sterylny.</t>
    </r>
  </si>
  <si>
    <r>
      <t>Implant niewchłanialny bezwęzłowy skałdający się z 2 części z korpusem PEEK i metalową tytanową kotwicą z oczkiem umocowanych na jednym podajniku. Dolna tytanowa część implantu wbijana z otworem do przeciągnięcia nici lub taśmy, górna część implantu z materiału PEEK  gwintowana wkręcana. Podajnik ze znacznikiem poziomym oznaczającym optymalną głębokość zakotwiczenia implantu. Separacja podajnika od implantu po wykręceniu podajnika. Dostępny w rozmiarach</t>
    </r>
    <r>
      <rPr>
        <b/>
        <sz val="8"/>
        <color rgb="FF000000"/>
        <rFont val="Calibri"/>
        <family val="2"/>
        <charset val="238"/>
        <scheme val="minor"/>
      </rPr>
      <t xml:space="preserve"> 4.75mm i 5.5mmx19mm kotwica z oczkiem 10.25mm</t>
    </r>
    <r>
      <rPr>
        <sz val="8"/>
        <color rgb="FF000000"/>
        <rFont val="Calibri"/>
        <family val="2"/>
        <charset val="238"/>
        <scheme val="minor"/>
      </rPr>
      <t xml:space="preserve">.  Średnia wytrzymałość na wyrwanie kotwicy </t>
    </r>
    <r>
      <rPr>
        <b/>
        <sz val="8"/>
        <color rgb="FF000000"/>
        <rFont val="Calibri"/>
        <family val="2"/>
        <charset val="238"/>
        <scheme val="minor"/>
      </rPr>
      <t>4.75mm</t>
    </r>
    <r>
      <rPr>
        <sz val="8"/>
        <color rgb="FF000000"/>
        <rFont val="Calibri"/>
        <family val="2"/>
        <charset val="238"/>
        <scheme val="minor"/>
      </rPr>
      <t xml:space="preserve"> wynosi </t>
    </r>
    <r>
      <rPr>
        <b/>
        <sz val="8"/>
        <color rgb="FF000000"/>
        <rFont val="Calibri"/>
        <family val="2"/>
        <charset val="238"/>
        <scheme val="minor"/>
      </rPr>
      <t>575.7N</t>
    </r>
    <r>
      <rPr>
        <sz val="8"/>
        <color rgb="FF000000"/>
        <rFont val="Calibri"/>
        <family val="2"/>
        <charset val="238"/>
        <scheme val="minor"/>
      </rPr>
      <t xml:space="preserve">, kotwicy </t>
    </r>
    <r>
      <rPr>
        <b/>
        <sz val="8"/>
        <color rgb="FF000000"/>
        <rFont val="Calibri"/>
        <family val="2"/>
        <charset val="238"/>
        <scheme val="minor"/>
      </rPr>
      <t>5.5mm</t>
    </r>
    <r>
      <rPr>
        <sz val="8"/>
        <color rgb="FF000000"/>
        <rFont val="Calibri"/>
        <family val="2"/>
        <charset val="238"/>
        <scheme val="minor"/>
      </rPr>
      <t xml:space="preserve"> wynosi </t>
    </r>
    <r>
      <rPr>
        <b/>
        <sz val="8"/>
        <color rgb="FF000000"/>
        <rFont val="Calibri"/>
        <family val="2"/>
        <charset val="238"/>
        <scheme val="minor"/>
      </rPr>
      <t>646.7N</t>
    </r>
    <r>
      <rPr>
        <sz val="8"/>
        <color rgb="FF000000"/>
        <rFont val="Calibri"/>
        <family val="2"/>
        <charset val="238"/>
        <scheme val="minor"/>
      </rPr>
      <t xml:space="preserve">. Implant sterylny.  </t>
    </r>
  </si>
  <si>
    <r>
      <t xml:space="preserve">Niskoprofilowa tytanowa tzw. zszywka kolczasta w dwóch rozmiarach do mocowania tkanek miękkich do kości. Mocowanie zszywki do kości za pomocą dedykowanego impaktora. Zszywki o dł. </t>
    </r>
    <r>
      <rPr>
        <b/>
        <sz val="8"/>
        <color theme="1"/>
        <rFont val="Calibri"/>
        <family val="2"/>
        <charset val="238"/>
        <scheme val="minor"/>
      </rPr>
      <t>13mm i 15mm</t>
    </r>
    <r>
      <rPr>
        <sz val="8"/>
        <color theme="1"/>
        <rFont val="Calibri"/>
        <family val="2"/>
        <charset val="238"/>
        <scheme val="minor"/>
      </rPr>
      <t xml:space="preserve"> Implant sterylny.</t>
    </r>
  </si>
  <si>
    <r>
      <t>Implant niewchłanialny tytanowy samogwintujący do naprawy więzadeł małych stawów. Implant zaopatrzony w jedną nić z materiału UHMWPE z igłą dostępny w rozmiarach USP</t>
    </r>
    <r>
      <rPr>
        <b/>
        <sz val="8"/>
        <color theme="1"/>
        <rFont val="Calibri"/>
        <family val="2"/>
        <charset val="238"/>
        <scheme val="minor"/>
      </rPr>
      <t xml:space="preserve"> 1.8mmx5.5mm</t>
    </r>
    <r>
      <rPr>
        <sz val="8"/>
        <color theme="1"/>
        <rFont val="Calibri"/>
        <family val="2"/>
        <charset val="238"/>
        <scheme val="minor"/>
      </rPr>
      <t xml:space="preserve"> z nicią USP 2-0  i </t>
    </r>
    <r>
      <rPr>
        <b/>
        <sz val="8"/>
        <color theme="1"/>
        <rFont val="Calibri"/>
        <family val="2"/>
        <charset val="238"/>
        <scheme val="minor"/>
      </rPr>
      <t>2.0mmx5.5mm</t>
    </r>
    <r>
      <rPr>
        <sz val="8"/>
        <color theme="1"/>
        <rFont val="Calibri"/>
        <family val="2"/>
        <charset val="238"/>
        <scheme val="minor"/>
      </rPr>
      <t xml:space="preserve"> z nicią USP 0. Implant sterylny.</t>
    </r>
  </si>
  <si>
    <r>
      <t>Elektroda bipolarna plazmowa do artroskopii zagięta 50</t>
    </r>
    <r>
      <rPr>
        <sz val="8"/>
        <color theme="1"/>
        <rFont val="Calibri"/>
        <family val="2"/>
        <charset val="238"/>
      </rPr>
      <t>° i 90° z drenem odsysającym</t>
    </r>
    <r>
      <rPr>
        <sz val="8"/>
        <color theme="1"/>
        <rFont val="Calibri"/>
        <family val="2"/>
        <charset val="238"/>
        <scheme val="minor"/>
      </rPr>
      <t xml:space="preserve">. Sterylna </t>
    </r>
  </si>
  <si>
    <t>Dren wielorazowy w torze napływu do pompy laparoskopowej . Do 20 krotnego użycia. Wyposażony w technologię RFID.</t>
  </si>
  <si>
    <t>Dren jednorazowy w torze napływu do pompy laparoskopowej . Pakowany sterylnie, pojedynczo w opakowaniach zbiorczych po 10 sztuk. Wyposażony w technologię RFID.</t>
  </si>
  <si>
    <t xml:space="preserve">Dren do insuflatora wielorazowy, autoklawowalny, do 100-krotnej sterylizacji. Dren z podgrzewaczem, grzałka w postaci węża umieszczonego wewnątrz drenu. </t>
  </si>
  <si>
    <t xml:space="preserve">Dren z podgrzewaczem jednorazowego użytku, grzałka w postaci węża umieszczonego wewnątrz drenu. </t>
  </si>
  <si>
    <t xml:space="preserve">Asortyment musi być kompatybilny z posiadanym sprzętem: pompa do laparoskopii, pompa do artroskopi, shaver, insuflator firmy ARTHREX. </t>
  </si>
  <si>
    <t>Oryginalne dreny artroskopowe w torze napływu do pompy artroskopowej . Dreny pakowane pojedynczo, sterylnie w opakowaniach zbiorczych po 10 sztuk. Możliwa do wykonania kontrola drenu przed jego właściwym użyciem za pomocą testu w systemie Clamp-Off Test.</t>
  </si>
  <si>
    <t>Oryginalne dreny artroskopowe dobowe w torze napływu do pompy artroskopowej . Dreny pakowane pojedynczo, sterylnie w opakowaniach zbiorczych po 10 sztuk. Możliwa do wykonania kontrola drenu przed jego właściwym użyciem za pomocą testu w systemie Clamp-Off Test. Dreny do użycia ze sterylnymi, jednorazowymi końcówkami do pacjenta. Dren dobowy wyposażony w system zabezpieczeń tzn. zawór zwrotny gwarantujący jego jednorazową 24 godzinną przydatność do użycia.</t>
  </si>
  <si>
    <t>Oryginalne dreny artroskopowe w torze napływu (końcówka przedłużająca do pacjenta) do pompy artroskopowej . Dreny pakowane pojedynczo, sterylnie w opakowaniach zbiorczych po 20 sztuk. Możliwa do wykonania kontrola drenu przed jego właściwym użyciem za pomocą testu w systemie Clamp-Off Test. Dreny do użycia ze sterylnymi artroskopowymi drenami dobowymi.</t>
  </si>
  <si>
    <t>Jednorazowe, sterylne końcówki do shavera artroskopowego . Ostrza do tkanki miękkiej dostępne w średnicach 2mm, 3mm oraz długości 7cm. Opakowanie zbiorcze zawiera 5 sztuk.</t>
  </si>
  <si>
    <t xml:space="preserve">Oryginalne, jednorazowego użycia końcówki do  shavera artroskopowego. Końcówki do shavera do procedury mikrozłamań dostępne w długości 13cm. Ostrza nakłuwające o średnicy 1,5 mm oraz głębokości wiercenia 4mm i 6mm. Końcówki dostępne w zagięciach 30 oraz 45 stopni. </t>
  </si>
  <si>
    <t>Jednorazowe, sterylne końcówki do shavera artroskopowego . Ostrza do tkanki kostnej dostępne w średnicach 3mm, 4 mm długości 7cm. Opakowanie zbiorcze zawiera 5 sztuk.</t>
  </si>
  <si>
    <t>Oryginalne, jednorazowego użycia końcówki do  shavera artroskopowego . Końcówki do shavera proste dostępne w średnicach 3,5mm, 3,8mm, 4mm, 5mm, 5,5mm oraz długości 13 cm. Ostrza tnące do tkanki miękkiej w trzech wariantach: gładkie na gładkie, gładkie na zęby i zęby na zęby.</t>
  </si>
  <si>
    <t>Oryginalne, jednorazowego użycia końcówki do  shavera artroskopowego . Końcówki do shavera proste dostępne w średnicach 4mm, 5mm, 5,5mm oraz długości 13cm. Ostrza tnące do kości w dwóch wariantach: frez owalny oraz frez okrągły.</t>
  </si>
  <si>
    <t>Oryginalne, jednorazowego użycia końcówki do  shavera artroskopowego . Końcówki do shavera proste w postaci raszpli o grubości 2mm i długości 4,5mm oraz 8,5mm. Końcówka dostępna w szerokościach 3,5mm, 4mm, 5,5mm.</t>
  </si>
  <si>
    <t xml:space="preserve">Dren 30 dniowy łączący pojemnik i pompę w torze ssania z wbudowanym filtrem do użycia z pompą laparoskopową 								           </t>
  </si>
  <si>
    <t>Zadanie nr 7</t>
  </si>
  <si>
    <t>Zadanie nr 8</t>
  </si>
  <si>
    <t>Zadanie nr 9</t>
  </si>
</sst>
</file>

<file path=xl/styles.xml><?xml version="1.0" encoding="utf-8"?>
<styleSheet xmlns="http://schemas.openxmlformats.org/spreadsheetml/2006/main">
  <numFmts count="4">
    <numFmt numFmtId="8" formatCode="#,##0.00\ &quot;zł&quot;;[Red]\-#,##0.00\ &quot;zł&quot;"/>
    <numFmt numFmtId="44" formatCode="_-* #,##0.00\ &quot;zł&quot;_-;\-* #,##0.00\ &quot;zł&quot;_-;_-* &quot;-&quot;??\ &quot;zł&quot;_-;_-@_-"/>
    <numFmt numFmtId="43" formatCode="_-* #,##0.00\ _z_ł_-;\-* #,##0.00\ _z_ł_-;_-* &quot;-&quot;??\ _z_ł_-;_-@_-"/>
    <numFmt numFmtId="164" formatCode="_-* #,##0.00\ [$zł-415]_-;\-* #,##0.00\ [$zł-415]_-;_-* &quot;-&quot;??\ [$zł-415]_-;_-@_-"/>
  </numFmts>
  <fonts count="59">
    <font>
      <sz val="11"/>
      <color theme="1"/>
      <name val="Calibri"/>
      <family val="2"/>
      <charset val="238"/>
      <scheme val="minor"/>
    </font>
    <font>
      <b/>
      <sz val="11"/>
      <color theme="1"/>
      <name val="Calibri"/>
      <family val="2"/>
      <charset val="238"/>
      <scheme val="minor"/>
    </font>
    <font>
      <sz val="12"/>
      <color theme="1"/>
      <name val="Times New Roman"/>
      <family val="1"/>
      <charset val="238"/>
    </font>
    <font>
      <b/>
      <sz val="12"/>
      <color theme="1"/>
      <name val="Times New Roman"/>
      <family val="1"/>
      <charset val="238"/>
    </font>
    <font>
      <b/>
      <sz val="11"/>
      <color rgb="FF000000"/>
      <name val="Times New Roman"/>
      <family val="1"/>
      <charset val="238"/>
    </font>
    <font>
      <b/>
      <sz val="11"/>
      <color theme="1"/>
      <name val="Times New Roman"/>
      <family val="1"/>
      <charset val="238"/>
    </font>
    <font>
      <b/>
      <sz val="11"/>
      <color theme="1"/>
      <name val="Symbol"/>
      <family val="1"/>
      <charset val="2"/>
    </font>
    <font>
      <sz val="10"/>
      <color rgb="FF000000"/>
      <name val="Arial"/>
      <family val="2"/>
      <charset val="238"/>
    </font>
    <font>
      <sz val="10"/>
      <color theme="1"/>
      <name val="Arial"/>
      <family val="2"/>
      <charset val="238"/>
    </font>
    <font>
      <sz val="9"/>
      <color theme="1"/>
      <name val="Arial"/>
      <family val="2"/>
      <charset val="238"/>
    </font>
    <font>
      <sz val="7"/>
      <color theme="1"/>
      <name val="Times New Roman"/>
      <family val="1"/>
      <charset val="238"/>
    </font>
    <font>
      <sz val="10"/>
      <color rgb="FF000000"/>
      <name val="Times New Roman"/>
      <family val="1"/>
      <charset val="238"/>
    </font>
    <font>
      <sz val="9"/>
      <color rgb="FF000000"/>
      <name val="Times New Roman"/>
      <family val="1"/>
      <charset val="238"/>
    </font>
    <font>
      <b/>
      <sz val="7"/>
      <color rgb="FF000000"/>
      <name val="Arial"/>
      <family val="2"/>
      <charset val="238"/>
    </font>
    <font>
      <b/>
      <sz val="7"/>
      <color theme="1"/>
      <name val="Arial"/>
      <family val="2"/>
      <charset val="238"/>
    </font>
    <font>
      <b/>
      <sz val="7"/>
      <color theme="1"/>
      <name val="Times New Roman"/>
      <family val="1"/>
      <charset val="238"/>
    </font>
    <font>
      <b/>
      <sz val="9"/>
      <color rgb="FF000000"/>
      <name val="Times New Roman"/>
      <family val="1"/>
      <charset val="238"/>
    </font>
    <font>
      <b/>
      <sz val="10"/>
      <color theme="1"/>
      <name val="Arial"/>
      <family val="2"/>
      <charset val="238"/>
    </font>
    <font>
      <i/>
      <sz val="8"/>
      <color rgb="FF000000"/>
      <name val="Arial"/>
      <family val="2"/>
      <charset val="238"/>
    </font>
    <font>
      <sz val="9"/>
      <color rgb="FF000000"/>
      <name val="Arial"/>
      <family val="2"/>
      <charset val="238"/>
    </font>
    <font>
      <b/>
      <sz val="10"/>
      <color rgb="FF000000"/>
      <name val="Times New Roman"/>
      <family val="1"/>
      <charset val="238"/>
    </font>
    <font>
      <sz val="8"/>
      <color theme="1"/>
      <name val="Calibri"/>
      <family val="2"/>
      <charset val="238"/>
      <scheme val="minor"/>
    </font>
    <font>
      <b/>
      <sz val="8"/>
      <color theme="1"/>
      <name val="Calibri"/>
      <family val="2"/>
      <charset val="238"/>
      <scheme val="minor"/>
    </font>
    <font>
      <sz val="8"/>
      <color rgb="FF000000"/>
      <name val="Calibri"/>
      <family val="2"/>
      <charset val="238"/>
      <scheme val="minor"/>
    </font>
    <font>
      <sz val="10"/>
      <color theme="1"/>
      <name val="Calibri"/>
      <family val="2"/>
      <charset val="238"/>
      <scheme val="minor"/>
    </font>
    <font>
      <sz val="10"/>
      <name val="Calibri"/>
      <family val="2"/>
      <charset val="238"/>
      <scheme val="minor"/>
    </font>
    <font>
      <sz val="11"/>
      <color theme="1"/>
      <name val="Calibri"/>
      <family val="2"/>
      <charset val="238"/>
      <scheme val="minor"/>
    </font>
    <font>
      <b/>
      <sz val="8"/>
      <color rgb="FF000000"/>
      <name val="Arial"/>
      <family val="2"/>
      <charset val="238"/>
    </font>
    <font>
      <sz val="11"/>
      <color indexed="8"/>
      <name val="Abadi"/>
      <family val="2"/>
    </font>
    <font>
      <sz val="9"/>
      <color indexed="8"/>
      <name val="Abadi"/>
      <family val="2"/>
    </font>
    <font>
      <sz val="11"/>
      <name val="Abadi"/>
      <family val="2"/>
    </font>
    <font>
      <sz val="10"/>
      <color rgb="FF222222"/>
      <name val="Times New Roman"/>
      <family val="1"/>
      <charset val="238"/>
    </font>
    <font>
      <b/>
      <sz val="10"/>
      <color rgb="FF222222"/>
      <name val="Times New Roman"/>
      <family val="1"/>
      <charset val="238"/>
    </font>
    <font>
      <sz val="10"/>
      <name val="Arial"/>
      <family val="2"/>
      <charset val="238"/>
    </font>
    <font>
      <sz val="11"/>
      <color theme="1"/>
      <name val="Times New Roman"/>
      <family val="1"/>
      <charset val="238"/>
    </font>
    <font>
      <sz val="10"/>
      <name val="Calibri"/>
      <family val="2"/>
    </font>
    <font>
      <sz val="10"/>
      <name val="Calibri"/>
      <family val="2"/>
      <scheme val="minor"/>
    </font>
    <font>
      <sz val="9"/>
      <color theme="1"/>
      <name val="Calibri"/>
      <family val="2"/>
      <charset val="238"/>
      <scheme val="minor"/>
    </font>
    <font>
      <sz val="10"/>
      <color theme="1"/>
      <name val="Times New Roman"/>
      <family val="1"/>
    </font>
    <font>
      <sz val="11"/>
      <name val="Calibri"/>
      <family val="2"/>
      <scheme val="minor"/>
    </font>
    <font>
      <b/>
      <sz val="12"/>
      <name val="Times New Roman"/>
      <family val="1"/>
      <charset val="238"/>
    </font>
    <font>
      <sz val="11"/>
      <name val="Calibri"/>
      <family val="2"/>
      <charset val="238"/>
      <scheme val="minor"/>
    </font>
    <font>
      <b/>
      <sz val="11"/>
      <name val="Times New Roman"/>
      <family val="1"/>
      <charset val="238"/>
    </font>
    <font>
      <b/>
      <sz val="11"/>
      <name val="Symbol"/>
      <family val="1"/>
      <charset val="2"/>
    </font>
    <font>
      <sz val="12"/>
      <name val="Times New Roman"/>
      <family val="1"/>
      <charset val="238"/>
    </font>
    <font>
      <b/>
      <sz val="9"/>
      <name val="Arial"/>
      <family val="2"/>
      <charset val="238"/>
    </font>
    <font>
      <sz val="9"/>
      <name val="Times New Roman"/>
      <family val="1"/>
      <charset val="238"/>
    </font>
    <font>
      <b/>
      <sz val="11"/>
      <name val="Calibri"/>
      <family val="2"/>
      <charset val="238"/>
      <scheme val="minor"/>
    </font>
    <font>
      <sz val="10"/>
      <color theme="1"/>
      <name val="Times New Roman"/>
      <family val="1"/>
      <charset val="238"/>
    </font>
    <font>
      <sz val="10"/>
      <name val="Calibri"/>
      <family val="2"/>
      <charset val="238"/>
    </font>
    <font>
      <sz val="10"/>
      <color rgb="FFFF0000"/>
      <name val="Calibri"/>
      <family val="2"/>
      <charset val="238"/>
    </font>
    <font>
      <sz val="10"/>
      <color rgb="FF000000"/>
      <name val="Calibri"/>
      <family val="2"/>
      <charset val="238"/>
    </font>
    <font>
      <sz val="10"/>
      <color indexed="8"/>
      <name val="Calibri"/>
      <family val="2"/>
    </font>
    <font>
      <sz val="11"/>
      <name val="Times New Roman"/>
      <family val="1"/>
      <charset val="238"/>
    </font>
    <font>
      <sz val="10"/>
      <name val="Times New Roman"/>
      <family val="1"/>
      <charset val="238"/>
    </font>
    <font>
      <b/>
      <sz val="9"/>
      <name val="Times New Roman"/>
      <family val="1"/>
      <charset val="238"/>
    </font>
    <font>
      <b/>
      <sz val="8"/>
      <color rgb="FF000000"/>
      <name val="Calibri"/>
      <family val="2"/>
      <charset val="238"/>
      <scheme val="minor"/>
    </font>
    <font>
      <b/>
      <sz val="8"/>
      <color rgb="FF000000"/>
      <name val="Calibri"/>
      <family val="2"/>
      <charset val="238"/>
    </font>
    <font>
      <sz val="8"/>
      <color theme="1"/>
      <name val="Calibri"/>
      <family val="2"/>
      <charset val="238"/>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s>
  <cellStyleXfs count="5">
    <xf numFmtId="0" fontId="0"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0" fontId="33" fillId="0" borderId="0"/>
  </cellStyleXfs>
  <cellXfs count="133">
    <xf numFmtId="0" fontId="0" fillId="0" borderId="0" xfId="0"/>
    <xf numFmtId="0" fontId="17" fillId="0" borderId="0" xfId="0" applyFont="1" applyAlignment="1">
      <alignment vertical="center" wrapText="1"/>
    </xf>
    <xf numFmtId="0" fontId="17" fillId="0" borderId="0" xfId="0" applyFont="1" applyAlignment="1">
      <alignment horizontal="right" vertical="center" wrapText="1"/>
    </xf>
    <xf numFmtId="0" fontId="0" fillId="0" borderId="1" xfId="0" applyBorder="1"/>
    <xf numFmtId="0" fontId="1" fillId="0" borderId="1" xfId="0" applyFont="1" applyBorder="1" applyAlignment="1">
      <alignment wrapText="1"/>
    </xf>
    <xf numFmtId="0" fontId="1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Border="1" applyAlignment="1">
      <alignment vertical="center" wrapText="1"/>
    </xf>
    <xf numFmtId="0" fontId="5"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24" fillId="0" borderId="1" xfId="0" applyFont="1" applyFill="1" applyBorder="1" applyAlignment="1">
      <alignment vertical="center" wrapText="1"/>
    </xf>
    <xf numFmtId="0" fontId="25" fillId="0" borderId="1" xfId="0" applyFont="1" applyFill="1" applyBorder="1"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vertical="center"/>
    </xf>
    <xf numFmtId="0" fontId="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wrapText="1"/>
    </xf>
    <xf numFmtId="0" fontId="1" fillId="0" borderId="3" xfId="0" applyFont="1" applyBorder="1" applyAlignment="1">
      <alignment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27" fillId="0" borderId="1" xfId="0" applyFont="1" applyBorder="1" applyAlignment="1">
      <alignment horizontal="center" vertical="center" wrapText="1"/>
    </xf>
    <xf numFmtId="44" fontId="24" fillId="0" borderId="1" xfId="2" applyFont="1" applyBorder="1" applyAlignment="1">
      <alignment horizontal="center" vertical="center"/>
    </xf>
    <xf numFmtId="9" fontId="0" fillId="0" borderId="1" xfId="0" applyNumberFormat="1" applyBorder="1" applyAlignment="1">
      <alignment horizontal="center" vertical="center"/>
    </xf>
    <xf numFmtId="44" fontId="14" fillId="0" borderId="1" xfId="0" applyNumberFormat="1" applyFont="1" applyBorder="1" applyAlignment="1">
      <alignment horizontal="center" vertical="center" wrapText="1"/>
    </xf>
    <xf numFmtId="44" fontId="17" fillId="0" borderId="1" xfId="0" applyNumberFormat="1" applyFont="1" applyBorder="1" applyAlignment="1">
      <alignment vertical="center" wrapText="1"/>
    </xf>
    <xf numFmtId="0" fontId="29" fillId="0" borderId="4" xfId="0" applyFont="1" applyBorder="1" applyAlignment="1">
      <alignment horizontal="left" vertical="center"/>
    </xf>
    <xf numFmtId="0" fontId="30"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2" xfId="0" applyFont="1" applyBorder="1" applyAlignment="1">
      <alignment vertical="center" wrapText="1"/>
    </xf>
    <xf numFmtId="8" fontId="11" fillId="0" borderId="2" xfId="0" applyNumberFormat="1" applyFont="1" applyBorder="1" applyAlignment="1">
      <alignment vertical="center" wrapText="1"/>
    </xf>
    <xf numFmtId="0" fontId="11" fillId="0" borderId="1" xfId="0" applyFont="1" applyBorder="1" applyAlignment="1">
      <alignment vertical="center" wrapText="1"/>
    </xf>
    <xf numFmtId="0" fontId="19" fillId="0" borderId="2" xfId="0" applyFont="1" applyBorder="1" applyAlignment="1">
      <alignment horizontal="center" vertical="center" wrapText="1"/>
    </xf>
    <xf numFmtId="9" fontId="28" fillId="0" borderId="1" xfId="0" applyNumberFormat="1" applyFont="1" applyBorder="1" applyAlignment="1">
      <alignment horizontal="center" vertical="center" wrapText="1"/>
    </xf>
    <xf numFmtId="44" fontId="28" fillId="0" borderId="1" xfId="0" applyNumberFormat="1" applyFont="1" applyBorder="1" applyAlignment="1">
      <alignment horizontal="center" vertical="center" wrapText="1"/>
    </xf>
    <xf numFmtId="8" fontId="0" fillId="0" borderId="3" xfId="0" applyNumberFormat="1" applyBorder="1"/>
    <xf numFmtId="8" fontId="11" fillId="0" borderId="1" xfId="0" applyNumberFormat="1" applyFont="1" applyBorder="1" applyAlignment="1">
      <alignment vertical="center" wrapText="1"/>
    </xf>
    <xf numFmtId="9"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center" wrapText="1"/>
    </xf>
    <xf numFmtId="0" fontId="31" fillId="2" borderId="1" xfId="0" applyFont="1" applyFill="1" applyBorder="1" applyAlignment="1">
      <alignment vertical="center" wrapText="1"/>
    </xf>
    <xf numFmtId="0" fontId="32" fillId="2" borderId="1" xfId="0" applyFont="1" applyFill="1" applyBorder="1" applyAlignment="1">
      <alignment horizontal="center" vertical="center" wrapText="1"/>
    </xf>
    <xf numFmtId="8" fontId="32" fillId="2" borderId="1" xfId="0" applyNumberFormat="1" applyFont="1" applyFill="1" applyBorder="1" applyAlignment="1">
      <alignment horizontal="center" vertical="center" wrapText="1"/>
    </xf>
    <xf numFmtId="44" fontId="0" fillId="0" borderId="1" xfId="0" applyNumberFormat="1" applyBorder="1" applyAlignment="1">
      <alignment wrapText="1"/>
    </xf>
    <xf numFmtId="44" fontId="0" fillId="0" borderId="3" xfId="0" applyNumberFormat="1" applyBorder="1" applyAlignment="1">
      <alignment wrapText="1"/>
    </xf>
    <xf numFmtId="0" fontId="36" fillId="0" borderId="1" xfId="0" applyFont="1" applyBorder="1" applyAlignment="1">
      <alignment horizontal="center" vertical="center" wrapText="1"/>
    </xf>
    <xf numFmtId="44" fontId="36" fillId="0" borderId="1" xfId="0" applyNumberFormat="1" applyFont="1" applyBorder="1" applyAlignment="1">
      <alignment horizontal="center" vertical="center" wrapText="1"/>
    </xf>
    <xf numFmtId="44" fontId="0" fillId="0" borderId="1" xfId="0" applyNumberFormat="1" applyBorder="1"/>
    <xf numFmtId="0" fontId="21" fillId="0" borderId="1" xfId="0" applyFont="1" applyBorder="1" applyAlignment="1">
      <alignment horizontal="center" vertical="center"/>
    </xf>
    <xf numFmtId="164" fontId="21" fillId="0" borderId="1" xfId="2" applyNumberFormat="1" applyFont="1" applyBorder="1" applyAlignment="1">
      <alignment horizontal="center" vertical="center"/>
    </xf>
    <xf numFmtId="164" fontId="21" fillId="0" borderId="1" xfId="2" applyNumberFormat="1" applyFont="1" applyFill="1" applyBorder="1" applyAlignment="1">
      <alignment horizontal="center" vertical="center"/>
    </xf>
    <xf numFmtId="9" fontId="21" fillId="0" borderId="1" xfId="3" applyFont="1" applyBorder="1" applyAlignment="1">
      <alignment horizontal="center" vertical="center"/>
    </xf>
    <xf numFmtId="44" fontId="0" fillId="0" borderId="0" xfId="0" applyNumberFormat="1" applyAlignment="1">
      <alignment wrapText="1"/>
    </xf>
    <xf numFmtId="44" fontId="5" fillId="4" borderId="1" xfId="0" applyNumberFormat="1" applyFont="1" applyFill="1" applyBorder="1" applyAlignment="1">
      <alignment horizontal="center" vertical="center" wrapText="1"/>
    </xf>
    <xf numFmtId="44" fontId="8" fillId="4"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44" fontId="11" fillId="0" borderId="1" xfId="0" applyNumberFormat="1" applyFont="1" applyBorder="1" applyAlignment="1">
      <alignment horizontal="right" vertical="center"/>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7" fillId="0" borderId="1" xfId="0" applyFont="1" applyBorder="1" applyAlignment="1">
      <alignment horizontal="center" vertical="center"/>
    </xf>
    <xf numFmtId="44" fontId="37" fillId="0" borderId="1" xfId="0" applyNumberFormat="1" applyFont="1" applyBorder="1" applyAlignment="1">
      <alignment horizontal="center" vertical="center"/>
    </xf>
    <xf numFmtId="44" fontId="39" fillId="0" borderId="1" xfId="1" applyNumberFormat="1" applyFont="1" applyBorder="1" applyAlignment="1" applyProtection="1">
      <alignment horizontal="center" vertical="center"/>
    </xf>
    <xf numFmtId="0" fontId="40" fillId="0" borderId="0" xfId="0" applyFont="1" applyAlignment="1">
      <alignment vertical="center"/>
    </xf>
    <xf numFmtId="0" fontId="41" fillId="0" borderId="0" xfId="0" applyFont="1"/>
    <xf numFmtId="44" fontId="41" fillId="0" borderId="0" xfId="0" applyNumberFormat="1" applyFont="1"/>
    <xf numFmtId="0" fontId="42" fillId="4" borderId="1" xfId="0" applyFont="1" applyFill="1" applyBorder="1" applyAlignment="1">
      <alignment horizontal="center" vertical="center" wrapText="1"/>
    </xf>
    <xf numFmtId="44" fontId="42" fillId="4" borderId="1" xfId="0" applyNumberFormat="1" applyFont="1" applyFill="1" applyBorder="1" applyAlignment="1">
      <alignment horizontal="center" vertical="center" wrapText="1"/>
    </xf>
    <xf numFmtId="0" fontId="33" fillId="4" borderId="1" xfId="0" applyFont="1" applyFill="1" applyBorder="1" applyAlignment="1">
      <alignment horizontal="center" vertical="center" wrapText="1"/>
    </xf>
    <xf numFmtId="44" fontId="33" fillId="4" borderId="1" xfId="0" applyNumberFormat="1" applyFont="1" applyFill="1" applyBorder="1" applyAlignment="1">
      <alignment horizontal="center" vertical="center" wrapText="1"/>
    </xf>
    <xf numFmtId="0" fontId="44" fillId="4"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1" fillId="0" borderId="1" xfId="0" applyFont="1" applyBorder="1" applyAlignment="1">
      <alignment vertical="center" wrapText="1"/>
    </xf>
    <xf numFmtId="0" fontId="46" fillId="0" borderId="1" xfId="0" applyFont="1" applyBorder="1" applyAlignment="1">
      <alignment horizontal="center" vertical="center" wrapText="1"/>
    </xf>
    <xf numFmtId="0" fontId="41" fillId="0" borderId="1" xfId="0" applyFont="1" applyBorder="1" applyAlignment="1">
      <alignment horizontal="center" vertical="center" wrapText="1"/>
    </xf>
    <xf numFmtId="44" fontId="41" fillId="0" borderId="1" xfId="1" applyNumberFormat="1" applyFont="1" applyBorder="1" applyAlignment="1" applyProtection="1">
      <alignment horizontal="center" vertical="center"/>
    </xf>
    <xf numFmtId="9" fontId="33" fillId="0" borderId="1" xfId="0" applyNumberFormat="1" applyFont="1" applyBorder="1" applyAlignment="1">
      <alignment horizontal="center" vertical="center" wrapText="1"/>
    </xf>
    <xf numFmtId="44" fontId="33"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41" fillId="0" borderId="1" xfId="0" applyFont="1" applyBorder="1" applyAlignment="1">
      <alignment wrapText="1"/>
    </xf>
    <xf numFmtId="43" fontId="41" fillId="0" borderId="1" xfId="1" applyFont="1" applyBorder="1" applyAlignment="1" applyProtection="1">
      <alignment horizontal="center" vertical="center"/>
    </xf>
    <xf numFmtId="0" fontId="47" fillId="0" borderId="0" xfId="0" applyFont="1"/>
    <xf numFmtId="0" fontId="42" fillId="0" borderId="3" xfId="0" applyFont="1" applyBorder="1" applyAlignment="1">
      <alignment vertical="center" wrapText="1"/>
    </xf>
    <xf numFmtId="44" fontId="33" fillId="0" borderId="3" xfId="0" applyNumberFormat="1" applyFont="1" applyBorder="1" applyAlignment="1">
      <alignment vertical="center" wrapText="1"/>
    </xf>
    <xf numFmtId="0" fontId="48" fillId="0" borderId="0" xfId="0" applyFont="1" applyAlignment="1">
      <alignment wrapText="1"/>
    </xf>
    <xf numFmtId="0" fontId="49" fillId="5" borderId="1" xfId="0" applyFont="1" applyFill="1" applyBorder="1" applyAlignment="1">
      <alignment vertical="top" wrapText="1"/>
    </xf>
    <xf numFmtId="4" fontId="36" fillId="0" borderId="1" xfId="0" applyNumberFormat="1" applyFont="1" applyBorder="1" applyAlignment="1">
      <alignment horizontal="center" vertical="center" wrapText="1"/>
    </xf>
    <xf numFmtId="0" fontId="35" fillId="5" borderId="1" xfId="0" applyFont="1" applyFill="1" applyBorder="1" applyAlignment="1">
      <alignment vertical="top" wrapText="1"/>
    </xf>
    <xf numFmtId="0" fontId="35" fillId="0" borderId="1" xfId="0" applyFont="1" applyBorder="1" applyAlignment="1">
      <alignment vertical="top" wrapText="1"/>
    </xf>
    <xf numFmtId="0" fontId="52" fillId="5" borderId="1" xfId="0" applyFont="1" applyFill="1" applyBorder="1" applyAlignment="1">
      <alignment vertical="top" wrapText="1"/>
    </xf>
    <xf numFmtId="0" fontId="42" fillId="0" borderId="0" xfId="0" applyFont="1"/>
    <xf numFmtId="0" fontId="53" fillId="0" borderId="0" xfId="0" applyFont="1"/>
    <xf numFmtId="44" fontId="53" fillId="0" borderId="0" xfId="0" applyNumberFormat="1" applyFont="1"/>
    <xf numFmtId="0" fontId="54" fillId="4" borderId="1" xfId="0" applyFont="1" applyFill="1" applyBorder="1" applyAlignment="1">
      <alignment horizontal="center" vertical="center" wrapText="1"/>
    </xf>
    <xf numFmtId="44" fontId="54" fillId="4" borderId="1" xfId="0" applyNumberFormat="1" applyFont="1" applyFill="1" applyBorder="1" applyAlignment="1">
      <alignment horizontal="center" vertical="center" wrapText="1"/>
    </xf>
    <xf numFmtId="0" fontId="55" fillId="0" borderId="1" xfId="0" applyFont="1" applyBorder="1" applyAlignment="1">
      <alignment horizontal="center" vertical="center" wrapText="1"/>
    </xf>
    <xf numFmtId="0" fontId="34" fillId="3" borderId="1" xfId="0" applyFont="1" applyFill="1" applyBorder="1" applyAlignment="1">
      <alignment vertical="center" wrapText="1"/>
    </xf>
    <xf numFmtId="0" fontId="53" fillId="0" borderId="1" xfId="0" applyFont="1" applyBorder="1" applyAlignment="1">
      <alignment horizontal="center" vertical="center" wrapText="1"/>
    </xf>
    <xf numFmtId="43" fontId="34" fillId="0" borderId="1" xfId="1" applyFont="1" applyBorder="1" applyAlignment="1" applyProtection="1">
      <alignment horizontal="center" vertical="center"/>
    </xf>
    <xf numFmtId="9" fontId="54" fillId="0" borderId="1" xfId="0" applyNumberFormat="1" applyFont="1" applyBorder="1" applyAlignment="1">
      <alignment horizontal="center" vertical="center" wrapText="1"/>
    </xf>
    <xf numFmtId="44" fontId="54"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44" fontId="54" fillId="0" borderId="3" xfId="0" applyNumberFormat="1" applyFont="1" applyBorder="1" applyAlignment="1">
      <alignment vertical="center" wrapText="1"/>
    </xf>
    <xf numFmtId="0" fontId="21" fillId="0" borderId="0" xfId="0" applyFont="1" applyAlignment="1">
      <alignment horizontal="center" vertical="center" wrapText="1"/>
    </xf>
    <xf numFmtId="0" fontId="21"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4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4" fillId="0" borderId="1" xfId="0" applyFont="1" applyBorder="1" applyAlignment="1">
      <alignment vertical="center" wrapText="1"/>
    </xf>
    <xf numFmtId="0" fontId="34" fillId="0" borderId="0" xfId="0" applyFont="1" applyFill="1" applyBorder="1" applyAlignment="1">
      <alignment vertical="center"/>
    </xf>
  </cellXfs>
  <cellStyles count="5">
    <cellStyle name="Dziesiętny" xfId="1" builtinId="3"/>
    <cellStyle name="Excel Built-in Normal 1" xfId="4"/>
    <cellStyle name="Normalny" xfId="0" builtinId="0"/>
    <cellStyle name="Procentowy" xfId="3" builtinId="5"/>
    <cellStyle name="Walutowy" xfId="2" builtinId="4"/>
  </cellStyles>
  <dxfs count="0"/>
  <tableStyles count="0" defaultTableStyle="TableStyleMedium2" defaultPivotStyle="PivotStyleLight16"/>
  <colors>
    <mruColors>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2:J103"/>
  <sheetViews>
    <sheetView workbookViewId="0">
      <selection activeCell="B95" sqref="B95"/>
    </sheetView>
  </sheetViews>
  <sheetFormatPr defaultRowHeight="15"/>
  <cols>
    <col min="1" max="1" width="4.7109375" style="101" customWidth="1"/>
    <col min="2" max="2" width="78.28515625" style="84" customWidth="1"/>
    <col min="3" max="3" width="4.42578125" style="84" customWidth="1"/>
    <col min="4" max="4" width="5.5703125" style="84" customWidth="1"/>
    <col min="5" max="5" width="16.28515625" style="85" bestFit="1" customWidth="1"/>
    <col min="6" max="6" width="10.5703125" style="84" customWidth="1"/>
    <col min="7" max="7" width="12.85546875" style="85" customWidth="1"/>
    <col min="8" max="8" width="21.28515625" style="85" customWidth="1"/>
    <col min="9" max="9" width="17.5703125" style="84" customWidth="1"/>
    <col min="10" max="10" width="10.85546875" style="84" customWidth="1"/>
    <col min="11" max="16384" width="9.140625" style="84"/>
  </cols>
  <sheetData>
    <row r="2" spans="1:10" ht="15.75">
      <c r="A2" s="83" t="s">
        <v>44</v>
      </c>
    </row>
    <row r="3" spans="1:10" ht="15.75">
      <c r="A3" s="83" t="s">
        <v>50</v>
      </c>
    </row>
    <row r="4" spans="1:10" ht="57">
      <c r="A4" s="86" t="s">
        <v>0</v>
      </c>
      <c r="B4" s="86" t="s">
        <v>1</v>
      </c>
      <c r="C4" s="86" t="s">
        <v>2</v>
      </c>
      <c r="D4" s="86" t="s">
        <v>3</v>
      </c>
      <c r="E4" s="87" t="s">
        <v>4</v>
      </c>
      <c r="F4" s="86" t="s">
        <v>5</v>
      </c>
      <c r="G4" s="87" t="s">
        <v>6</v>
      </c>
      <c r="H4" s="87" t="s">
        <v>7</v>
      </c>
      <c r="I4" s="86" t="s">
        <v>172</v>
      </c>
      <c r="J4" s="86" t="s">
        <v>9</v>
      </c>
    </row>
    <row r="5" spans="1:10" ht="15.75">
      <c r="A5" s="88" t="s">
        <v>10</v>
      </c>
      <c r="B5" s="88" t="s">
        <v>11</v>
      </c>
      <c r="C5" s="88" t="s">
        <v>12</v>
      </c>
      <c r="D5" s="88" t="s">
        <v>13</v>
      </c>
      <c r="E5" s="89" t="s">
        <v>14</v>
      </c>
      <c r="F5" s="88" t="s">
        <v>15</v>
      </c>
      <c r="G5" s="89" t="s">
        <v>16</v>
      </c>
      <c r="H5" s="89" t="s">
        <v>17</v>
      </c>
      <c r="I5" s="88" t="s">
        <v>18</v>
      </c>
      <c r="J5" s="90">
        <v>10</v>
      </c>
    </row>
    <row r="6" spans="1:10" ht="60">
      <c r="A6" s="91">
        <v>1</v>
      </c>
      <c r="B6" s="92" t="s">
        <v>81</v>
      </c>
      <c r="C6" s="93" t="s">
        <v>26</v>
      </c>
      <c r="D6" s="94">
        <v>2</v>
      </c>
      <c r="E6" s="95"/>
      <c r="F6" s="96"/>
      <c r="G6" s="97"/>
      <c r="H6" s="97"/>
      <c r="I6" s="98"/>
      <c r="J6" s="98"/>
    </row>
    <row r="7" spans="1:10" ht="135">
      <c r="A7" s="91">
        <v>2</v>
      </c>
      <c r="B7" s="92" t="s">
        <v>82</v>
      </c>
      <c r="C7" s="93" t="s">
        <v>26</v>
      </c>
      <c r="D7" s="94">
        <v>2</v>
      </c>
      <c r="E7" s="95"/>
      <c r="F7" s="96"/>
      <c r="G7" s="97"/>
      <c r="H7" s="97"/>
      <c r="I7" s="98" t="s">
        <v>171</v>
      </c>
      <c r="J7" s="98"/>
    </row>
    <row r="8" spans="1:10" ht="120">
      <c r="A8" s="91">
        <v>3</v>
      </c>
      <c r="B8" s="92" t="s">
        <v>83</v>
      </c>
      <c r="C8" s="93" t="s">
        <v>26</v>
      </c>
      <c r="D8" s="94">
        <v>2</v>
      </c>
      <c r="E8" s="82"/>
      <c r="F8" s="96"/>
      <c r="G8" s="97"/>
      <c r="H8" s="97"/>
      <c r="I8" s="98"/>
      <c r="J8" s="98"/>
    </row>
    <row r="9" spans="1:10" ht="75">
      <c r="A9" s="91">
        <v>4</v>
      </c>
      <c r="B9" s="92" t="s">
        <v>84</v>
      </c>
      <c r="C9" s="93" t="s">
        <v>26</v>
      </c>
      <c r="D9" s="94">
        <v>2</v>
      </c>
      <c r="E9" s="95"/>
      <c r="F9" s="96"/>
      <c r="G9" s="97"/>
      <c r="H9" s="97"/>
      <c r="I9" s="98"/>
      <c r="J9" s="98"/>
    </row>
    <row r="10" spans="1:10" ht="30">
      <c r="A10" s="91">
        <v>5</v>
      </c>
      <c r="B10" s="92" t="s">
        <v>85</v>
      </c>
      <c r="C10" s="93" t="s">
        <v>26</v>
      </c>
      <c r="D10" s="94">
        <v>2</v>
      </c>
      <c r="E10" s="95"/>
      <c r="F10" s="96"/>
      <c r="G10" s="97"/>
      <c r="H10" s="97"/>
      <c r="I10" s="98"/>
      <c r="J10" s="98"/>
    </row>
    <row r="11" spans="1:10" ht="30">
      <c r="A11" s="91">
        <v>6</v>
      </c>
      <c r="B11" s="92" t="s">
        <v>86</v>
      </c>
      <c r="C11" s="93" t="s">
        <v>26</v>
      </c>
      <c r="D11" s="94">
        <v>2</v>
      </c>
      <c r="E11" s="95"/>
      <c r="F11" s="96"/>
      <c r="G11" s="97"/>
      <c r="H11" s="97"/>
      <c r="I11" s="98"/>
      <c r="J11" s="98"/>
    </row>
    <row r="12" spans="1:10" ht="30">
      <c r="A12" s="91">
        <v>7</v>
      </c>
      <c r="B12" s="92" t="s">
        <v>87</v>
      </c>
      <c r="C12" s="93" t="s">
        <v>26</v>
      </c>
      <c r="D12" s="94">
        <v>2</v>
      </c>
      <c r="E12" s="95"/>
      <c r="F12" s="96"/>
      <c r="G12" s="97"/>
      <c r="H12" s="97"/>
      <c r="I12" s="98"/>
      <c r="J12" s="98"/>
    </row>
    <row r="13" spans="1:10" ht="30">
      <c r="A13" s="91">
        <v>8</v>
      </c>
      <c r="B13" s="92" t="s">
        <v>88</v>
      </c>
      <c r="C13" s="93" t="s">
        <v>26</v>
      </c>
      <c r="D13" s="94">
        <v>2</v>
      </c>
      <c r="E13" s="95"/>
      <c r="F13" s="96"/>
      <c r="G13" s="97"/>
      <c r="H13" s="97"/>
      <c r="I13" s="98"/>
      <c r="J13" s="98"/>
    </row>
    <row r="14" spans="1:10" ht="60">
      <c r="A14" s="91">
        <v>9</v>
      </c>
      <c r="B14" s="92" t="s">
        <v>89</v>
      </c>
      <c r="C14" s="93" t="s">
        <v>26</v>
      </c>
      <c r="D14" s="94">
        <v>2</v>
      </c>
      <c r="E14" s="95"/>
      <c r="F14" s="96"/>
      <c r="G14" s="97"/>
      <c r="H14" s="97"/>
      <c r="I14" s="98"/>
      <c r="J14" s="98"/>
    </row>
    <row r="15" spans="1:10" ht="255">
      <c r="A15" s="91">
        <v>10</v>
      </c>
      <c r="B15" s="92" t="s">
        <v>90</v>
      </c>
      <c r="C15" s="93" t="s">
        <v>26</v>
      </c>
      <c r="D15" s="94">
        <v>2</v>
      </c>
      <c r="E15" s="95"/>
      <c r="F15" s="96"/>
      <c r="G15" s="97"/>
      <c r="H15" s="97"/>
      <c r="I15" s="98"/>
      <c r="J15" s="98"/>
    </row>
    <row r="16" spans="1:10" ht="270">
      <c r="A16" s="91">
        <v>11</v>
      </c>
      <c r="B16" s="92" t="s">
        <v>91</v>
      </c>
      <c r="C16" s="93" t="s">
        <v>26</v>
      </c>
      <c r="D16" s="94">
        <v>1</v>
      </c>
      <c r="E16" s="95"/>
      <c r="F16" s="96"/>
      <c r="G16" s="97"/>
      <c r="H16" s="97"/>
      <c r="I16" s="98"/>
      <c r="J16" s="98"/>
    </row>
    <row r="17" spans="1:10" ht="75">
      <c r="A17" s="91">
        <v>12</v>
      </c>
      <c r="B17" s="92" t="s">
        <v>92</v>
      </c>
      <c r="C17" s="93" t="s">
        <v>26</v>
      </c>
      <c r="D17" s="94">
        <v>1</v>
      </c>
      <c r="E17" s="95"/>
      <c r="F17" s="96"/>
      <c r="G17" s="97"/>
      <c r="H17" s="97"/>
      <c r="I17" s="98"/>
      <c r="J17" s="98"/>
    </row>
    <row r="18" spans="1:10" ht="30">
      <c r="A18" s="91">
        <v>13</v>
      </c>
      <c r="B18" s="92" t="s">
        <v>93</v>
      </c>
      <c r="C18" s="93" t="s">
        <v>26</v>
      </c>
      <c r="D18" s="94">
        <v>1</v>
      </c>
      <c r="E18" s="82"/>
      <c r="F18" s="96"/>
      <c r="G18" s="97"/>
      <c r="H18" s="97"/>
      <c r="I18" s="98"/>
      <c r="J18" s="98"/>
    </row>
    <row r="19" spans="1:10" ht="210">
      <c r="A19" s="91">
        <v>14</v>
      </c>
      <c r="B19" s="92" t="s">
        <v>94</v>
      </c>
      <c r="C19" s="93" t="s">
        <v>26</v>
      </c>
      <c r="D19" s="94">
        <v>1</v>
      </c>
      <c r="E19" s="95"/>
      <c r="F19" s="96"/>
      <c r="G19" s="97"/>
      <c r="H19" s="97"/>
      <c r="I19" s="98"/>
      <c r="J19" s="98"/>
    </row>
    <row r="20" spans="1:10" ht="225">
      <c r="A20" s="91">
        <v>15</v>
      </c>
      <c r="B20" s="92" t="s">
        <v>95</v>
      </c>
      <c r="C20" s="93" t="s">
        <v>26</v>
      </c>
      <c r="D20" s="94">
        <v>1</v>
      </c>
      <c r="E20" s="95"/>
      <c r="F20" s="96"/>
      <c r="G20" s="97"/>
      <c r="H20" s="97"/>
      <c r="I20" s="98"/>
      <c r="J20" s="98"/>
    </row>
    <row r="21" spans="1:10" ht="90">
      <c r="A21" s="91">
        <v>16</v>
      </c>
      <c r="B21" s="92" t="s">
        <v>96</v>
      </c>
      <c r="C21" s="93" t="s">
        <v>26</v>
      </c>
      <c r="D21" s="94">
        <v>2</v>
      </c>
      <c r="E21" s="95"/>
      <c r="F21" s="96"/>
      <c r="G21" s="97"/>
      <c r="H21" s="97"/>
      <c r="I21" s="98"/>
      <c r="J21" s="98"/>
    </row>
    <row r="22" spans="1:10" ht="30">
      <c r="A22" s="91">
        <v>17</v>
      </c>
      <c r="B22" s="92" t="s">
        <v>97</v>
      </c>
      <c r="C22" s="93" t="s">
        <v>26</v>
      </c>
      <c r="D22" s="94">
        <v>2</v>
      </c>
      <c r="E22" s="95"/>
      <c r="F22" s="96"/>
      <c r="G22" s="97"/>
      <c r="H22" s="97"/>
      <c r="I22" s="98"/>
      <c r="J22" s="98"/>
    </row>
    <row r="23" spans="1:10" ht="90">
      <c r="A23" s="91">
        <v>18</v>
      </c>
      <c r="B23" s="92" t="s">
        <v>98</v>
      </c>
      <c r="C23" s="93" t="s">
        <v>26</v>
      </c>
      <c r="D23" s="94">
        <v>1</v>
      </c>
      <c r="E23" s="82"/>
      <c r="F23" s="96"/>
      <c r="G23" s="97"/>
      <c r="H23" s="97"/>
      <c r="I23" s="98"/>
      <c r="J23" s="98"/>
    </row>
    <row r="24" spans="1:10" ht="90">
      <c r="A24" s="91">
        <v>19</v>
      </c>
      <c r="B24" s="92" t="s">
        <v>99</v>
      </c>
      <c r="C24" s="93" t="s">
        <v>26</v>
      </c>
      <c r="D24" s="94">
        <v>1</v>
      </c>
      <c r="E24" s="82"/>
      <c r="F24" s="96"/>
      <c r="G24" s="97"/>
      <c r="H24" s="97"/>
      <c r="I24" s="98"/>
      <c r="J24" s="98"/>
    </row>
    <row r="25" spans="1:10" ht="90">
      <c r="A25" s="91">
        <v>20</v>
      </c>
      <c r="B25" s="92" t="s">
        <v>100</v>
      </c>
      <c r="C25" s="93" t="s">
        <v>26</v>
      </c>
      <c r="D25" s="94">
        <v>1</v>
      </c>
      <c r="E25" s="82"/>
      <c r="F25" s="96"/>
      <c r="G25" s="97"/>
      <c r="H25" s="97"/>
      <c r="I25" s="98"/>
      <c r="J25" s="98"/>
    </row>
    <row r="26" spans="1:10" ht="105">
      <c r="A26" s="91">
        <v>21</v>
      </c>
      <c r="B26" s="92" t="s">
        <v>101</v>
      </c>
      <c r="C26" s="93" t="s">
        <v>26</v>
      </c>
      <c r="D26" s="94">
        <v>1</v>
      </c>
      <c r="E26" s="95"/>
      <c r="F26" s="96"/>
      <c r="G26" s="97"/>
      <c r="H26" s="97"/>
      <c r="I26" s="98"/>
      <c r="J26" s="98"/>
    </row>
    <row r="27" spans="1:10" ht="105">
      <c r="A27" s="91">
        <v>22</v>
      </c>
      <c r="B27" s="92" t="s">
        <v>102</v>
      </c>
      <c r="C27" s="93" t="s">
        <v>26</v>
      </c>
      <c r="D27" s="94">
        <v>1</v>
      </c>
      <c r="E27" s="95"/>
      <c r="F27" s="96"/>
      <c r="G27" s="97"/>
      <c r="H27" s="97"/>
      <c r="I27" s="98"/>
      <c r="J27" s="98"/>
    </row>
    <row r="28" spans="1:10" ht="45">
      <c r="A28" s="91">
        <v>23</v>
      </c>
      <c r="B28" s="92" t="s">
        <v>103</v>
      </c>
      <c r="C28" s="93" t="s">
        <v>26</v>
      </c>
      <c r="D28" s="94">
        <v>1</v>
      </c>
      <c r="E28" s="95"/>
      <c r="F28" s="96"/>
      <c r="G28" s="97"/>
      <c r="H28" s="97"/>
      <c r="I28" s="98"/>
      <c r="J28" s="98"/>
    </row>
    <row r="29" spans="1:10" ht="165">
      <c r="A29" s="91">
        <v>24</v>
      </c>
      <c r="B29" s="92" t="s">
        <v>104</v>
      </c>
      <c r="C29" s="93" t="s">
        <v>26</v>
      </c>
      <c r="D29" s="94">
        <v>1</v>
      </c>
      <c r="E29" s="95"/>
      <c r="F29" s="96"/>
      <c r="G29" s="97"/>
      <c r="H29" s="97"/>
      <c r="I29" s="98"/>
      <c r="J29" s="98"/>
    </row>
    <row r="30" spans="1:10" ht="75">
      <c r="A30" s="91">
        <v>25</v>
      </c>
      <c r="B30" s="92" t="s">
        <v>105</v>
      </c>
      <c r="C30" s="93" t="s">
        <v>26</v>
      </c>
      <c r="D30" s="94">
        <v>1</v>
      </c>
      <c r="E30" s="95"/>
      <c r="F30" s="96"/>
      <c r="G30" s="97"/>
      <c r="H30" s="97"/>
      <c r="I30" s="98"/>
      <c r="J30" s="98"/>
    </row>
    <row r="31" spans="1:10" ht="120">
      <c r="A31" s="91">
        <v>26</v>
      </c>
      <c r="B31" s="92" t="s">
        <v>106</v>
      </c>
      <c r="C31" s="93" t="s">
        <v>26</v>
      </c>
      <c r="D31" s="94">
        <v>1</v>
      </c>
      <c r="E31" s="82"/>
      <c r="F31" s="96"/>
      <c r="G31" s="97"/>
      <c r="H31" s="97"/>
      <c r="I31" s="98"/>
      <c r="J31" s="98"/>
    </row>
    <row r="32" spans="1:10" ht="45">
      <c r="A32" s="91">
        <v>27</v>
      </c>
      <c r="B32" s="92" t="s">
        <v>52</v>
      </c>
      <c r="C32" s="93" t="s">
        <v>26</v>
      </c>
      <c r="D32" s="94">
        <v>1</v>
      </c>
      <c r="E32" s="95"/>
      <c r="F32" s="96"/>
      <c r="G32" s="97"/>
      <c r="H32" s="97"/>
      <c r="I32" s="98"/>
      <c r="J32" s="98"/>
    </row>
    <row r="33" spans="1:10" ht="45">
      <c r="A33" s="91">
        <v>28</v>
      </c>
      <c r="B33" s="92" t="s">
        <v>107</v>
      </c>
      <c r="C33" s="93" t="s">
        <v>26</v>
      </c>
      <c r="D33" s="94">
        <v>1</v>
      </c>
      <c r="E33" s="95"/>
      <c r="F33" s="96"/>
      <c r="G33" s="97"/>
      <c r="H33" s="97"/>
      <c r="I33" s="98"/>
      <c r="J33" s="98"/>
    </row>
    <row r="34" spans="1:10" ht="45">
      <c r="A34" s="91">
        <v>29</v>
      </c>
      <c r="B34" s="99" t="s">
        <v>108</v>
      </c>
      <c r="C34" s="93" t="s">
        <v>26</v>
      </c>
      <c r="D34" s="94">
        <v>1</v>
      </c>
      <c r="E34" s="95"/>
      <c r="F34" s="96"/>
      <c r="G34" s="97"/>
      <c r="H34" s="97"/>
      <c r="I34" s="98"/>
      <c r="J34" s="98"/>
    </row>
    <row r="35" spans="1:10" ht="30">
      <c r="A35" s="91">
        <v>30</v>
      </c>
      <c r="B35" s="99" t="s">
        <v>109</v>
      </c>
      <c r="C35" s="93" t="s">
        <v>26</v>
      </c>
      <c r="D35" s="94">
        <v>1</v>
      </c>
      <c r="E35" s="95"/>
      <c r="F35" s="96"/>
      <c r="G35" s="97"/>
      <c r="H35" s="97"/>
      <c r="I35" s="98"/>
      <c r="J35" s="98"/>
    </row>
    <row r="36" spans="1:10" ht="60">
      <c r="A36" s="91">
        <v>31</v>
      </c>
      <c r="B36" s="99" t="s">
        <v>110</v>
      </c>
      <c r="C36" s="93" t="s">
        <v>26</v>
      </c>
      <c r="D36" s="94">
        <v>1</v>
      </c>
      <c r="E36" s="95"/>
      <c r="F36" s="96"/>
      <c r="G36" s="97"/>
      <c r="H36" s="97"/>
      <c r="I36" s="98"/>
      <c r="J36" s="98"/>
    </row>
    <row r="37" spans="1:10" ht="90">
      <c r="A37" s="91">
        <v>32</v>
      </c>
      <c r="B37" s="99" t="s">
        <v>111</v>
      </c>
      <c r="C37" s="93" t="s">
        <v>26</v>
      </c>
      <c r="D37" s="94">
        <v>1</v>
      </c>
      <c r="E37" s="95"/>
      <c r="F37" s="96"/>
      <c r="G37" s="97"/>
      <c r="H37" s="97"/>
      <c r="I37" s="98"/>
      <c r="J37" s="98"/>
    </row>
    <row r="38" spans="1:10" ht="60">
      <c r="A38" s="91">
        <v>33</v>
      </c>
      <c r="B38" s="99" t="s">
        <v>112</v>
      </c>
      <c r="C38" s="93" t="s">
        <v>26</v>
      </c>
      <c r="D38" s="94">
        <v>1</v>
      </c>
      <c r="E38" s="95"/>
      <c r="F38" s="96"/>
      <c r="G38" s="97"/>
      <c r="H38" s="97"/>
      <c r="I38" s="98"/>
      <c r="J38" s="98"/>
    </row>
    <row r="39" spans="1:10" ht="60">
      <c r="A39" s="91">
        <v>34</v>
      </c>
      <c r="B39" s="99" t="s">
        <v>113</v>
      </c>
      <c r="C39" s="93" t="s">
        <v>26</v>
      </c>
      <c r="D39" s="94">
        <v>1</v>
      </c>
      <c r="E39" s="95"/>
      <c r="F39" s="96"/>
      <c r="G39" s="97"/>
      <c r="H39" s="97"/>
      <c r="I39" s="98"/>
      <c r="J39" s="98"/>
    </row>
    <row r="40" spans="1:10" ht="45">
      <c r="A40" s="91">
        <v>35</v>
      </c>
      <c r="B40" s="92" t="s">
        <v>114</v>
      </c>
      <c r="C40" s="93" t="s">
        <v>26</v>
      </c>
      <c r="D40" s="94">
        <v>1</v>
      </c>
      <c r="E40" s="95"/>
      <c r="F40" s="96"/>
      <c r="G40" s="97"/>
      <c r="H40" s="97"/>
      <c r="I40" s="98"/>
      <c r="J40" s="98"/>
    </row>
    <row r="41" spans="1:10" ht="45">
      <c r="A41" s="91">
        <v>36</v>
      </c>
      <c r="B41" s="92" t="s">
        <v>115</v>
      </c>
      <c r="C41" s="93" t="s">
        <v>26</v>
      </c>
      <c r="D41" s="94">
        <v>1</v>
      </c>
      <c r="E41" s="95"/>
      <c r="F41" s="96"/>
      <c r="G41" s="97"/>
      <c r="H41" s="97"/>
      <c r="I41" s="98"/>
      <c r="J41" s="98"/>
    </row>
    <row r="42" spans="1:10" ht="165">
      <c r="A42" s="91">
        <v>37</v>
      </c>
      <c r="B42" s="92" t="s">
        <v>116</v>
      </c>
      <c r="C42" s="93" t="s">
        <v>26</v>
      </c>
      <c r="D42" s="94">
        <v>1</v>
      </c>
      <c r="E42" s="95"/>
      <c r="F42" s="96"/>
      <c r="G42" s="97"/>
      <c r="H42" s="97"/>
      <c r="I42" s="98"/>
      <c r="J42" s="98"/>
    </row>
    <row r="43" spans="1:10" ht="75">
      <c r="A43" s="91">
        <v>38</v>
      </c>
      <c r="B43" s="92" t="s">
        <v>117</v>
      </c>
      <c r="C43" s="93" t="s">
        <v>26</v>
      </c>
      <c r="D43" s="94">
        <v>1</v>
      </c>
      <c r="E43" s="95"/>
      <c r="F43" s="96"/>
      <c r="G43" s="97"/>
      <c r="H43" s="97"/>
      <c r="I43" s="98"/>
      <c r="J43" s="98"/>
    </row>
    <row r="44" spans="1:10" ht="225">
      <c r="A44" s="91">
        <v>39</v>
      </c>
      <c r="B44" s="92" t="s">
        <v>118</v>
      </c>
      <c r="C44" s="93" t="s">
        <v>26</v>
      </c>
      <c r="D44" s="94">
        <v>1</v>
      </c>
      <c r="E44" s="95"/>
      <c r="F44" s="96"/>
      <c r="G44" s="97"/>
      <c r="H44" s="97"/>
      <c r="I44" s="98"/>
      <c r="J44" s="98"/>
    </row>
    <row r="45" spans="1:10" ht="105">
      <c r="A45" s="91">
        <v>40</v>
      </c>
      <c r="B45" s="92" t="s">
        <v>119</v>
      </c>
      <c r="C45" s="93" t="s">
        <v>26</v>
      </c>
      <c r="D45" s="94">
        <v>1</v>
      </c>
      <c r="E45" s="95"/>
      <c r="F45" s="96"/>
      <c r="G45" s="97"/>
      <c r="H45" s="97"/>
      <c r="I45" s="98"/>
      <c r="J45" s="98"/>
    </row>
    <row r="46" spans="1:10" ht="90">
      <c r="A46" s="91">
        <v>41</v>
      </c>
      <c r="B46" s="92" t="s">
        <v>120</v>
      </c>
      <c r="C46" s="93" t="s">
        <v>26</v>
      </c>
      <c r="D46" s="94">
        <v>1</v>
      </c>
      <c r="E46" s="95"/>
      <c r="F46" s="96"/>
      <c r="G46" s="97"/>
      <c r="H46" s="97"/>
      <c r="I46" s="98"/>
      <c r="J46" s="98"/>
    </row>
    <row r="47" spans="1:10" ht="120">
      <c r="A47" s="91">
        <v>42</v>
      </c>
      <c r="B47" s="92" t="s">
        <v>121</v>
      </c>
      <c r="C47" s="93" t="s">
        <v>26</v>
      </c>
      <c r="D47" s="94">
        <v>1</v>
      </c>
      <c r="E47" s="95"/>
      <c r="F47" s="96"/>
      <c r="G47" s="97"/>
      <c r="H47" s="97"/>
      <c r="I47" s="98"/>
      <c r="J47" s="98"/>
    </row>
    <row r="48" spans="1:10" ht="60">
      <c r="A48" s="91">
        <v>43</v>
      </c>
      <c r="B48" s="92" t="s">
        <v>122</v>
      </c>
      <c r="C48" s="93" t="s">
        <v>26</v>
      </c>
      <c r="D48" s="94">
        <v>1</v>
      </c>
      <c r="E48" s="95"/>
      <c r="F48" s="96"/>
      <c r="G48" s="97"/>
      <c r="H48" s="97"/>
      <c r="I48" s="98"/>
      <c r="J48" s="98"/>
    </row>
    <row r="49" spans="1:10" ht="60">
      <c r="A49" s="91">
        <v>44</v>
      </c>
      <c r="B49" s="92" t="s">
        <v>123</v>
      </c>
      <c r="C49" s="93" t="s">
        <v>26</v>
      </c>
      <c r="D49" s="94">
        <v>1</v>
      </c>
      <c r="E49" s="82"/>
      <c r="F49" s="96"/>
      <c r="G49" s="97"/>
      <c r="H49" s="97"/>
      <c r="I49" s="98"/>
      <c r="J49" s="98"/>
    </row>
    <row r="50" spans="1:10" ht="60">
      <c r="A50" s="91">
        <v>45</v>
      </c>
      <c r="B50" s="92" t="s">
        <v>124</v>
      </c>
      <c r="C50" s="93" t="s">
        <v>26</v>
      </c>
      <c r="D50" s="94">
        <v>1</v>
      </c>
      <c r="E50" s="95"/>
      <c r="F50" s="96"/>
      <c r="G50" s="97"/>
      <c r="H50" s="97"/>
      <c r="I50" s="98"/>
      <c r="J50" s="98"/>
    </row>
    <row r="51" spans="1:10" ht="105">
      <c r="A51" s="91">
        <v>46</v>
      </c>
      <c r="B51" s="92" t="s">
        <v>125</v>
      </c>
      <c r="C51" s="93" t="s">
        <v>26</v>
      </c>
      <c r="D51" s="94">
        <v>1</v>
      </c>
      <c r="E51" s="95"/>
      <c r="F51" s="96"/>
      <c r="G51" s="97"/>
      <c r="H51" s="97"/>
      <c r="I51" s="98"/>
      <c r="J51" s="98"/>
    </row>
    <row r="52" spans="1:10" ht="45">
      <c r="A52" s="91">
        <v>47</v>
      </c>
      <c r="B52" s="92" t="s">
        <v>126</v>
      </c>
      <c r="C52" s="93" t="s">
        <v>26</v>
      </c>
      <c r="D52" s="94">
        <v>1</v>
      </c>
      <c r="E52" s="95"/>
      <c r="F52" s="96"/>
      <c r="G52" s="97"/>
      <c r="H52" s="97"/>
      <c r="I52" s="98"/>
      <c r="J52" s="98"/>
    </row>
    <row r="53" spans="1:10" ht="90">
      <c r="A53" s="91">
        <v>48</v>
      </c>
      <c r="B53" s="92" t="s">
        <v>127</v>
      </c>
      <c r="C53" s="93" t="s">
        <v>26</v>
      </c>
      <c r="D53" s="94">
        <v>1</v>
      </c>
      <c r="E53" s="82"/>
      <c r="F53" s="96"/>
      <c r="G53" s="97"/>
      <c r="H53" s="97"/>
      <c r="I53" s="98"/>
      <c r="J53" s="98"/>
    </row>
    <row r="54" spans="1:10" ht="285">
      <c r="A54" s="91">
        <v>49</v>
      </c>
      <c r="B54" s="99" t="s">
        <v>128</v>
      </c>
      <c r="C54" s="93" t="s">
        <v>26</v>
      </c>
      <c r="D54" s="94">
        <v>1</v>
      </c>
      <c r="E54" s="95"/>
      <c r="F54" s="96"/>
      <c r="G54" s="97"/>
      <c r="H54" s="97"/>
      <c r="I54" s="98"/>
      <c r="J54" s="98"/>
    </row>
    <row r="55" spans="1:10" ht="330">
      <c r="A55" s="91">
        <v>50</v>
      </c>
      <c r="B55" s="92" t="s">
        <v>129</v>
      </c>
      <c r="C55" s="93" t="s">
        <v>26</v>
      </c>
      <c r="D55" s="94">
        <v>1</v>
      </c>
      <c r="E55" s="100"/>
      <c r="F55" s="96"/>
      <c r="G55" s="97"/>
      <c r="H55" s="97"/>
      <c r="I55" s="98"/>
      <c r="J55" s="98"/>
    </row>
    <row r="56" spans="1:10" ht="60">
      <c r="A56" s="91">
        <v>51</v>
      </c>
      <c r="B56" s="92" t="s">
        <v>130</v>
      </c>
      <c r="C56" s="93" t="s">
        <v>26</v>
      </c>
      <c r="D56" s="94">
        <v>1</v>
      </c>
      <c r="E56" s="100"/>
      <c r="F56" s="96"/>
      <c r="G56" s="97"/>
      <c r="H56" s="97"/>
      <c r="I56" s="98"/>
      <c r="J56" s="98"/>
    </row>
    <row r="57" spans="1:10" ht="30">
      <c r="A57" s="91">
        <v>52</v>
      </c>
      <c r="B57" s="92" t="s">
        <v>131</v>
      </c>
      <c r="C57" s="93" t="s">
        <v>26</v>
      </c>
      <c r="D57" s="94">
        <v>1</v>
      </c>
      <c r="E57" s="100"/>
      <c r="F57" s="96"/>
      <c r="G57" s="97"/>
      <c r="H57" s="97"/>
      <c r="I57" s="98"/>
      <c r="J57" s="98"/>
    </row>
    <row r="58" spans="1:10" ht="90">
      <c r="A58" s="91">
        <v>53</v>
      </c>
      <c r="B58" s="92" t="s">
        <v>132</v>
      </c>
      <c r="C58" s="93" t="s">
        <v>26</v>
      </c>
      <c r="D58" s="94">
        <v>1</v>
      </c>
      <c r="E58" s="100"/>
      <c r="F58" s="96"/>
      <c r="G58" s="97"/>
      <c r="H58" s="97"/>
      <c r="I58" s="98"/>
      <c r="J58" s="98"/>
    </row>
    <row r="59" spans="1:10" ht="45">
      <c r="A59" s="91">
        <v>54</v>
      </c>
      <c r="B59" s="92" t="s">
        <v>133</v>
      </c>
      <c r="C59" s="93" t="s">
        <v>26</v>
      </c>
      <c r="D59" s="94">
        <v>1</v>
      </c>
      <c r="E59" s="100"/>
      <c r="F59" s="96"/>
      <c r="G59" s="97"/>
      <c r="H59" s="97"/>
      <c r="I59" s="98"/>
      <c r="J59" s="98"/>
    </row>
    <row r="60" spans="1:10" ht="30">
      <c r="A60" s="91">
        <v>55</v>
      </c>
      <c r="B60" s="92" t="s">
        <v>134</v>
      </c>
      <c r="C60" s="93" t="s">
        <v>26</v>
      </c>
      <c r="D60" s="94">
        <v>1</v>
      </c>
      <c r="E60" s="100"/>
      <c r="F60" s="96"/>
      <c r="G60" s="97"/>
      <c r="H60" s="97"/>
      <c r="I60" s="98"/>
      <c r="J60" s="98"/>
    </row>
    <row r="61" spans="1:10" ht="30">
      <c r="A61" s="91">
        <v>56</v>
      </c>
      <c r="B61" s="92" t="s">
        <v>135</v>
      </c>
      <c r="C61" s="93" t="s">
        <v>26</v>
      </c>
      <c r="D61" s="94">
        <v>1</v>
      </c>
      <c r="E61" s="100"/>
      <c r="F61" s="96"/>
      <c r="G61" s="97"/>
      <c r="H61" s="97"/>
      <c r="I61" s="98"/>
      <c r="J61" s="98"/>
    </row>
    <row r="62" spans="1:10" ht="30">
      <c r="A62" s="91">
        <v>57</v>
      </c>
      <c r="B62" s="92" t="s">
        <v>136</v>
      </c>
      <c r="C62" s="93" t="s">
        <v>26</v>
      </c>
      <c r="D62" s="94">
        <v>1</v>
      </c>
      <c r="E62" s="100"/>
      <c r="F62" s="96"/>
      <c r="G62" s="97"/>
      <c r="H62" s="97"/>
      <c r="I62" s="98"/>
      <c r="J62" s="98"/>
    </row>
    <row r="63" spans="1:10" ht="30">
      <c r="A63" s="91">
        <v>58</v>
      </c>
      <c r="B63" s="92" t="s">
        <v>137</v>
      </c>
      <c r="C63" s="93" t="s">
        <v>26</v>
      </c>
      <c r="D63" s="94">
        <v>1</v>
      </c>
      <c r="E63" s="100"/>
      <c r="F63" s="96"/>
      <c r="G63" s="97"/>
      <c r="H63" s="97"/>
      <c r="I63" s="98"/>
      <c r="J63" s="98"/>
    </row>
    <row r="64" spans="1:10">
      <c r="A64" s="91">
        <v>59</v>
      </c>
      <c r="B64" s="92" t="s">
        <v>138</v>
      </c>
      <c r="C64" s="93" t="s">
        <v>26</v>
      </c>
      <c r="D64" s="94">
        <v>1</v>
      </c>
      <c r="E64" s="100"/>
      <c r="F64" s="96"/>
      <c r="G64" s="97"/>
      <c r="H64" s="97"/>
      <c r="I64" s="98"/>
      <c r="J64" s="98"/>
    </row>
    <row r="65" spans="1:10" ht="45">
      <c r="A65" s="91">
        <v>60</v>
      </c>
      <c r="B65" s="92" t="s">
        <v>139</v>
      </c>
      <c r="C65" s="93" t="s">
        <v>26</v>
      </c>
      <c r="D65" s="94">
        <v>1</v>
      </c>
      <c r="E65" s="100"/>
      <c r="F65" s="96"/>
      <c r="G65" s="97"/>
      <c r="H65" s="97"/>
      <c r="I65" s="98"/>
      <c r="J65" s="98"/>
    </row>
    <row r="66" spans="1:10">
      <c r="A66" s="91">
        <v>61</v>
      </c>
      <c r="B66" s="92" t="s">
        <v>140</v>
      </c>
      <c r="C66" s="93" t="s">
        <v>26</v>
      </c>
      <c r="D66" s="94">
        <v>1</v>
      </c>
      <c r="E66" s="100"/>
      <c r="F66" s="96"/>
      <c r="G66" s="97"/>
      <c r="H66" s="97"/>
      <c r="I66" s="98"/>
      <c r="J66" s="98"/>
    </row>
    <row r="67" spans="1:10">
      <c r="A67" s="91">
        <v>62</v>
      </c>
      <c r="B67" s="92" t="s">
        <v>141</v>
      </c>
      <c r="C67" s="93" t="s">
        <v>26</v>
      </c>
      <c r="D67" s="94">
        <v>1</v>
      </c>
      <c r="E67" s="100"/>
      <c r="F67" s="96"/>
      <c r="G67" s="97"/>
      <c r="H67" s="97"/>
      <c r="I67" s="98"/>
      <c r="J67" s="98"/>
    </row>
    <row r="68" spans="1:10" ht="30">
      <c r="A68" s="91">
        <v>63</v>
      </c>
      <c r="B68" s="92" t="s">
        <v>142</v>
      </c>
      <c r="C68" s="93" t="s">
        <v>26</v>
      </c>
      <c r="D68" s="94">
        <v>1</v>
      </c>
      <c r="E68" s="100"/>
      <c r="F68" s="96"/>
      <c r="G68" s="97"/>
      <c r="H68" s="97"/>
      <c r="I68" s="98"/>
      <c r="J68" s="98"/>
    </row>
    <row r="69" spans="1:10" ht="30">
      <c r="A69" s="91">
        <v>64</v>
      </c>
      <c r="B69" s="92" t="s">
        <v>143</v>
      </c>
      <c r="C69" s="93" t="s">
        <v>26</v>
      </c>
      <c r="D69" s="94">
        <v>1</v>
      </c>
      <c r="E69" s="100"/>
      <c r="F69" s="96"/>
      <c r="G69" s="97"/>
      <c r="H69" s="97"/>
      <c r="I69" s="98"/>
      <c r="J69" s="98"/>
    </row>
    <row r="70" spans="1:10" ht="60">
      <c r="A70" s="91">
        <v>65</v>
      </c>
      <c r="B70" s="92" t="s">
        <v>144</v>
      </c>
      <c r="C70" s="93" t="s">
        <v>26</v>
      </c>
      <c r="D70" s="94">
        <v>1</v>
      </c>
      <c r="E70" s="100"/>
      <c r="F70" s="96"/>
      <c r="G70" s="97"/>
      <c r="H70" s="97"/>
      <c r="I70" s="98"/>
      <c r="J70" s="98"/>
    </row>
    <row r="71" spans="1:10" ht="45">
      <c r="A71" s="91">
        <v>66</v>
      </c>
      <c r="B71" s="92" t="s">
        <v>145</v>
      </c>
      <c r="C71" s="93" t="s">
        <v>26</v>
      </c>
      <c r="D71" s="94">
        <v>1</v>
      </c>
      <c r="E71" s="100"/>
      <c r="F71" s="96"/>
      <c r="G71" s="97"/>
      <c r="H71" s="97"/>
      <c r="I71" s="98"/>
      <c r="J71" s="98"/>
    </row>
    <row r="72" spans="1:10" ht="90">
      <c r="A72" s="91">
        <v>67</v>
      </c>
      <c r="B72" s="92" t="s">
        <v>146</v>
      </c>
      <c r="C72" s="93" t="s">
        <v>26</v>
      </c>
      <c r="D72" s="94">
        <v>1</v>
      </c>
      <c r="E72" s="100"/>
      <c r="F72" s="96"/>
      <c r="G72" s="97"/>
      <c r="H72" s="97"/>
      <c r="I72" s="98"/>
      <c r="J72" s="98"/>
    </row>
    <row r="73" spans="1:10" ht="120">
      <c r="A73" s="91">
        <v>68</v>
      </c>
      <c r="B73" s="92" t="s">
        <v>147</v>
      </c>
      <c r="C73" s="93" t="s">
        <v>26</v>
      </c>
      <c r="D73" s="94">
        <v>1</v>
      </c>
      <c r="E73" s="100"/>
      <c r="F73" s="96"/>
      <c r="G73" s="97"/>
      <c r="H73" s="97"/>
      <c r="I73" s="98"/>
      <c r="J73" s="98"/>
    </row>
    <row r="74" spans="1:10" ht="30">
      <c r="A74" s="91">
        <v>69</v>
      </c>
      <c r="B74" s="92" t="s">
        <v>148</v>
      </c>
      <c r="C74" s="93" t="s">
        <v>26</v>
      </c>
      <c r="D74" s="94">
        <v>1</v>
      </c>
      <c r="E74" s="100"/>
      <c r="F74" s="96"/>
      <c r="G74" s="97"/>
      <c r="H74" s="97"/>
      <c r="I74" s="98"/>
      <c r="J74" s="98"/>
    </row>
    <row r="75" spans="1:10" ht="60">
      <c r="A75" s="91">
        <v>70</v>
      </c>
      <c r="B75" s="92" t="s">
        <v>149</v>
      </c>
      <c r="C75" s="93" t="s">
        <v>26</v>
      </c>
      <c r="D75" s="94">
        <v>1</v>
      </c>
      <c r="E75" s="100"/>
      <c r="F75" s="96"/>
      <c r="G75" s="97"/>
      <c r="H75" s="97"/>
      <c r="I75" s="98"/>
      <c r="J75" s="98"/>
    </row>
    <row r="76" spans="1:10" ht="60">
      <c r="A76" s="91">
        <v>71</v>
      </c>
      <c r="B76" s="92" t="s">
        <v>150</v>
      </c>
      <c r="C76" s="93" t="s">
        <v>26</v>
      </c>
      <c r="D76" s="94">
        <v>1</v>
      </c>
      <c r="E76" s="100"/>
      <c r="F76" s="96"/>
      <c r="G76" s="97"/>
      <c r="H76" s="97"/>
      <c r="I76" s="98"/>
      <c r="J76" s="98"/>
    </row>
    <row r="77" spans="1:10" ht="60">
      <c r="A77" s="91">
        <v>72</v>
      </c>
      <c r="B77" s="92" t="s">
        <v>151</v>
      </c>
      <c r="C77" s="93" t="s">
        <v>26</v>
      </c>
      <c r="D77" s="94">
        <v>1</v>
      </c>
      <c r="E77" s="100"/>
      <c r="F77" s="96"/>
      <c r="G77" s="97"/>
      <c r="H77" s="97"/>
      <c r="I77" s="98"/>
      <c r="J77" s="98"/>
    </row>
    <row r="78" spans="1:10" ht="45">
      <c r="A78" s="91">
        <v>73</v>
      </c>
      <c r="B78" s="92" t="s">
        <v>152</v>
      </c>
      <c r="C78" s="93" t="s">
        <v>26</v>
      </c>
      <c r="D78" s="94">
        <v>1</v>
      </c>
      <c r="E78" s="100"/>
      <c r="F78" s="96"/>
      <c r="G78" s="97"/>
      <c r="H78" s="97"/>
      <c r="I78" s="98"/>
      <c r="J78" s="98"/>
    </row>
    <row r="79" spans="1:10">
      <c r="A79" s="91">
        <v>74</v>
      </c>
      <c r="B79" s="92" t="s">
        <v>153</v>
      </c>
      <c r="C79" s="93" t="s">
        <v>26</v>
      </c>
      <c r="D79" s="94">
        <v>1</v>
      </c>
      <c r="E79" s="100"/>
      <c r="F79" s="96"/>
      <c r="G79" s="97"/>
      <c r="H79" s="97"/>
      <c r="I79" s="98"/>
      <c r="J79" s="98"/>
    </row>
    <row r="80" spans="1:10" ht="30">
      <c r="A80" s="91">
        <v>75</v>
      </c>
      <c r="B80" s="92" t="s">
        <v>154</v>
      </c>
      <c r="C80" s="93" t="s">
        <v>26</v>
      </c>
      <c r="D80" s="94">
        <v>1</v>
      </c>
      <c r="E80" s="100"/>
      <c r="F80" s="96"/>
      <c r="G80" s="97"/>
      <c r="H80" s="97"/>
      <c r="I80" s="98"/>
      <c r="J80" s="98"/>
    </row>
    <row r="81" spans="1:10" ht="30">
      <c r="A81" s="91">
        <v>76</v>
      </c>
      <c r="B81" s="92" t="s">
        <v>155</v>
      </c>
      <c r="C81" s="93" t="s">
        <v>26</v>
      </c>
      <c r="D81" s="94">
        <v>1</v>
      </c>
      <c r="E81" s="100"/>
      <c r="F81" s="96"/>
      <c r="G81" s="97"/>
      <c r="H81" s="97"/>
      <c r="I81" s="98"/>
      <c r="J81" s="98"/>
    </row>
    <row r="82" spans="1:10" ht="30">
      <c r="A82" s="91">
        <v>77</v>
      </c>
      <c r="B82" s="92" t="s">
        <v>156</v>
      </c>
      <c r="C82" s="93" t="s">
        <v>26</v>
      </c>
      <c r="D82" s="94">
        <v>1</v>
      </c>
      <c r="E82" s="100"/>
      <c r="F82" s="96"/>
      <c r="G82" s="97"/>
      <c r="H82" s="97"/>
      <c r="I82" s="98"/>
      <c r="J82" s="98"/>
    </row>
    <row r="83" spans="1:10" ht="30">
      <c r="A83" s="91">
        <v>78</v>
      </c>
      <c r="B83" s="92" t="s">
        <v>157</v>
      </c>
      <c r="C83" s="93" t="s">
        <v>26</v>
      </c>
      <c r="D83" s="94">
        <v>1</v>
      </c>
      <c r="E83" s="100"/>
      <c r="F83" s="96"/>
      <c r="G83" s="97"/>
      <c r="H83" s="97"/>
      <c r="I83" s="98"/>
      <c r="J83" s="98"/>
    </row>
    <row r="84" spans="1:10" ht="30">
      <c r="A84" s="91">
        <v>79</v>
      </c>
      <c r="B84" s="92" t="s">
        <v>158</v>
      </c>
      <c r="C84" s="93" t="s">
        <v>26</v>
      </c>
      <c r="D84" s="94">
        <v>1</v>
      </c>
      <c r="E84" s="100"/>
      <c r="F84" s="96"/>
      <c r="G84" s="97"/>
      <c r="H84" s="97"/>
      <c r="I84" s="98"/>
      <c r="J84" s="98"/>
    </row>
    <row r="85" spans="1:10" ht="30">
      <c r="A85" s="91">
        <v>80</v>
      </c>
      <c r="B85" s="92" t="s">
        <v>159</v>
      </c>
      <c r="C85" s="93" t="s">
        <v>26</v>
      </c>
      <c r="D85" s="94">
        <v>1</v>
      </c>
      <c r="E85" s="100"/>
      <c r="F85" s="96"/>
      <c r="G85" s="97"/>
      <c r="H85" s="97"/>
      <c r="I85" s="98"/>
      <c r="J85" s="98"/>
    </row>
    <row r="86" spans="1:10" ht="30">
      <c r="A86" s="91">
        <v>81</v>
      </c>
      <c r="B86" s="92" t="s">
        <v>160</v>
      </c>
      <c r="C86" s="93" t="s">
        <v>26</v>
      </c>
      <c r="D86" s="94">
        <v>1</v>
      </c>
      <c r="E86" s="100"/>
      <c r="F86" s="96"/>
      <c r="G86" s="97"/>
      <c r="H86" s="97"/>
      <c r="I86" s="98"/>
      <c r="J86" s="98"/>
    </row>
    <row r="87" spans="1:10" ht="105">
      <c r="A87" s="91">
        <v>82</v>
      </c>
      <c r="B87" s="92" t="s">
        <v>161</v>
      </c>
      <c r="C87" s="93" t="s">
        <v>26</v>
      </c>
      <c r="D87" s="94">
        <v>1</v>
      </c>
      <c r="E87" s="100"/>
      <c r="F87" s="96"/>
      <c r="G87" s="97"/>
      <c r="H87" s="97"/>
      <c r="I87" s="98"/>
      <c r="J87" s="98"/>
    </row>
    <row r="88" spans="1:10" ht="75">
      <c r="A88" s="91">
        <v>83</v>
      </c>
      <c r="B88" s="92" t="s">
        <v>162</v>
      </c>
      <c r="C88" s="93" t="s">
        <v>26</v>
      </c>
      <c r="D88" s="94">
        <v>1</v>
      </c>
      <c r="E88" s="100"/>
      <c r="F88" s="96"/>
      <c r="G88" s="97"/>
      <c r="H88" s="97"/>
      <c r="I88" s="98"/>
      <c r="J88" s="98"/>
    </row>
    <row r="89" spans="1:10" ht="30">
      <c r="A89" s="91">
        <v>84</v>
      </c>
      <c r="B89" s="92" t="s">
        <v>163</v>
      </c>
      <c r="C89" s="93" t="s">
        <v>26</v>
      </c>
      <c r="D89" s="94">
        <v>1</v>
      </c>
      <c r="E89" s="100"/>
      <c r="F89" s="96"/>
      <c r="G89" s="97"/>
      <c r="H89" s="97"/>
      <c r="I89" s="98"/>
      <c r="J89" s="98"/>
    </row>
    <row r="90" spans="1:10" ht="30">
      <c r="A90" s="91">
        <v>85</v>
      </c>
      <c r="B90" s="92" t="s">
        <v>164</v>
      </c>
      <c r="C90" s="93" t="s">
        <v>26</v>
      </c>
      <c r="D90" s="94">
        <v>1</v>
      </c>
      <c r="E90" s="100"/>
      <c r="F90" s="96"/>
      <c r="G90" s="97"/>
      <c r="H90" s="97"/>
      <c r="I90" s="98"/>
      <c r="J90" s="98"/>
    </row>
    <row r="91" spans="1:10" ht="45">
      <c r="A91" s="91">
        <v>86</v>
      </c>
      <c r="B91" s="92" t="s">
        <v>165</v>
      </c>
      <c r="C91" s="93" t="s">
        <v>26</v>
      </c>
      <c r="D91" s="94">
        <v>1</v>
      </c>
      <c r="E91" s="100"/>
      <c r="F91" s="96"/>
      <c r="G91" s="97"/>
      <c r="H91" s="97"/>
      <c r="I91" s="98"/>
      <c r="J91" s="98"/>
    </row>
    <row r="92" spans="1:10" ht="45">
      <c r="A92" s="91">
        <v>87</v>
      </c>
      <c r="B92" s="92" t="s">
        <v>166</v>
      </c>
      <c r="C92" s="93" t="s">
        <v>26</v>
      </c>
      <c r="D92" s="94">
        <v>1</v>
      </c>
      <c r="E92" s="100"/>
      <c r="F92" s="96"/>
      <c r="G92" s="97"/>
      <c r="H92" s="97"/>
      <c r="I92" s="98"/>
      <c r="J92" s="98"/>
    </row>
    <row r="93" spans="1:10" ht="45">
      <c r="A93" s="91">
        <v>88</v>
      </c>
      <c r="B93" s="92" t="s">
        <v>167</v>
      </c>
      <c r="C93" s="93" t="s">
        <v>26</v>
      </c>
      <c r="D93" s="94">
        <v>1</v>
      </c>
      <c r="E93" s="100"/>
      <c r="F93" s="96"/>
      <c r="G93" s="97"/>
      <c r="H93" s="97"/>
      <c r="I93" s="98"/>
      <c r="J93" s="98"/>
    </row>
    <row r="94" spans="1:10" ht="60">
      <c r="A94" s="91">
        <v>89</v>
      </c>
      <c r="B94" s="92" t="s">
        <v>168</v>
      </c>
      <c r="C94" s="93" t="s">
        <v>26</v>
      </c>
      <c r="D94" s="94">
        <v>1</v>
      </c>
      <c r="E94" s="100"/>
      <c r="F94" s="96"/>
      <c r="G94" s="97"/>
      <c r="H94" s="97"/>
      <c r="I94" s="98"/>
      <c r="J94" s="98"/>
    </row>
    <row r="95" spans="1:10" ht="60">
      <c r="A95" s="91">
        <v>90</v>
      </c>
      <c r="B95" s="92" t="s">
        <v>168</v>
      </c>
      <c r="C95" s="93" t="s">
        <v>26</v>
      </c>
      <c r="D95" s="94">
        <v>1</v>
      </c>
      <c r="E95" s="100"/>
      <c r="F95" s="96"/>
      <c r="G95" s="97"/>
      <c r="H95" s="97"/>
      <c r="I95" s="98"/>
      <c r="J95" s="98"/>
    </row>
    <row r="96" spans="1:10" ht="75">
      <c r="A96" s="91">
        <v>91</v>
      </c>
      <c r="B96" s="92" t="s">
        <v>169</v>
      </c>
      <c r="C96" s="93" t="s">
        <v>26</v>
      </c>
      <c r="D96" s="94">
        <v>1</v>
      </c>
      <c r="E96" s="100"/>
      <c r="F96" s="96"/>
      <c r="G96" s="97"/>
      <c r="H96" s="97"/>
      <c r="I96" s="98"/>
      <c r="J96" s="98"/>
    </row>
    <row r="97" spans="1:10" ht="45">
      <c r="A97" s="91">
        <v>92</v>
      </c>
      <c r="B97" s="92" t="s">
        <v>170</v>
      </c>
      <c r="C97" s="93" t="s">
        <v>26</v>
      </c>
      <c r="D97" s="94">
        <v>1</v>
      </c>
      <c r="E97" s="100"/>
      <c r="F97" s="96"/>
      <c r="G97" s="97"/>
      <c r="H97" s="97"/>
      <c r="I97" s="98"/>
      <c r="J97" s="98"/>
    </row>
    <row r="98" spans="1:10" customFormat="1" ht="75">
      <c r="A98" s="91">
        <v>93</v>
      </c>
      <c r="B98" s="116" t="s">
        <v>181</v>
      </c>
      <c r="C98" s="93" t="s">
        <v>26</v>
      </c>
      <c r="D98" s="117">
        <v>10</v>
      </c>
      <c r="E98" s="118"/>
      <c r="F98" s="119"/>
      <c r="G98" s="120"/>
      <c r="H98" s="120"/>
      <c r="I98" s="121"/>
      <c r="J98" s="121"/>
    </row>
    <row r="99" spans="1:10" ht="28.5">
      <c r="F99" s="102" t="s">
        <v>53</v>
      </c>
      <c r="G99" s="103"/>
      <c r="H99" s="103"/>
    </row>
    <row r="102" spans="1:10" customFormat="1" ht="15.75">
      <c r="B102" s="26" t="s">
        <v>48</v>
      </c>
    </row>
    <row r="103" spans="1:10" customFormat="1" ht="15.75">
      <c r="B103" s="26" t="s">
        <v>49</v>
      </c>
    </row>
  </sheetData>
  <pageMargins left="0.62992125984251968" right="0.23622047244094491" top="0.74803149606299213" bottom="0.74803149606299213" header="0.31496062992125984" footer="0.31496062992125984"/>
  <pageSetup paperSize="9" scale="7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J22"/>
  <sheetViews>
    <sheetView workbookViewId="0">
      <selection activeCell="A21" sqref="A21:XFD22"/>
    </sheetView>
  </sheetViews>
  <sheetFormatPr defaultRowHeight="15"/>
  <cols>
    <col min="2" max="2" width="65.28515625" customWidth="1"/>
    <col min="5" max="5" width="10.5703125" bestFit="1" customWidth="1"/>
    <col min="7" max="7" width="12.42578125" bestFit="1" customWidth="1"/>
    <col min="8" max="8" width="15.5703125" customWidth="1"/>
    <col min="9" max="9" width="12.140625" customWidth="1"/>
    <col min="10" max="10" width="15.85546875" customWidth="1"/>
  </cols>
  <sheetData>
    <row r="2" spans="1:10" ht="15.75">
      <c r="A2" s="26" t="s">
        <v>45</v>
      </c>
    </row>
    <row r="3" spans="1:10" ht="15.75">
      <c r="A3" s="26" t="s">
        <v>50</v>
      </c>
    </row>
    <row r="4" spans="1:10" ht="72">
      <c r="A4" s="8" t="s">
        <v>0</v>
      </c>
      <c r="B4" s="8" t="s">
        <v>1</v>
      </c>
      <c r="C4" s="8" t="s">
        <v>2</v>
      </c>
      <c r="D4" s="9" t="s">
        <v>3</v>
      </c>
      <c r="E4" s="9" t="s">
        <v>4</v>
      </c>
      <c r="F4" s="9" t="s">
        <v>5</v>
      </c>
      <c r="G4" s="9" t="s">
        <v>6</v>
      </c>
      <c r="H4" s="9" t="s">
        <v>23</v>
      </c>
      <c r="I4" s="9" t="s">
        <v>8</v>
      </c>
      <c r="J4" s="9" t="s">
        <v>9</v>
      </c>
    </row>
    <row r="5" spans="1:10">
      <c r="A5" s="11" t="s">
        <v>10</v>
      </c>
      <c r="B5" s="11" t="s">
        <v>11</v>
      </c>
      <c r="C5" s="11" t="s">
        <v>12</v>
      </c>
      <c r="D5" s="12" t="s">
        <v>13</v>
      </c>
      <c r="E5" s="12" t="s">
        <v>14</v>
      </c>
      <c r="F5" s="12" t="s">
        <v>15</v>
      </c>
      <c r="G5" s="12" t="s">
        <v>16</v>
      </c>
      <c r="H5" s="12" t="s">
        <v>17</v>
      </c>
      <c r="I5" s="12" t="s">
        <v>18</v>
      </c>
      <c r="J5" s="13" t="s">
        <v>24</v>
      </c>
    </row>
    <row r="6" spans="1:10" ht="120">
      <c r="A6" s="42">
        <v>1</v>
      </c>
      <c r="B6" s="18" t="s">
        <v>31</v>
      </c>
      <c r="C6" s="37" t="s">
        <v>20</v>
      </c>
      <c r="D6" s="17">
        <v>2</v>
      </c>
      <c r="E6" s="43"/>
      <c r="F6" s="44"/>
      <c r="G6" s="45"/>
      <c r="H6" s="45"/>
      <c r="I6" s="12"/>
      <c r="J6" s="13"/>
    </row>
    <row r="7" spans="1:10" ht="30">
      <c r="A7" s="42">
        <v>2</v>
      </c>
      <c r="B7" s="18" t="s">
        <v>32</v>
      </c>
      <c r="C7" s="37" t="s">
        <v>20</v>
      </c>
      <c r="D7" s="17">
        <v>5</v>
      </c>
      <c r="E7" s="43"/>
      <c r="F7" s="44"/>
      <c r="G7" s="45"/>
      <c r="H7" s="45"/>
      <c r="I7" s="12"/>
      <c r="J7" s="13"/>
    </row>
    <row r="8" spans="1:10">
      <c r="A8" s="42">
        <v>3</v>
      </c>
      <c r="B8" s="18" t="s">
        <v>33</v>
      </c>
      <c r="C8" s="37" t="s">
        <v>20</v>
      </c>
      <c r="D8" s="17">
        <v>2</v>
      </c>
      <c r="E8" s="43"/>
      <c r="F8" s="44"/>
      <c r="G8" s="45"/>
      <c r="H8" s="45"/>
      <c r="I8" s="12"/>
      <c r="J8" s="13"/>
    </row>
    <row r="9" spans="1:10" ht="60">
      <c r="A9" s="42">
        <v>4</v>
      </c>
      <c r="B9" s="18" t="s">
        <v>34</v>
      </c>
      <c r="C9" s="37" t="s">
        <v>20</v>
      </c>
      <c r="D9" s="17">
        <v>2</v>
      </c>
      <c r="E9" s="43"/>
      <c r="F9" s="44"/>
      <c r="G9" s="45"/>
      <c r="H9" s="45"/>
      <c r="I9" s="12"/>
      <c r="J9" s="13"/>
    </row>
    <row r="10" spans="1:10" ht="60">
      <c r="A10" s="42">
        <v>5</v>
      </c>
      <c r="B10" s="18" t="s">
        <v>35</v>
      </c>
      <c r="C10" s="37" t="s">
        <v>20</v>
      </c>
      <c r="D10" s="17">
        <v>2</v>
      </c>
      <c r="E10" s="43"/>
      <c r="F10" s="44"/>
      <c r="G10" s="45"/>
      <c r="H10" s="45"/>
      <c r="I10" s="12"/>
      <c r="J10" s="13"/>
    </row>
    <row r="11" spans="1:10" ht="30">
      <c r="A11" s="42">
        <v>6</v>
      </c>
      <c r="B11" s="18" t="s">
        <v>36</v>
      </c>
      <c r="C11" s="37" t="s">
        <v>20</v>
      </c>
      <c r="D11" s="17">
        <v>2</v>
      </c>
      <c r="E11" s="43"/>
      <c r="F11" s="44"/>
      <c r="G11" s="45"/>
      <c r="H11" s="45"/>
      <c r="I11" s="12"/>
      <c r="J11" s="13"/>
    </row>
    <row r="12" spans="1:10" ht="45">
      <c r="A12" s="42">
        <v>7</v>
      </c>
      <c r="B12" s="18" t="s">
        <v>37</v>
      </c>
      <c r="C12" s="37" t="s">
        <v>20</v>
      </c>
      <c r="D12" s="17">
        <v>2</v>
      </c>
      <c r="E12" s="43"/>
      <c r="F12" s="44"/>
      <c r="G12" s="45"/>
      <c r="H12" s="45"/>
      <c r="I12" s="12"/>
      <c r="J12" s="13"/>
    </row>
    <row r="13" spans="1:10" ht="30">
      <c r="A13" s="42">
        <v>8</v>
      </c>
      <c r="B13" s="18" t="s">
        <v>38</v>
      </c>
      <c r="C13" s="37" t="s">
        <v>20</v>
      </c>
      <c r="D13" s="17">
        <v>1</v>
      </c>
      <c r="E13" s="43"/>
      <c r="F13" s="44"/>
      <c r="G13" s="45"/>
      <c r="H13" s="45"/>
      <c r="I13" s="12"/>
      <c r="J13" s="13"/>
    </row>
    <row r="14" spans="1:10">
      <c r="A14" s="42">
        <v>9</v>
      </c>
      <c r="B14" s="19" t="s">
        <v>39</v>
      </c>
      <c r="C14" s="37" t="s">
        <v>20</v>
      </c>
      <c r="D14" s="17">
        <v>4</v>
      </c>
      <c r="E14" s="43"/>
      <c r="F14" s="44"/>
      <c r="G14" s="45"/>
      <c r="H14" s="45"/>
      <c r="I14" s="12"/>
      <c r="J14" s="13"/>
    </row>
    <row r="15" spans="1:10" ht="38.25">
      <c r="A15" s="42">
        <v>10</v>
      </c>
      <c r="B15" s="20" t="s">
        <v>40</v>
      </c>
      <c r="C15" s="37" t="s">
        <v>20</v>
      </c>
      <c r="D15" s="17">
        <v>1</v>
      </c>
      <c r="E15" s="43"/>
      <c r="F15" s="44"/>
      <c r="G15" s="45"/>
      <c r="H15" s="45"/>
      <c r="I15" s="12"/>
      <c r="J15" s="13"/>
    </row>
    <row r="16" spans="1:10">
      <c r="A16" s="42">
        <v>11</v>
      </c>
      <c r="B16" s="20" t="s">
        <v>41</v>
      </c>
      <c r="C16" s="37" t="s">
        <v>20</v>
      </c>
      <c r="D16" s="17">
        <v>1</v>
      </c>
      <c r="E16" s="43"/>
      <c r="F16" s="44"/>
      <c r="G16" s="45"/>
      <c r="H16" s="45"/>
      <c r="I16" s="12"/>
      <c r="J16" s="13"/>
    </row>
    <row r="17" spans="1:10">
      <c r="A17" s="42">
        <v>12</v>
      </c>
      <c r="B17" s="20" t="s">
        <v>42</v>
      </c>
      <c r="C17" s="37" t="s">
        <v>20</v>
      </c>
      <c r="D17" s="17">
        <v>1</v>
      </c>
      <c r="E17" s="43"/>
      <c r="F17" s="44"/>
      <c r="G17" s="45"/>
      <c r="H17" s="45"/>
      <c r="I17" s="28"/>
      <c r="J17" s="28"/>
    </row>
    <row r="18" spans="1:10" ht="39">
      <c r="A18" s="42">
        <v>13</v>
      </c>
      <c r="B18" s="104" t="s">
        <v>173</v>
      </c>
      <c r="C18" s="5" t="s">
        <v>20</v>
      </c>
      <c r="D18" s="17">
        <v>5</v>
      </c>
      <c r="E18" s="43"/>
      <c r="F18" s="44"/>
      <c r="G18" s="45"/>
      <c r="H18" s="45"/>
      <c r="I18" s="14"/>
      <c r="J18" s="14"/>
    </row>
    <row r="19" spans="1:10" ht="28.5">
      <c r="A19" s="1"/>
      <c r="B19" s="1"/>
      <c r="C19" s="1"/>
      <c r="D19" s="2"/>
      <c r="E19" s="1"/>
      <c r="F19" s="16" t="s">
        <v>22</v>
      </c>
      <c r="G19" s="46">
        <f>SUM(G6:G18)</f>
        <v>0</v>
      </c>
      <c r="H19" s="46">
        <f>SUM(H6:H18)</f>
        <v>0</v>
      </c>
      <c r="I19" s="15"/>
      <c r="J19" s="1"/>
    </row>
    <row r="21" spans="1:10" ht="15.75">
      <c r="B21" s="26" t="s">
        <v>48</v>
      </c>
    </row>
    <row r="22" spans="1:10" ht="15.75">
      <c r="B22" s="26" t="s">
        <v>49</v>
      </c>
    </row>
  </sheetData>
  <pageMargins left="0.70866141732283472" right="0.70866141732283472" top="0.74803149606299213" bottom="0.74803149606299213"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2:J17"/>
  <sheetViews>
    <sheetView workbookViewId="0">
      <selection activeCell="E6" sqref="E6:H12"/>
    </sheetView>
  </sheetViews>
  <sheetFormatPr defaultRowHeight="15"/>
  <cols>
    <col min="2" max="2" width="55.42578125" customWidth="1"/>
    <col min="3" max="3" width="7.85546875" style="35" customWidth="1"/>
    <col min="4" max="4" width="6.85546875" customWidth="1"/>
    <col min="5" max="5" width="9.7109375" customWidth="1"/>
    <col min="7" max="7" width="13.140625" customWidth="1"/>
    <col min="8" max="8" width="14.7109375" bestFit="1" customWidth="1"/>
    <col min="9" max="9" width="12.140625" customWidth="1"/>
    <col min="10" max="10" width="27.28515625" customWidth="1"/>
  </cols>
  <sheetData>
    <row r="2" spans="1:10" ht="15.75">
      <c r="A2" s="26" t="s">
        <v>46</v>
      </c>
    </row>
    <row r="3" spans="1:10" ht="15.75">
      <c r="A3" s="26" t="s">
        <v>50</v>
      </c>
    </row>
    <row r="4" spans="1:10" ht="89.25" customHeight="1">
      <c r="A4" s="33" t="s">
        <v>0</v>
      </c>
      <c r="B4" s="33" t="s">
        <v>1</v>
      </c>
      <c r="C4" s="33" t="s">
        <v>2</v>
      </c>
      <c r="D4" s="33" t="s">
        <v>3</v>
      </c>
      <c r="E4" s="9" t="s">
        <v>4</v>
      </c>
      <c r="F4" s="9" t="s">
        <v>5</v>
      </c>
      <c r="G4" s="9" t="s">
        <v>6</v>
      </c>
      <c r="H4" s="9" t="s">
        <v>23</v>
      </c>
      <c r="I4" s="9" t="s">
        <v>27</v>
      </c>
      <c r="J4" s="9" t="s">
        <v>9</v>
      </c>
    </row>
    <row r="5" spans="1:10">
      <c r="A5" s="34" t="s">
        <v>10</v>
      </c>
      <c r="B5" s="34" t="s">
        <v>11</v>
      </c>
      <c r="C5" s="34" t="s">
        <v>12</v>
      </c>
      <c r="D5" s="34" t="s">
        <v>13</v>
      </c>
      <c r="E5" s="12" t="s">
        <v>14</v>
      </c>
      <c r="F5" s="12" t="s">
        <v>15</v>
      </c>
      <c r="G5" s="12" t="s">
        <v>16</v>
      </c>
      <c r="H5" s="12" t="s">
        <v>17</v>
      </c>
      <c r="I5" s="12" t="s">
        <v>18</v>
      </c>
      <c r="J5" s="13" t="s">
        <v>24</v>
      </c>
    </row>
    <row r="6" spans="1:10" ht="36">
      <c r="A6" s="49">
        <v>1</v>
      </c>
      <c r="B6" s="50" t="s">
        <v>56</v>
      </c>
      <c r="C6" s="53" t="s">
        <v>26</v>
      </c>
      <c r="D6" s="48">
        <v>10</v>
      </c>
      <c r="E6" s="55"/>
      <c r="F6" s="54"/>
      <c r="G6" s="51"/>
      <c r="H6" s="51"/>
      <c r="I6" s="52"/>
      <c r="J6" s="38"/>
    </row>
    <row r="7" spans="1:10" ht="36">
      <c r="A7" s="39">
        <v>2</v>
      </c>
      <c r="B7" s="41" t="s">
        <v>57</v>
      </c>
      <c r="C7" s="40" t="s">
        <v>26</v>
      </c>
      <c r="D7" s="48">
        <v>10</v>
      </c>
      <c r="E7" s="55"/>
      <c r="F7" s="54"/>
      <c r="G7" s="51"/>
      <c r="H7" s="51"/>
      <c r="I7" s="36"/>
      <c r="J7" s="38"/>
    </row>
    <row r="8" spans="1:10" ht="36">
      <c r="A8" s="49">
        <v>3</v>
      </c>
      <c r="B8" s="50" t="s">
        <v>58</v>
      </c>
      <c r="C8" s="53" t="s">
        <v>26</v>
      </c>
      <c r="D8" s="48">
        <v>10</v>
      </c>
      <c r="E8" s="55"/>
      <c r="F8" s="54"/>
      <c r="G8" s="51"/>
      <c r="H8" s="51"/>
      <c r="I8" s="52"/>
      <c r="J8" s="38"/>
    </row>
    <row r="9" spans="1:10" ht="36">
      <c r="A9" s="49">
        <v>4</v>
      </c>
      <c r="B9" s="50" t="s">
        <v>59</v>
      </c>
      <c r="C9" s="53" t="s">
        <v>26</v>
      </c>
      <c r="D9" s="48">
        <v>10</v>
      </c>
      <c r="E9" s="55"/>
      <c r="F9" s="54"/>
      <c r="G9" s="51"/>
      <c r="H9" s="51"/>
      <c r="I9" s="52"/>
      <c r="J9" s="38"/>
    </row>
    <row r="10" spans="1:10" ht="36">
      <c r="A10" s="39">
        <v>5</v>
      </c>
      <c r="B10" s="41" t="s">
        <v>60</v>
      </c>
      <c r="C10" s="40" t="s">
        <v>26</v>
      </c>
      <c r="D10" s="48">
        <v>10</v>
      </c>
      <c r="E10" s="55"/>
      <c r="F10" s="54"/>
      <c r="G10" s="51"/>
      <c r="H10" s="51"/>
      <c r="I10" s="36"/>
      <c r="J10" s="38"/>
    </row>
    <row r="11" spans="1:10">
      <c r="A11" s="39">
        <v>6</v>
      </c>
      <c r="B11" s="47" t="s">
        <v>61</v>
      </c>
      <c r="C11" s="40" t="s">
        <v>26</v>
      </c>
      <c r="D11" s="48">
        <v>3</v>
      </c>
      <c r="E11" s="55"/>
      <c r="F11" s="54"/>
      <c r="G11" s="51"/>
      <c r="H11" s="51"/>
      <c r="I11" s="36"/>
      <c r="J11" s="38"/>
    </row>
    <row r="12" spans="1:10">
      <c r="A12" s="39">
        <v>7</v>
      </c>
      <c r="B12" s="47" t="s">
        <v>62</v>
      </c>
      <c r="C12" s="40" t="s">
        <v>26</v>
      </c>
      <c r="D12" s="48">
        <v>3</v>
      </c>
      <c r="E12" s="55"/>
      <c r="F12" s="54"/>
      <c r="G12" s="57"/>
      <c r="H12" s="57"/>
      <c r="I12" s="36"/>
      <c r="J12" s="38"/>
    </row>
    <row r="13" spans="1:10" ht="30">
      <c r="F13" s="32" t="s">
        <v>22</v>
      </c>
      <c r="G13" s="56">
        <f>SUM(G6:G12)</f>
        <v>0</v>
      </c>
      <c r="H13" s="56">
        <f>SUM(H6:H12)</f>
        <v>0</v>
      </c>
    </row>
    <row r="16" spans="1:10" ht="15.75">
      <c r="B16" s="26" t="s">
        <v>48</v>
      </c>
    </row>
    <row r="17" spans="2:2" ht="15.75">
      <c r="B17" s="26" t="s">
        <v>49</v>
      </c>
    </row>
  </sheetData>
  <pageMargins left="0.70866141732283472" right="0.70866141732283472"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2:J11"/>
  <sheetViews>
    <sheetView workbookViewId="0">
      <selection activeCell="E6" sqref="E6:H7"/>
    </sheetView>
  </sheetViews>
  <sheetFormatPr defaultRowHeight="15"/>
  <cols>
    <col min="2" max="2" width="40.85546875" customWidth="1"/>
    <col min="4" max="4" width="9.140625" style="35"/>
    <col min="7" max="8" width="12.28515625" bestFit="1" customWidth="1"/>
    <col min="9" max="9" width="12.85546875" customWidth="1"/>
    <col min="10" max="10" width="12" customWidth="1"/>
  </cols>
  <sheetData>
    <row r="2" spans="1:10" ht="15.75">
      <c r="A2" s="26" t="s">
        <v>47</v>
      </c>
    </row>
    <row r="3" spans="1:10" ht="15.75">
      <c r="A3" s="26" t="s">
        <v>50</v>
      </c>
    </row>
    <row r="4" spans="1:10" ht="114">
      <c r="A4" s="8" t="s">
        <v>0</v>
      </c>
      <c r="B4" s="8" t="s">
        <v>1</v>
      </c>
      <c r="C4" s="8" t="s">
        <v>2</v>
      </c>
      <c r="D4" s="9" t="s">
        <v>3</v>
      </c>
      <c r="E4" s="9" t="s">
        <v>4</v>
      </c>
      <c r="F4" s="9" t="s">
        <v>5</v>
      </c>
      <c r="G4" s="9" t="s">
        <v>6</v>
      </c>
      <c r="H4" s="9" t="s">
        <v>7</v>
      </c>
      <c r="I4" s="9" t="s">
        <v>27</v>
      </c>
      <c r="J4" s="9" t="s">
        <v>9</v>
      </c>
    </row>
    <row r="5" spans="1:10" ht="15.75">
      <c r="A5" s="10" t="s">
        <v>10</v>
      </c>
      <c r="B5" s="10" t="s">
        <v>11</v>
      </c>
      <c r="C5" s="10" t="s">
        <v>12</v>
      </c>
      <c r="D5" s="27" t="s">
        <v>13</v>
      </c>
      <c r="E5" s="6" t="s">
        <v>14</v>
      </c>
      <c r="F5" s="6" t="s">
        <v>15</v>
      </c>
      <c r="G5" s="6" t="s">
        <v>16</v>
      </c>
      <c r="H5" s="6" t="s">
        <v>17</v>
      </c>
      <c r="I5" s="6" t="s">
        <v>18</v>
      </c>
      <c r="J5" s="7">
        <v>10</v>
      </c>
    </row>
    <row r="6" spans="1:10" ht="38.25">
      <c r="A6" s="30" t="s">
        <v>19</v>
      </c>
      <c r="B6" s="60" t="s">
        <v>63</v>
      </c>
      <c r="C6" s="37" t="s">
        <v>20</v>
      </c>
      <c r="D6" s="61">
        <v>10</v>
      </c>
      <c r="E6" s="62"/>
      <c r="F6" s="58"/>
      <c r="G6" s="59"/>
      <c r="H6" s="59"/>
      <c r="I6" s="27"/>
      <c r="J6" s="27"/>
    </row>
    <row r="7" spans="1:10" ht="127.5">
      <c r="A7" s="27" t="s">
        <v>21</v>
      </c>
      <c r="B7" s="60" t="s">
        <v>64</v>
      </c>
      <c r="C7" s="37" t="s">
        <v>20</v>
      </c>
      <c r="D7" s="61">
        <v>10</v>
      </c>
      <c r="E7" s="62"/>
      <c r="F7" s="58"/>
      <c r="G7" s="59"/>
      <c r="H7" s="59"/>
      <c r="I7" s="27"/>
      <c r="J7" s="27"/>
    </row>
    <row r="8" spans="1:10" ht="30">
      <c r="F8" s="32" t="s">
        <v>22</v>
      </c>
      <c r="G8" s="56">
        <f>SUM(G6:G7)</f>
        <v>0</v>
      </c>
      <c r="H8" s="56">
        <f>SUM(H6:H7)</f>
        <v>0</v>
      </c>
    </row>
    <row r="10" spans="1:10" ht="15.75">
      <c r="B10" s="26" t="s">
        <v>48</v>
      </c>
    </row>
    <row r="11" spans="1:10" ht="15.75">
      <c r="B11" s="26" t="s">
        <v>49</v>
      </c>
    </row>
  </sheetData>
  <pageMargins left="0.62992125984251968" right="0.23622047244094491"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2:J16"/>
  <sheetViews>
    <sheetView workbookViewId="0">
      <selection activeCell="H10" sqref="E6:H10"/>
    </sheetView>
  </sheetViews>
  <sheetFormatPr defaultRowHeight="15"/>
  <cols>
    <col min="2" max="2" width="47" customWidth="1"/>
    <col min="5" max="5" width="11.28515625" bestFit="1" customWidth="1"/>
    <col min="7" max="7" width="12.28515625" bestFit="1" customWidth="1"/>
    <col min="8" max="8" width="14.42578125" customWidth="1"/>
    <col min="9" max="9" width="11.7109375" customWidth="1"/>
    <col min="10" max="10" width="12" customWidth="1"/>
  </cols>
  <sheetData>
    <row r="2" spans="1:10" ht="15.75">
      <c r="A2" s="26" t="s">
        <v>54</v>
      </c>
    </row>
    <row r="3" spans="1:10" ht="15.75">
      <c r="A3" s="26" t="s">
        <v>50</v>
      </c>
    </row>
    <row r="4" spans="1:10" ht="99.75">
      <c r="A4" s="8" t="s">
        <v>0</v>
      </c>
      <c r="B4" s="8" t="s">
        <v>1</v>
      </c>
      <c r="C4" s="8" t="s">
        <v>2</v>
      </c>
      <c r="D4" s="9" t="s">
        <v>3</v>
      </c>
      <c r="E4" s="9" t="s">
        <v>4</v>
      </c>
      <c r="F4" s="9" t="s">
        <v>5</v>
      </c>
      <c r="G4" s="9" t="s">
        <v>6</v>
      </c>
      <c r="H4" s="9" t="s">
        <v>43</v>
      </c>
      <c r="I4" s="9" t="s">
        <v>30</v>
      </c>
      <c r="J4" s="9" t="s">
        <v>9</v>
      </c>
    </row>
    <row r="5" spans="1:10" ht="15.75">
      <c r="A5" s="10" t="s">
        <v>10</v>
      </c>
      <c r="B5" s="10" t="s">
        <v>11</v>
      </c>
      <c r="C5" s="10" t="s">
        <v>12</v>
      </c>
      <c r="D5" s="6" t="s">
        <v>13</v>
      </c>
      <c r="E5" s="6" t="s">
        <v>14</v>
      </c>
      <c r="F5" s="6" t="s">
        <v>15</v>
      </c>
      <c r="G5" s="6" t="s">
        <v>16</v>
      </c>
      <c r="H5" s="6" t="s">
        <v>17</v>
      </c>
      <c r="I5" s="6" t="s">
        <v>18</v>
      </c>
      <c r="J5" s="7">
        <v>10</v>
      </c>
    </row>
    <row r="6" spans="1:10" ht="25.5">
      <c r="A6" s="17">
        <v>1</v>
      </c>
      <c r="B6" s="108" t="s">
        <v>174</v>
      </c>
      <c r="C6" s="17" t="s">
        <v>26</v>
      </c>
      <c r="D6" s="65">
        <v>5</v>
      </c>
      <c r="E6" s="66"/>
      <c r="F6" s="58"/>
      <c r="G6" s="59"/>
      <c r="H6" s="59"/>
      <c r="I6" s="27"/>
      <c r="J6" s="29"/>
    </row>
    <row r="7" spans="1:10" ht="38.25">
      <c r="A7" s="17">
        <v>2</v>
      </c>
      <c r="B7" s="107" t="s">
        <v>175</v>
      </c>
      <c r="C7" s="17" t="s">
        <v>26</v>
      </c>
      <c r="D7" s="65">
        <v>5</v>
      </c>
      <c r="E7" s="66"/>
      <c r="F7" s="58"/>
      <c r="G7" s="59"/>
      <c r="H7" s="59"/>
      <c r="I7" s="27"/>
      <c r="J7" s="29"/>
    </row>
    <row r="8" spans="1:10" ht="102">
      <c r="A8" s="17">
        <v>3</v>
      </c>
      <c r="B8" s="105" t="s">
        <v>177</v>
      </c>
      <c r="C8" s="17" t="s">
        <v>26</v>
      </c>
      <c r="D8" s="65">
        <v>2</v>
      </c>
      <c r="E8" s="106"/>
      <c r="F8" s="58"/>
      <c r="G8" s="59"/>
      <c r="H8" s="59"/>
      <c r="I8" s="27"/>
      <c r="J8" s="29"/>
    </row>
    <row r="9" spans="1:10" ht="127.5">
      <c r="A9" s="17">
        <v>4</v>
      </c>
      <c r="B9" s="109" t="s">
        <v>176</v>
      </c>
      <c r="C9" s="17" t="s">
        <v>26</v>
      </c>
      <c r="D9" s="65">
        <v>2</v>
      </c>
      <c r="E9" s="106"/>
      <c r="F9" s="58"/>
      <c r="G9" s="59"/>
      <c r="H9" s="59"/>
      <c r="I9" s="3"/>
      <c r="J9" s="3"/>
    </row>
    <row r="10" spans="1:10">
      <c r="A10" s="17">
        <v>5</v>
      </c>
      <c r="B10" s="107" t="s">
        <v>178</v>
      </c>
      <c r="C10" s="17" t="s">
        <v>26</v>
      </c>
      <c r="D10" s="65">
        <v>2</v>
      </c>
      <c r="E10" s="106"/>
      <c r="F10" s="58"/>
      <c r="G10" s="59"/>
      <c r="H10" s="59"/>
      <c r="I10" s="3"/>
      <c r="J10" s="3"/>
    </row>
    <row r="11" spans="1:10" ht="30">
      <c r="F11" s="4" t="s">
        <v>22</v>
      </c>
      <c r="G11" s="67">
        <f>SUM(G6:G10)</f>
        <v>0</v>
      </c>
      <c r="H11" s="67">
        <f>SUM(H6:H10)</f>
        <v>0</v>
      </c>
    </row>
    <row r="15" spans="1:10" ht="15.75">
      <c r="B15" s="26" t="s">
        <v>48</v>
      </c>
    </row>
    <row r="16" spans="1:10" ht="15.75">
      <c r="B16" s="26" t="s">
        <v>49</v>
      </c>
    </row>
  </sheetData>
  <pageMargins left="0.70866141732283472" right="0.70866141732283472" top="0.74803149606299213" bottom="0.74803149606299213" header="0.31496062992125984" footer="0.31496062992125984"/>
  <pageSetup paperSize="9" scale="87"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J30"/>
  <sheetViews>
    <sheetView workbookViewId="0">
      <selection activeCell="H17" sqref="E5:H17"/>
    </sheetView>
  </sheetViews>
  <sheetFormatPr defaultRowHeight="15"/>
  <cols>
    <col min="1" max="1" width="9.140625" style="31"/>
    <col min="2" max="2" width="48.7109375" style="31" customWidth="1"/>
    <col min="3" max="6" width="9.140625" style="31"/>
    <col min="7" max="7" width="13.42578125" style="72" bestFit="1" customWidth="1"/>
    <col min="8" max="8" width="14.5703125" style="72" customWidth="1"/>
    <col min="9" max="9" width="11.42578125" style="31" customWidth="1"/>
    <col min="10" max="10" width="11.5703125" style="31" customWidth="1"/>
    <col min="11" max="16384" width="9.140625" style="31"/>
  </cols>
  <sheetData>
    <row r="1" spans="1:10" ht="15.75">
      <c r="A1" s="26" t="s">
        <v>55</v>
      </c>
    </row>
    <row r="2" spans="1:10" ht="15.75">
      <c r="A2" s="26" t="s">
        <v>50</v>
      </c>
    </row>
    <row r="3" spans="1:10" ht="99.75">
      <c r="A3" s="22" t="s">
        <v>51</v>
      </c>
      <c r="B3" s="21" t="s">
        <v>1</v>
      </c>
      <c r="C3" s="21" t="s">
        <v>2</v>
      </c>
      <c r="D3" s="22" t="s">
        <v>3</v>
      </c>
      <c r="E3" s="22" t="s">
        <v>4</v>
      </c>
      <c r="F3" s="22" t="s">
        <v>5</v>
      </c>
      <c r="G3" s="73" t="s">
        <v>6</v>
      </c>
      <c r="H3" s="73" t="s">
        <v>7</v>
      </c>
      <c r="I3" s="22" t="s">
        <v>30</v>
      </c>
      <c r="J3" s="22" t="s">
        <v>9</v>
      </c>
    </row>
    <row r="4" spans="1:10" ht="15.75">
      <c r="A4" s="22">
        <v>1</v>
      </c>
      <c r="B4" s="23" t="s">
        <v>11</v>
      </c>
      <c r="C4" s="23" t="s">
        <v>12</v>
      </c>
      <c r="D4" s="24" t="s">
        <v>13</v>
      </c>
      <c r="E4" s="24" t="s">
        <v>14</v>
      </c>
      <c r="F4" s="24" t="s">
        <v>15</v>
      </c>
      <c r="G4" s="74" t="s">
        <v>16</v>
      </c>
      <c r="H4" s="74" t="s">
        <v>17</v>
      </c>
      <c r="I4" s="24" t="s">
        <v>18</v>
      </c>
      <c r="J4" s="25">
        <v>10</v>
      </c>
    </row>
    <row r="5" spans="1:10" ht="123.75">
      <c r="A5" s="28">
        <v>1</v>
      </c>
      <c r="B5" s="123" t="s">
        <v>65</v>
      </c>
      <c r="C5" s="29" t="s">
        <v>20</v>
      </c>
      <c r="D5" s="68">
        <v>3</v>
      </c>
      <c r="E5" s="69"/>
      <c r="F5" s="71"/>
      <c r="G5" s="128"/>
      <c r="H5" s="128"/>
      <c r="I5" s="129"/>
      <c r="J5" s="130"/>
    </row>
    <row r="6" spans="1:10" ht="90">
      <c r="A6" s="28">
        <v>2</v>
      </c>
      <c r="B6" s="124" t="s">
        <v>184</v>
      </c>
      <c r="C6" s="29" t="s">
        <v>20</v>
      </c>
      <c r="D6" s="68">
        <v>3</v>
      </c>
      <c r="E6" s="69"/>
      <c r="F6" s="71"/>
      <c r="G6" s="128"/>
      <c r="H6" s="128"/>
      <c r="I6" s="129"/>
      <c r="J6" s="130"/>
    </row>
    <row r="7" spans="1:10" ht="22.5">
      <c r="A7" s="28">
        <v>3</v>
      </c>
      <c r="B7" s="124" t="s">
        <v>66</v>
      </c>
      <c r="C7" s="29" t="s">
        <v>20</v>
      </c>
      <c r="D7" s="68">
        <v>3</v>
      </c>
      <c r="E7" s="69"/>
      <c r="F7" s="71"/>
      <c r="G7" s="128"/>
      <c r="H7" s="128"/>
      <c r="I7" s="129"/>
      <c r="J7" s="130"/>
    </row>
    <row r="8" spans="1:10" ht="45">
      <c r="A8" s="28">
        <v>4</v>
      </c>
      <c r="B8" s="124" t="s">
        <v>67</v>
      </c>
      <c r="C8" s="29" t="s">
        <v>20</v>
      </c>
      <c r="D8" s="68">
        <v>3</v>
      </c>
      <c r="E8" s="69"/>
      <c r="F8" s="71"/>
      <c r="G8" s="128"/>
      <c r="H8" s="128"/>
      <c r="I8" s="129"/>
      <c r="J8" s="130"/>
    </row>
    <row r="9" spans="1:10" ht="33.75">
      <c r="A9" s="28">
        <v>5</v>
      </c>
      <c r="B9" s="124" t="s">
        <v>68</v>
      </c>
      <c r="C9" s="29" t="s">
        <v>20</v>
      </c>
      <c r="D9" s="68">
        <v>3</v>
      </c>
      <c r="E9" s="69"/>
      <c r="F9" s="71"/>
      <c r="G9" s="128"/>
      <c r="H9" s="128"/>
      <c r="I9" s="129"/>
      <c r="J9" s="130"/>
    </row>
    <row r="10" spans="1:10" ht="22.5">
      <c r="A10" s="28">
        <v>6</v>
      </c>
      <c r="B10" s="124" t="s">
        <v>69</v>
      </c>
      <c r="C10" s="29" t="s">
        <v>20</v>
      </c>
      <c r="D10" s="68">
        <v>3</v>
      </c>
      <c r="E10" s="69"/>
      <c r="F10" s="71"/>
      <c r="G10" s="128"/>
      <c r="H10" s="128"/>
      <c r="I10" s="129"/>
      <c r="J10" s="130"/>
    </row>
    <row r="11" spans="1:10" ht="78.75">
      <c r="A11" s="28">
        <v>7</v>
      </c>
      <c r="B11" s="124" t="s">
        <v>185</v>
      </c>
      <c r="C11" s="29" t="s">
        <v>20</v>
      </c>
      <c r="D11" s="68">
        <v>3</v>
      </c>
      <c r="E11" s="69"/>
      <c r="F11" s="71"/>
      <c r="G11" s="128"/>
      <c r="H11" s="128"/>
      <c r="I11" s="129"/>
      <c r="J11" s="130"/>
    </row>
    <row r="12" spans="1:10" ht="67.5">
      <c r="A12" s="28">
        <v>8</v>
      </c>
      <c r="B12" s="124" t="s">
        <v>186</v>
      </c>
      <c r="C12" s="29" t="s">
        <v>20</v>
      </c>
      <c r="D12" s="68">
        <v>3</v>
      </c>
      <c r="E12" s="69"/>
      <c r="F12" s="71"/>
      <c r="G12" s="128"/>
      <c r="H12" s="128"/>
      <c r="I12" s="129"/>
      <c r="J12" s="130"/>
    </row>
    <row r="13" spans="1:10" ht="56.25">
      <c r="A13" s="28">
        <v>9</v>
      </c>
      <c r="B13" s="124" t="s">
        <v>187</v>
      </c>
      <c r="C13" s="29" t="s">
        <v>20</v>
      </c>
      <c r="D13" s="68">
        <v>3</v>
      </c>
      <c r="E13" s="69"/>
      <c r="F13" s="71"/>
      <c r="G13" s="128"/>
      <c r="H13" s="128"/>
      <c r="I13" s="129"/>
      <c r="J13" s="130"/>
    </row>
    <row r="14" spans="1:10" ht="112.5">
      <c r="A14" s="28">
        <v>10</v>
      </c>
      <c r="B14" s="125" t="s">
        <v>188</v>
      </c>
      <c r="C14" s="29" t="s">
        <v>20</v>
      </c>
      <c r="D14" s="68">
        <v>3</v>
      </c>
      <c r="E14" s="69"/>
      <c r="F14" s="71"/>
      <c r="G14" s="128"/>
      <c r="H14" s="128"/>
      <c r="I14" s="129"/>
      <c r="J14" s="130"/>
    </row>
    <row r="15" spans="1:10" ht="112.5">
      <c r="A15" s="28">
        <v>11</v>
      </c>
      <c r="B15" s="125" t="s">
        <v>189</v>
      </c>
      <c r="C15" s="29" t="s">
        <v>20</v>
      </c>
      <c r="D15" s="68">
        <v>3</v>
      </c>
      <c r="E15" s="69"/>
      <c r="F15" s="71"/>
      <c r="G15" s="128"/>
      <c r="H15" s="128"/>
      <c r="I15" s="129"/>
      <c r="J15" s="130"/>
    </row>
    <row r="16" spans="1:10" ht="33.75">
      <c r="A16" s="28">
        <v>12</v>
      </c>
      <c r="B16" s="126" t="s">
        <v>70</v>
      </c>
      <c r="C16" s="29" t="s">
        <v>20</v>
      </c>
      <c r="D16" s="68">
        <v>3</v>
      </c>
      <c r="E16" s="69"/>
      <c r="F16" s="71"/>
      <c r="G16" s="128"/>
      <c r="H16" s="128"/>
      <c r="I16" s="129"/>
      <c r="J16" s="130"/>
    </row>
    <row r="17" spans="1:10" ht="15.75">
      <c r="A17" s="28">
        <v>13</v>
      </c>
      <c r="B17" s="68" t="s">
        <v>71</v>
      </c>
      <c r="C17" s="29" t="s">
        <v>20</v>
      </c>
      <c r="D17" s="68">
        <v>3</v>
      </c>
      <c r="E17" s="69"/>
      <c r="F17" s="71"/>
      <c r="G17" s="128"/>
      <c r="H17" s="128"/>
      <c r="I17" s="129"/>
      <c r="J17" s="130"/>
    </row>
    <row r="18" spans="1:10" ht="78.75">
      <c r="A18" s="28">
        <v>14</v>
      </c>
      <c r="B18" s="127" t="s">
        <v>72</v>
      </c>
      <c r="C18" s="29" t="s">
        <v>20</v>
      </c>
      <c r="D18" s="68">
        <v>3</v>
      </c>
      <c r="E18" s="70"/>
      <c r="F18" s="71"/>
      <c r="G18" s="128"/>
      <c r="H18" s="128"/>
      <c r="I18" s="129"/>
      <c r="J18" s="130"/>
    </row>
    <row r="19" spans="1:10" ht="56.25">
      <c r="A19" s="28">
        <v>15</v>
      </c>
      <c r="B19" s="125" t="s">
        <v>28</v>
      </c>
      <c r="C19" s="29" t="s">
        <v>20</v>
      </c>
      <c r="D19" s="68">
        <v>3</v>
      </c>
      <c r="E19" s="69"/>
      <c r="F19" s="71"/>
      <c r="G19" s="128"/>
      <c r="H19" s="128"/>
      <c r="I19" s="129"/>
      <c r="J19" s="130"/>
    </row>
    <row r="20" spans="1:10" ht="33.75">
      <c r="A20" s="28">
        <v>16</v>
      </c>
      <c r="B20" s="124" t="s">
        <v>73</v>
      </c>
      <c r="C20" s="29" t="s">
        <v>20</v>
      </c>
      <c r="D20" s="68">
        <v>3</v>
      </c>
      <c r="E20" s="69"/>
      <c r="F20" s="71"/>
      <c r="G20" s="128"/>
      <c r="H20" s="128"/>
      <c r="I20" s="129"/>
      <c r="J20" s="130"/>
    </row>
    <row r="21" spans="1:10" ht="15.75">
      <c r="A21" s="28">
        <v>17</v>
      </c>
      <c r="B21" s="68" t="s">
        <v>29</v>
      </c>
      <c r="C21" s="29" t="s">
        <v>20</v>
      </c>
      <c r="D21" s="68">
        <v>3</v>
      </c>
      <c r="E21" s="69"/>
      <c r="F21" s="71"/>
      <c r="G21" s="128"/>
      <c r="H21" s="128"/>
      <c r="I21" s="129"/>
      <c r="J21" s="130"/>
    </row>
    <row r="22" spans="1:10" ht="45">
      <c r="A22" s="28">
        <v>18</v>
      </c>
      <c r="B22" s="124" t="s">
        <v>190</v>
      </c>
      <c r="C22" s="29" t="s">
        <v>20</v>
      </c>
      <c r="D22" s="68">
        <v>3</v>
      </c>
      <c r="E22" s="69"/>
      <c r="F22" s="71"/>
      <c r="G22" s="128"/>
      <c r="H22" s="128"/>
      <c r="I22" s="129"/>
      <c r="J22" s="130"/>
    </row>
    <row r="23" spans="1:10" ht="45">
      <c r="A23" s="28">
        <v>19</v>
      </c>
      <c r="B23" s="124" t="s">
        <v>191</v>
      </c>
      <c r="C23" s="29" t="s">
        <v>20</v>
      </c>
      <c r="D23" s="68">
        <v>3</v>
      </c>
      <c r="E23" s="69"/>
      <c r="F23" s="71"/>
      <c r="G23" s="128"/>
      <c r="H23" s="128"/>
      <c r="I23" s="129"/>
      <c r="J23" s="129"/>
    </row>
    <row r="24" spans="1:10" ht="22.5">
      <c r="A24" s="28">
        <v>20</v>
      </c>
      <c r="B24" s="124" t="s">
        <v>192</v>
      </c>
      <c r="C24" s="29" t="s">
        <v>20</v>
      </c>
      <c r="D24" s="68">
        <v>3</v>
      </c>
      <c r="E24" s="69"/>
      <c r="F24" s="71"/>
      <c r="G24" s="128"/>
      <c r="H24" s="128"/>
      <c r="I24" s="129"/>
      <c r="J24" s="129"/>
    </row>
    <row r="25" spans="1:10" ht="30">
      <c r="F25" s="4" t="s">
        <v>22</v>
      </c>
      <c r="G25" s="63">
        <f>SUM(G5:G23)</f>
        <v>0</v>
      </c>
      <c r="H25" s="63">
        <f>SUM(H5:H23)</f>
        <v>0</v>
      </c>
    </row>
    <row r="29" spans="1:10" ht="15.75">
      <c r="B29" s="26" t="s">
        <v>48</v>
      </c>
    </row>
    <row r="30" spans="1:10" ht="15.75">
      <c r="B30" s="26" t="s">
        <v>49</v>
      </c>
    </row>
  </sheetData>
  <pageMargins left="0.70866141732283472" right="0.70866141732283472" top="0.74803149606299213" bottom="0.74803149606299213" header="0.31496062992125984" footer="0.31496062992125984"/>
  <pageSetup paperSize="9" scale="55" orientation="portrait" horizontalDpi="4294967295" verticalDpi="4294967295" r:id="rId1"/>
</worksheet>
</file>

<file path=xl/worksheets/sheet7.xml><?xml version="1.0" encoding="utf-8"?>
<worksheet xmlns="http://schemas.openxmlformats.org/spreadsheetml/2006/main" xmlns:r="http://schemas.openxmlformats.org/officeDocument/2006/relationships">
  <sheetPr>
    <pageSetUpPr fitToPage="1"/>
  </sheetPr>
  <dimension ref="A1:J16"/>
  <sheetViews>
    <sheetView tabSelected="1" workbookViewId="0">
      <selection activeCell="E17" sqref="E17"/>
    </sheetView>
  </sheetViews>
  <sheetFormatPr defaultRowHeight="15"/>
  <cols>
    <col min="1" max="1" width="9.140625" style="31"/>
    <col min="2" max="2" width="48.7109375" style="31" customWidth="1"/>
    <col min="3" max="6" width="9.140625" style="31"/>
    <col min="7" max="7" width="12.28515625" style="31" bestFit="1" customWidth="1"/>
    <col min="8" max="8" width="14.5703125" style="31" customWidth="1"/>
    <col min="9" max="9" width="11.42578125" style="31" customWidth="1"/>
    <col min="10" max="10" width="11.5703125" style="31" customWidth="1"/>
    <col min="11" max="16384" width="9.140625" style="31"/>
  </cols>
  <sheetData>
    <row r="1" spans="1:10" ht="15.75">
      <c r="A1" s="26" t="s">
        <v>208</v>
      </c>
    </row>
    <row r="2" spans="1:10" ht="15.75">
      <c r="A2" s="26" t="s">
        <v>50</v>
      </c>
    </row>
    <row r="3" spans="1:10" ht="99.75">
      <c r="A3" s="22" t="s">
        <v>51</v>
      </c>
      <c r="B3" s="21" t="s">
        <v>1</v>
      </c>
      <c r="C3" s="21" t="s">
        <v>2</v>
      </c>
      <c r="D3" s="22" t="s">
        <v>3</v>
      </c>
      <c r="E3" s="22" t="s">
        <v>4</v>
      </c>
      <c r="F3" s="22" t="s">
        <v>5</v>
      </c>
      <c r="G3" s="22" t="s">
        <v>6</v>
      </c>
      <c r="H3" s="22" t="s">
        <v>7</v>
      </c>
      <c r="I3" s="22" t="s">
        <v>30</v>
      </c>
      <c r="J3" s="22" t="s">
        <v>9</v>
      </c>
    </row>
    <row r="4" spans="1:10" ht="15.75">
      <c r="A4" s="22">
        <v>1</v>
      </c>
      <c r="B4" s="23" t="s">
        <v>11</v>
      </c>
      <c r="C4" s="23" t="s">
        <v>12</v>
      </c>
      <c r="D4" s="24" t="s">
        <v>13</v>
      </c>
      <c r="E4" s="24" t="s">
        <v>14</v>
      </c>
      <c r="F4" s="24" t="s">
        <v>15</v>
      </c>
      <c r="G4" s="24" t="s">
        <v>16</v>
      </c>
      <c r="H4" s="24" t="s">
        <v>17</v>
      </c>
      <c r="I4" s="24" t="s">
        <v>18</v>
      </c>
      <c r="J4" s="25">
        <v>10</v>
      </c>
    </row>
    <row r="5" spans="1:10" ht="38.25">
      <c r="A5" s="28">
        <v>1</v>
      </c>
      <c r="B5" s="52" t="s">
        <v>74</v>
      </c>
      <c r="C5" s="29" t="s">
        <v>20</v>
      </c>
      <c r="D5" s="75">
        <v>2</v>
      </c>
      <c r="E5" s="76"/>
      <c r="F5" s="58"/>
      <c r="G5" s="59"/>
      <c r="H5" s="59"/>
      <c r="I5" s="27"/>
      <c r="J5" s="27"/>
    </row>
    <row r="6" spans="1:10" ht="59.25" customHeight="1">
      <c r="A6" s="28">
        <v>2</v>
      </c>
      <c r="B6" s="52" t="s">
        <v>75</v>
      </c>
      <c r="C6" s="29" t="s">
        <v>20</v>
      </c>
      <c r="D6" s="75">
        <v>2</v>
      </c>
      <c r="E6" s="76"/>
      <c r="F6" s="58"/>
      <c r="G6" s="59"/>
      <c r="H6" s="59"/>
      <c r="I6" s="27"/>
      <c r="J6" s="27"/>
    </row>
    <row r="7" spans="1:10" ht="51">
      <c r="A7" s="28">
        <v>3</v>
      </c>
      <c r="B7" s="52" t="s">
        <v>76</v>
      </c>
      <c r="C7" s="29" t="s">
        <v>20</v>
      </c>
      <c r="D7" s="75">
        <v>2</v>
      </c>
      <c r="E7" s="76"/>
      <c r="F7" s="58"/>
      <c r="G7" s="59"/>
      <c r="H7" s="59"/>
      <c r="I7" s="27"/>
      <c r="J7" s="27"/>
    </row>
    <row r="8" spans="1:10" ht="51">
      <c r="A8" s="28">
        <v>4</v>
      </c>
      <c r="B8" s="52" t="s">
        <v>77</v>
      </c>
      <c r="C8" s="29" t="s">
        <v>20</v>
      </c>
      <c r="D8" s="75">
        <v>2</v>
      </c>
      <c r="E8" s="76"/>
      <c r="F8" s="58"/>
      <c r="G8" s="59"/>
      <c r="H8" s="59"/>
      <c r="I8" s="27"/>
      <c r="J8" s="27"/>
    </row>
    <row r="9" spans="1:10" ht="25.5">
      <c r="A9" s="28">
        <v>5</v>
      </c>
      <c r="B9" s="52" t="s">
        <v>78</v>
      </c>
      <c r="C9" s="29" t="s">
        <v>20</v>
      </c>
      <c r="D9" s="75">
        <v>2</v>
      </c>
      <c r="E9" s="76"/>
      <c r="F9" s="58"/>
      <c r="G9" s="59"/>
      <c r="H9" s="59"/>
      <c r="I9" s="27"/>
      <c r="J9" s="27"/>
    </row>
    <row r="10" spans="1:10" ht="25.5">
      <c r="A10" s="28">
        <v>6</v>
      </c>
      <c r="B10" s="52" t="s">
        <v>79</v>
      </c>
      <c r="C10" s="29" t="s">
        <v>20</v>
      </c>
      <c r="D10" s="75">
        <v>2</v>
      </c>
      <c r="E10" s="76"/>
      <c r="F10" s="58"/>
      <c r="G10" s="59"/>
      <c r="H10" s="59"/>
      <c r="I10" s="27"/>
      <c r="J10" s="27"/>
    </row>
    <row r="11" spans="1:10" ht="30">
      <c r="F11" s="32" t="s">
        <v>22</v>
      </c>
      <c r="G11" s="64">
        <f>SUM(G5:G10)</f>
        <v>0</v>
      </c>
      <c r="H11" s="64">
        <f t="shared" ref="H11" si="0">G11+((G11*8)/100)</f>
        <v>0</v>
      </c>
    </row>
    <row r="15" spans="1:10" ht="15.75">
      <c r="B15" s="26" t="s">
        <v>48</v>
      </c>
    </row>
    <row r="16" spans="1:10" ht="15.75">
      <c r="B16" s="26" t="s">
        <v>49</v>
      </c>
    </row>
  </sheetData>
  <pageMargins left="0.70866141732283472" right="0.70866141732283472" top="0.74803149606299213" bottom="0.74803149606299213" header="0.31496062992125984" footer="0.31496062992125984"/>
  <pageSetup paperSize="9" scale="90" orientation="landscape" horizontalDpi="4294967295" verticalDpi="4294967295" r:id="rId1"/>
</worksheet>
</file>

<file path=xl/worksheets/sheet8.xml><?xml version="1.0" encoding="utf-8"?>
<worksheet xmlns="http://schemas.openxmlformats.org/spreadsheetml/2006/main" xmlns:r="http://schemas.openxmlformats.org/officeDocument/2006/relationships">
  <sheetPr>
    <pageSetUpPr fitToPage="1"/>
  </sheetPr>
  <dimension ref="A1:J12"/>
  <sheetViews>
    <sheetView workbookViewId="0">
      <selection activeCell="B3" sqref="B3"/>
    </sheetView>
  </sheetViews>
  <sheetFormatPr defaultRowHeight="15"/>
  <cols>
    <col min="1" max="1" width="9.140625" style="31"/>
    <col min="2" max="2" width="54.28515625" style="31" customWidth="1"/>
    <col min="3" max="6" width="9.140625" style="31"/>
    <col min="7" max="7" width="11.7109375" style="31" bestFit="1" customWidth="1"/>
    <col min="8" max="8" width="14.5703125" style="31" customWidth="1"/>
    <col min="9" max="9" width="11.42578125" style="31" customWidth="1"/>
    <col min="10" max="10" width="11.5703125" style="31" customWidth="1"/>
    <col min="11" max="16384" width="9.140625" style="31"/>
  </cols>
  <sheetData>
    <row r="1" spans="1:10" ht="15.75">
      <c r="A1" s="26" t="s">
        <v>209</v>
      </c>
    </row>
    <row r="2" spans="1:10" ht="15.75">
      <c r="A2" s="26" t="s">
        <v>50</v>
      </c>
    </row>
    <row r="3" spans="1:10" ht="99.75">
      <c r="A3" s="22" t="s">
        <v>51</v>
      </c>
      <c r="B3" s="21" t="s">
        <v>1</v>
      </c>
      <c r="C3" s="21" t="s">
        <v>2</v>
      </c>
      <c r="D3" s="22" t="s">
        <v>3</v>
      </c>
      <c r="E3" s="22" t="s">
        <v>4</v>
      </c>
      <c r="F3" s="22" t="s">
        <v>5</v>
      </c>
      <c r="G3" s="22" t="s">
        <v>6</v>
      </c>
      <c r="H3" s="22" t="s">
        <v>7</v>
      </c>
      <c r="I3" s="22" t="s">
        <v>30</v>
      </c>
      <c r="J3" s="22" t="s">
        <v>9</v>
      </c>
    </row>
    <row r="4" spans="1:10" ht="15.75">
      <c r="A4" s="22">
        <v>1</v>
      </c>
      <c r="B4" s="23" t="s">
        <v>11</v>
      </c>
      <c r="C4" s="23" t="s">
        <v>12</v>
      </c>
      <c r="D4" s="24" t="s">
        <v>13</v>
      </c>
      <c r="E4" s="24" t="s">
        <v>14</v>
      </c>
      <c r="F4" s="24" t="s">
        <v>15</v>
      </c>
      <c r="G4" s="24" t="s">
        <v>16</v>
      </c>
      <c r="H4" s="24" t="s">
        <v>17</v>
      </c>
      <c r="I4" s="24" t="s">
        <v>18</v>
      </c>
      <c r="J4" s="25">
        <v>10</v>
      </c>
    </row>
    <row r="5" spans="1:10" ht="216">
      <c r="A5" s="28">
        <v>1</v>
      </c>
      <c r="B5" s="78" t="s">
        <v>25</v>
      </c>
      <c r="C5" s="29" t="s">
        <v>20</v>
      </c>
      <c r="D5" s="77">
        <v>10</v>
      </c>
      <c r="E5" s="81"/>
      <c r="F5" s="58"/>
      <c r="G5" s="59"/>
      <c r="H5" s="59"/>
      <c r="I5" s="27"/>
      <c r="J5" s="27"/>
    </row>
    <row r="6" spans="1:10" ht="63.75">
      <c r="A6" s="28">
        <v>2</v>
      </c>
      <c r="B6" s="79" t="s">
        <v>80</v>
      </c>
      <c r="C6" s="29" t="s">
        <v>20</v>
      </c>
      <c r="D6" s="80">
        <v>10</v>
      </c>
      <c r="E6" s="81"/>
      <c r="F6" s="58"/>
      <c r="G6" s="59"/>
      <c r="H6" s="59"/>
      <c r="I6" s="27"/>
      <c r="J6" s="27"/>
    </row>
    <row r="7" spans="1:10" ht="30">
      <c r="F7" s="4" t="s">
        <v>22</v>
      </c>
      <c r="G7" s="63">
        <f>SUM(G5:G6)</f>
        <v>0</v>
      </c>
      <c r="H7" s="63">
        <f>SUM(H5:H6)</f>
        <v>0</v>
      </c>
    </row>
    <row r="11" spans="1:10" ht="15.75">
      <c r="B11" s="26" t="s">
        <v>48</v>
      </c>
    </row>
    <row r="12" spans="1:10" ht="15.75">
      <c r="B12" s="26" t="s">
        <v>49</v>
      </c>
    </row>
  </sheetData>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J28"/>
  <sheetViews>
    <sheetView topLeftCell="A16" workbookViewId="0">
      <selection activeCell="B28" sqref="B28"/>
    </sheetView>
  </sheetViews>
  <sheetFormatPr defaultRowHeight="15"/>
  <cols>
    <col min="1" max="1" width="7.7109375" customWidth="1"/>
    <col min="2" max="2" width="54.140625" customWidth="1"/>
    <col min="3" max="10" width="13.140625" customWidth="1"/>
  </cols>
  <sheetData>
    <row r="1" spans="1:10">
      <c r="A1" s="110"/>
      <c r="B1" s="111"/>
      <c r="C1" s="111"/>
      <c r="D1" s="111"/>
      <c r="E1" s="112"/>
      <c r="F1" s="111"/>
      <c r="G1" s="112"/>
      <c r="H1" s="112"/>
      <c r="I1" s="111"/>
      <c r="J1" s="111"/>
    </row>
    <row r="2" spans="1:10" ht="15.75">
      <c r="A2" s="83" t="s">
        <v>210</v>
      </c>
      <c r="B2" s="111"/>
      <c r="C2" s="111"/>
      <c r="D2" s="111"/>
      <c r="E2" s="112"/>
      <c r="F2" s="111"/>
      <c r="G2" s="112"/>
      <c r="H2" s="112"/>
      <c r="I2" s="111"/>
      <c r="J2" s="111"/>
    </row>
    <row r="3" spans="1:10" ht="15.75">
      <c r="A3" s="83" t="s">
        <v>179</v>
      </c>
      <c r="B3" s="111"/>
      <c r="C3" s="111"/>
      <c r="D3" s="111"/>
      <c r="E3" s="112"/>
      <c r="F3" s="111"/>
      <c r="G3" s="112"/>
      <c r="H3" s="112"/>
      <c r="I3" s="111"/>
      <c r="J3" s="111"/>
    </row>
    <row r="4" spans="1:10" ht="114">
      <c r="A4" s="86" t="s">
        <v>0</v>
      </c>
      <c r="B4" s="86" t="s">
        <v>1</v>
      </c>
      <c r="C4" s="86" t="s">
        <v>2</v>
      </c>
      <c r="D4" s="86" t="s">
        <v>3</v>
      </c>
      <c r="E4" s="87" t="s">
        <v>4</v>
      </c>
      <c r="F4" s="86" t="s">
        <v>5</v>
      </c>
      <c r="G4" s="87" t="s">
        <v>6</v>
      </c>
      <c r="H4" s="87" t="s">
        <v>7</v>
      </c>
      <c r="I4" s="86" t="s">
        <v>180</v>
      </c>
      <c r="J4" s="86" t="s">
        <v>9</v>
      </c>
    </row>
    <row r="5" spans="1:10" ht="15.75">
      <c r="A5" s="113" t="s">
        <v>10</v>
      </c>
      <c r="B5" s="113" t="s">
        <v>11</v>
      </c>
      <c r="C5" s="113" t="s">
        <v>12</v>
      </c>
      <c r="D5" s="113" t="s">
        <v>13</v>
      </c>
      <c r="E5" s="114" t="s">
        <v>14</v>
      </c>
      <c r="F5" s="113" t="s">
        <v>15</v>
      </c>
      <c r="G5" s="114" t="s">
        <v>16</v>
      </c>
      <c r="H5" s="114" t="s">
        <v>17</v>
      </c>
      <c r="I5" s="113" t="s">
        <v>18</v>
      </c>
      <c r="J5" s="90">
        <v>10</v>
      </c>
    </row>
    <row r="6" spans="1:10" ht="75">
      <c r="A6" s="115">
        <v>1</v>
      </c>
      <c r="B6" s="116" t="s">
        <v>198</v>
      </c>
      <c r="C6" s="93" t="s">
        <v>26</v>
      </c>
      <c r="D6" s="117">
        <v>20</v>
      </c>
      <c r="E6" s="118"/>
      <c r="F6" s="119"/>
      <c r="G6" s="120"/>
      <c r="H6" s="120"/>
      <c r="I6" s="121"/>
      <c r="J6" s="121"/>
    </row>
    <row r="7" spans="1:10" ht="135">
      <c r="A7" s="115">
        <v>2</v>
      </c>
      <c r="B7" s="116" t="s">
        <v>199</v>
      </c>
      <c r="C7" s="93" t="s">
        <v>26</v>
      </c>
      <c r="D7" s="117">
        <v>20</v>
      </c>
      <c r="E7" s="118"/>
      <c r="F7" s="119"/>
      <c r="G7" s="120"/>
      <c r="H7" s="120"/>
      <c r="I7" s="121" t="s">
        <v>171</v>
      </c>
      <c r="J7" s="121"/>
    </row>
    <row r="8" spans="1:10" ht="105">
      <c r="A8" s="115">
        <v>3</v>
      </c>
      <c r="B8" s="116" t="s">
        <v>200</v>
      </c>
      <c r="C8" s="93" t="s">
        <v>26</v>
      </c>
      <c r="D8" s="117">
        <v>60</v>
      </c>
      <c r="E8" s="118"/>
      <c r="F8" s="119"/>
      <c r="G8" s="120"/>
      <c r="H8" s="120"/>
      <c r="I8" s="121"/>
      <c r="J8" s="121"/>
    </row>
    <row r="9" spans="1:10" ht="60">
      <c r="A9" s="115">
        <v>4</v>
      </c>
      <c r="B9" s="116" t="s">
        <v>201</v>
      </c>
      <c r="C9" s="93" t="s">
        <v>26</v>
      </c>
      <c r="D9" s="117">
        <v>10</v>
      </c>
      <c r="E9" s="118"/>
      <c r="F9" s="119"/>
      <c r="G9" s="120"/>
      <c r="H9" s="120"/>
      <c r="I9" s="121"/>
      <c r="J9" s="121"/>
    </row>
    <row r="10" spans="1:10" ht="45">
      <c r="A10" s="115">
        <v>5</v>
      </c>
      <c r="B10" s="116" t="s">
        <v>203</v>
      </c>
      <c r="C10" s="93" t="s">
        <v>26</v>
      </c>
      <c r="D10" s="117">
        <v>10</v>
      </c>
      <c r="E10" s="118"/>
      <c r="F10" s="119"/>
      <c r="G10" s="120"/>
      <c r="H10" s="120"/>
      <c r="I10" s="121"/>
      <c r="J10" s="121"/>
    </row>
    <row r="11" spans="1:10" ht="75">
      <c r="A11" s="115">
        <v>6</v>
      </c>
      <c r="B11" s="116" t="s">
        <v>202</v>
      </c>
      <c r="C11" s="93" t="s">
        <v>26</v>
      </c>
      <c r="D11" s="117">
        <v>10</v>
      </c>
      <c r="E11" s="118"/>
      <c r="F11" s="119"/>
      <c r="G11" s="120"/>
      <c r="H11" s="120"/>
      <c r="I11" s="121"/>
      <c r="J11" s="121"/>
    </row>
    <row r="12" spans="1:10" ht="75">
      <c r="A12" s="115">
        <v>7</v>
      </c>
      <c r="B12" s="116" t="s">
        <v>204</v>
      </c>
      <c r="C12" s="93" t="s">
        <v>26</v>
      </c>
      <c r="D12" s="117">
        <v>10</v>
      </c>
      <c r="E12" s="118"/>
      <c r="F12" s="119"/>
      <c r="G12" s="120"/>
      <c r="H12" s="120"/>
      <c r="I12" s="121"/>
      <c r="J12" s="121"/>
    </row>
    <row r="13" spans="1:10" ht="75">
      <c r="A13" s="115">
        <v>8</v>
      </c>
      <c r="B13" s="116" t="s">
        <v>205</v>
      </c>
      <c r="C13" s="93" t="s">
        <v>26</v>
      </c>
      <c r="D13" s="117">
        <v>10</v>
      </c>
      <c r="E13" s="118"/>
      <c r="F13" s="119"/>
      <c r="G13" s="120"/>
      <c r="H13" s="120"/>
      <c r="I13" s="121"/>
      <c r="J13" s="121"/>
    </row>
    <row r="14" spans="1:10" ht="60">
      <c r="A14" s="115">
        <v>9</v>
      </c>
      <c r="B14" s="116" t="s">
        <v>206</v>
      </c>
      <c r="C14" s="93" t="s">
        <v>26</v>
      </c>
      <c r="D14" s="117">
        <v>10</v>
      </c>
      <c r="E14" s="118"/>
      <c r="F14" s="119"/>
      <c r="G14" s="120"/>
      <c r="H14" s="120"/>
      <c r="I14" s="121"/>
      <c r="J14" s="121"/>
    </row>
    <row r="15" spans="1:10" ht="60">
      <c r="A15" s="115">
        <v>10</v>
      </c>
      <c r="B15" s="131" t="s">
        <v>194</v>
      </c>
      <c r="C15" s="93" t="s">
        <v>26</v>
      </c>
      <c r="D15" s="117">
        <v>10</v>
      </c>
      <c r="E15" s="118"/>
      <c r="F15" s="119"/>
      <c r="G15" s="120"/>
      <c r="H15" s="120"/>
      <c r="I15" s="121"/>
      <c r="J15" s="121"/>
    </row>
    <row r="16" spans="1:10" ht="45">
      <c r="A16" s="115">
        <v>11</v>
      </c>
      <c r="B16" s="131" t="s">
        <v>193</v>
      </c>
      <c r="C16" s="93" t="s">
        <v>26</v>
      </c>
      <c r="D16" s="117">
        <v>2</v>
      </c>
      <c r="E16" s="118"/>
      <c r="F16" s="119"/>
      <c r="G16" s="120"/>
      <c r="H16" s="120"/>
      <c r="I16" s="121"/>
      <c r="J16" s="121"/>
    </row>
    <row r="17" spans="1:10" ht="30">
      <c r="A17" s="115">
        <v>12</v>
      </c>
      <c r="B17" s="131" t="s">
        <v>207</v>
      </c>
      <c r="C17" s="93" t="s">
        <v>26</v>
      </c>
      <c r="D17" s="117">
        <v>2</v>
      </c>
      <c r="E17" s="118"/>
      <c r="F17" s="119"/>
      <c r="G17" s="120"/>
      <c r="H17" s="120"/>
      <c r="I17" s="121"/>
      <c r="J17" s="121"/>
    </row>
    <row r="18" spans="1:10" ht="30">
      <c r="A18" s="115">
        <v>13</v>
      </c>
      <c r="B18" s="131" t="s">
        <v>182</v>
      </c>
      <c r="C18" s="93" t="s">
        <v>26</v>
      </c>
      <c r="D18" s="117">
        <v>2</v>
      </c>
      <c r="E18" s="118"/>
      <c r="F18" s="119"/>
      <c r="G18" s="120"/>
      <c r="H18" s="120"/>
      <c r="I18" s="121"/>
      <c r="J18" s="121"/>
    </row>
    <row r="19" spans="1:10" ht="30">
      <c r="A19" s="115">
        <v>14</v>
      </c>
      <c r="B19" s="131" t="s">
        <v>196</v>
      </c>
      <c r="C19" s="93" t="s">
        <v>26</v>
      </c>
      <c r="D19" s="117">
        <v>20</v>
      </c>
      <c r="E19" s="118"/>
      <c r="F19" s="119"/>
      <c r="G19" s="120"/>
      <c r="H19" s="120"/>
      <c r="I19" s="121"/>
      <c r="J19" s="121"/>
    </row>
    <row r="20" spans="1:10" ht="45">
      <c r="A20" s="115">
        <v>15</v>
      </c>
      <c r="B20" s="131" t="s">
        <v>195</v>
      </c>
      <c r="C20" s="93" t="s">
        <v>26</v>
      </c>
      <c r="D20" s="117">
        <v>2</v>
      </c>
      <c r="E20" s="118"/>
      <c r="F20" s="119"/>
      <c r="G20" s="120"/>
      <c r="H20" s="120"/>
      <c r="I20" s="121"/>
      <c r="J20" s="121"/>
    </row>
    <row r="21" spans="1:10">
      <c r="A21" s="115">
        <v>16</v>
      </c>
      <c r="B21" s="131" t="s">
        <v>183</v>
      </c>
      <c r="C21" s="93" t="s">
        <v>26</v>
      </c>
      <c r="D21" s="117">
        <v>10</v>
      </c>
      <c r="E21" s="118"/>
      <c r="F21" s="119"/>
      <c r="G21" s="120"/>
      <c r="H21" s="120"/>
      <c r="I21" s="121"/>
      <c r="J21" s="121"/>
    </row>
    <row r="22" spans="1:10" ht="28.5">
      <c r="A22" s="110"/>
      <c r="B22" s="111"/>
      <c r="C22" s="111"/>
      <c r="D22" s="111"/>
      <c r="E22" s="112"/>
      <c r="F22" s="102" t="s">
        <v>53</v>
      </c>
      <c r="G22" s="122">
        <f>SUM(G6:G21)</f>
        <v>0</v>
      </c>
      <c r="H22" s="122">
        <f>SUM(H6:H21)</f>
        <v>0</v>
      </c>
      <c r="I22" s="111"/>
      <c r="J22" s="111"/>
    </row>
    <row r="23" spans="1:10">
      <c r="A23" s="110"/>
      <c r="B23" s="111"/>
      <c r="C23" s="111"/>
      <c r="D23" s="111"/>
      <c r="E23" s="112"/>
      <c r="F23" s="111"/>
      <c r="G23" s="112"/>
      <c r="H23" s="112"/>
      <c r="I23" s="111"/>
      <c r="J23" s="111"/>
    </row>
    <row r="24" spans="1:10">
      <c r="A24" s="110"/>
      <c r="B24" s="111"/>
      <c r="C24" s="111"/>
      <c r="D24" s="111"/>
      <c r="E24" s="112"/>
      <c r="F24" s="111"/>
      <c r="G24" s="112"/>
      <c r="H24" s="112"/>
      <c r="I24" s="111"/>
      <c r="J24" s="111"/>
    </row>
    <row r="25" spans="1:10" s="31" customFormat="1" ht="15.75">
      <c r="B25" s="26" t="s">
        <v>48</v>
      </c>
    </row>
    <row r="26" spans="1:10" s="31" customFormat="1" ht="15.75">
      <c r="B26" s="26" t="s">
        <v>49</v>
      </c>
    </row>
    <row r="27" spans="1:10">
      <c r="A27" s="110"/>
      <c r="B27" s="111"/>
      <c r="C27" s="111"/>
      <c r="D27" s="111"/>
      <c r="E27" s="112"/>
      <c r="F27" s="111"/>
      <c r="G27" s="112"/>
      <c r="H27" s="112"/>
      <c r="I27" s="111"/>
      <c r="J27" s="111"/>
    </row>
    <row r="28" spans="1:10">
      <c r="B28" s="132" t="s">
        <v>197</v>
      </c>
    </row>
  </sheetData>
  <pageMargins left="0.70866141732283472" right="0.70866141732283472" top="0.74803149606299213" bottom="0.74803149606299213"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vt:i4>
      </vt:variant>
    </vt:vector>
  </HeadingPairs>
  <TitlesOfParts>
    <vt:vector size="10" baseType="lpstr">
      <vt:lpstr>Zadanie 1</vt:lpstr>
      <vt:lpstr>Zadanie2 </vt:lpstr>
      <vt:lpstr>Zadanie 3</vt:lpstr>
      <vt:lpstr>Zadanie 4 </vt:lpstr>
      <vt:lpstr>Zadanie 5</vt:lpstr>
      <vt:lpstr>Zadanie 6</vt:lpstr>
      <vt:lpstr>Zadanie 7</vt:lpstr>
      <vt:lpstr>Zadanie 8 </vt:lpstr>
      <vt:lpstr>Zadanie 9</vt:lpstr>
      <vt:lpstr>'Zadanie 1'!Tytuły_wydruku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Medyczny</dc:creator>
  <cp:lastModifiedBy>Katarzyna Młynarczyk</cp:lastModifiedBy>
  <cp:lastPrinted>2024-02-05T11:59:01Z</cp:lastPrinted>
  <dcterms:created xsi:type="dcterms:W3CDTF">2023-03-16T20:41:08Z</dcterms:created>
  <dcterms:modified xsi:type="dcterms:W3CDTF">2024-02-07T10:58:49Z</dcterms:modified>
</cp:coreProperties>
</file>