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'Sheet1'!$A$1:$N$10</definedName>
  </definedNames>
  <calcPr fullCalcOnLoad="1"/>
</workbook>
</file>

<file path=xl/sharedStrings.xml><?xml version="1.0" encoding="utf-8"?>
<sst xmlns="http://schemas.openxmlformats.org/spreadsheetml/2006/main" count="25" uniqueCount="24">
  <si>
    <t>NAZWA TOWARU</t>
  </si>
  <si>
    <t>OPIS TOWARU</t>
  </si>
  <si>
    <t>PŻ DŁUGOPOLE</t>
  </si>
  <si>
    <t>PŻ JAN</t>
  </si>
  <si>
    <t>PŻ JUBILAT I ADAM</t>
  </si>
  <si>
    <t>ILOŚĆ RAZEM</t>
  </si>
  <si>
    <t>J.M.</t>
  </si>
  <si>
    <r>
      <t xml:space="preserve">MINIMALNA CENA JEDN.
</t>
    </r>
    <r>
      <rPr>
        <b/>
        <u val="single"/>
        <sz val="8"/>
        <color indexed="8"/>
        <rFont val="Tahoma"/>
        <family val="2"/>
      </rPr>
      <t>NETTO</t>
    </r>
    <r>
      <rPr>
        <b/>
        <sz val="8"/>
        <color indexed="8"/>
        <rFont val="Tahoma"/>
        <family val="2"/>
      </rPr>
      <t xml:space="preserve"> WG CEN GIEŁDOWYCH *</t>
    </r>
  </si>
  <si>
    <t>WARTOŚĆ NETTO</t>
  </si>
  <si>
    <t>STAWKA PODATKU VAT</t>
  </si>
  <si>
    <t>WARTOŚĆ PODATKU VAT</t>
  </si>
  <si>
    <t>WARTOŚĆ BRUTTO</t>
  </si>
  <si>
    <t>Ziemniaki                  krajowe</t>
  </si>
  <si>
    <t>Worki 15 kg. Gatunek: bryza, drop, wineta, wiking; ziemniaki duże i średniej wielkości; Zawartość skrobi ok. 15%, bulwy okrągło - owalne, skórka żółta, płytkie oczka, miąższ żółty.</t>
  </si>
  <si>
    <t>kg</t>
  </si>
  <si>
    <t>RAZEM:</t>
  </si>
  <si>
    <t>Wysokość zaproponowanej marży lub upustu (+/-) %</t>
  </si>
  <si>
    <t>WOJCIECH</t>
  </si>
  <si>
    <t>WARTOŚĆ ZAMÓWIENIA RAZEM MARŻĄ LUB UPUSTEM (+/-)</t>
  </si>
  <si>
    <t>~~</t>
  </si>
  <si>
    <t>L.p.</t>
  </si>
  <si>
    <t>Sukcesywne dostawy ziemniaków (ceny giełdowe)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</si>
  <si>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</si>
  <si>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r>
      <t xml:space="preserve">* MINIMALNA CENA GIEŁDOWA Z DNIA 18.05.2023 r. </t>
    </r>
    <r>
      <rPr>
        <sz val="9"/>
        <color indexed="8"/>
        <rFont val="Tahoma"/>
        <family val="2"/>
      </rPr>
      <t>Z GIEŁDY TARGPIAST (ADRES INTERNETOWY: https://targpiast.com.pl/)</t>
    </r>
    <r>
      <rPr>
        <b/>
        <sz val="9"/>
        <color indexed="8"/>
        <rFont val="Tahoma"/>
        <family val="2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</si>
</sst>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\ #,##0.00&quot; zł &quot;;\-#,##0.00&quot; zł &quot;;&quot; -&quot;#&quot; zł &quot;;\ @\ "/>
    <numFmt numFmtId="168" formatCode="#,###"/>
    <numFmt numFmtId="169" formatCode="#,##0.00\ [$zł-415];[Red]\-#,##0.00\ [$zł-415]"/>
  </numFmts>
  <fonts count="5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6" fillId="0" borderId="0">
      <alignment/>
      <protection/>
    </xf>
    <xf numFmtId="0" fontId="5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68" fontId="13" fillId="0" borderId="10" xfId="54" applyNumberFormat="1" applyFont="1" applyBorder="1" applyAlignment="1">
      <alignment horizontal="center" vertical="center"/>
      <protection/>
    </xf>
    <xf numFmtId="4" fontId="10" fillId="0" borderId="11" xfId="54" applyNumberFormat="1" applyFont="1" applyBorder="1" applyAlignment="1">
      <alignment horizontal="center" vertical="center" wrapText="1"/>
      <protection/>
    </xf>
    <xf numFmtId="4" fontId="7" fillId="33" borderId="0" xfId="56" applyNumberFormat="1" applyFont="1" applyFill="1" applyBorder="1">
      <alignment/>
      <protection/>
    </xf>
    <xf numFmtId="169" fontId="10" fillId="33" borderId="0" xfId="56" applyNumberFormat="1" applyFont="1" applyFill="1" applyBorder="1" applyAlignment="1">
      <alignment horizontal="right" vertical="center"/>
      <protection/>
    </xf>
    <xf numFmtId="169" fontId="10" fillId="33" borderId="0" xfId="56" applyNumberFormat="1" applyFont="1" applyFill="1" applyBorder="1" applyAlignment="1">
      <alignment vertical="center"/>
      <protection/>
    </xf>
    <xf numFmtId="3" fontId="16" fillId="34" borderId="10" xfId="54" applyNumberFormat="1" applyFont="1" applyFill="1" applyBorder="1" applyAlignment="1">
      <alignment horizontal="center" vertical="center"/>
      <protection/>
    </xf>
    <xf numFmtId="4" fontId="10" fillId="35" borderId="10" xfId="54" applyNumberFormat="1" applyFont="1" applyFill="1" applyBorder="1" applyAlignment="1">
      <alignment horizontal="center" vertical="center"/>
      <protection/>
    </xf>
    <xf numFmtId="167" fontId="14" fillId="36" borderId="11" xfId="69" applyNumberFormat="1" applyFont="1" applyFill="1" applyBorder="1" applyAlignment="1" applyProtection="1">
      <alignment vertical="center"/>
      <protection/>
    </xf>
    <xf numFmtId="169" fontId="11" fillId="33" borderId="10" xfId="56" applyNumberFormat="1" applyFont="1" applyFill="1" applyBorder="1" applyAlignment="1">
      <alignment vertical="center"/>
      <protection/>
    </xf>
    <xf numFmtId="9" fontId="14" fillId="0" borderId="12" xfId="56" applyNumberFormat="1" applyFont="1" applyBorder="1" applyAlignment="1">
      <alignment horizontal="center" vertical="center"/>
      <protection/>
    </xf>
    <xf numFmtId="169" fontId="14" fillId="0" borderId="10" xfId="56" applyNumberFormat="1" applyFont="1" applyBorder="1" applyAlignment="1">
      <alignment vertical="center"/>
      <protection/>
    </xf>
    <xf numFmtId="169" fontId="14" fillId="0" borderId="11" xfId="56" applyNumberFormat="1" applyFont="1" applyBorder="1" applyAlignment="1">
      <alignment vertical="center"/>
      <protection/>
    </xf>
    <xf numFmtId="44" fontId="17" fillId="0" borderId="11" xfId="67" applyFont="1" applyBorder="1" applyAlignment="1">
      <alignment horizontal="center" vertical="center"/>
    </xf>
    <xf numFmtId="4" fontId="14" fillId="36" borderId="11" xfId="54" applyNumberFormat="1" applyFont="1" applyFill="1" applyBorder="1" applyAlignment="1">
      <alignment horizontal="center" vertical="center" wrapText="1"/>
      <protection/>
    </xf>
    <xf numFmtId="169" fontId="16" fillId="0" borderId="11" xfId="67" applyNumberFormat="1" applyFont="1" applyBorder="1" applyAlignment="1">
      <alignment/>
    </xf>
    <xf numFmtId="44" fontId="16" fillId="0" borderId="11" xfId="67" applyFont="1" applyBorder="1" applyAlignment="1">
      <alignment horizontal="center" vertical="center"/>
    </xf>
    <xf numFmtId="3" fontId="15" fillId="35" borderId="11" xfId="55" applyNumberFormat="1" applyFont="1" applyFill="1" applyBorder="1" applyAlignment="1">
      <alignment horizontal="center" vertical="center"/>
      <protection/>
    </xf>
    <xf numFmtId="3" fontId="15" fillId="35" borderId="11" xfId="56" applyNumberFormat="1" applyFont="1" applyFill="1" applyBorder="1" applyAlignment="1">
      <alignment horizontal="center" vertical="center"/>
      <protection/>
    </xf>
    <xf numFmtId="3" fontId="14" fillId="36" borderId="11" xfId="56" applyNumberFormat="1" applyFont="1" applyFill="1" applyBorder="1" applyAlignment="1">
      <alignment horizontal="center" vertical="center"/>
      <protection/>
    </xf>
    <xf numFmtId="3" fontId="14" fillId="36" borderId="10" xfId="56" applyNumberFormat="1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vertical="center" wrapText="1"/>
    </xf>
    <xf numFmtId="0" fontId="10" fillId="33" borderId="11" xfId="55" applyFont="1" applyFill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33" borderId="11" xfId="55" applyFont="1" applyFill="1" applyBorder="1" applyAlignment="1">
      <alignment horizontal="center" vertical="center" wrapText="1"/>
      <protection/>
    </xf>
    <xf numFmtId="16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33" borderId="10" xfId="55" applyFont="1" applyFill="1" applyBorder="1" applyAlignment="1">
      <alignment horizontal="center" vertical="center" textRotation="90" wrapText="1"/>
      <protection/>
    </xf>
    <xf numFmtId="0" fontId="10" fillId="33" borderId="14" xfId="55" applyFont="1" applyFill="1" applyBorder="1" applyAlignment="1">
      <alignment horizontal="center" vertical="center" textRotation="90" wrapText="1"/>
      <protection/>
    </xf>
    <xf numFmtId="0" fontId="8" fillId="33" borderId="0" xfId="0" applyFont="1" applyFill="1" applyBorder="1" applyAlignment="1">
      <alignment horizontal="center" vertical="center"/>
    </xf>
    <xf numFmtId="0" fontId="9" fillId="33" borderId="11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2" fontId="11" fillId="33" borderId="11" xfId="55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3.875" style="1" customWidth="1"/>
    <col min="2" max="2" width="9.875" style="1" customWidth="1"/>
    <col min="3" max="3" width="25.25390625" style="1" customWidth="1"/>
    <col min="4" max="4" width="6.75390625" style="1" customWidth="1"/>
    <col min="5" max="5" width="6.00390625" style="1" customWidth="1"/>
    <col min="6" max="6" width="7.00390625" style="1" customWidth="1"/>
    <col min="7" max="7" width="5.50390625" style="1" customWidth="1"/>
    <col min="8" max="8" width="8.25390625" style="1" customWidth="1"/>
    <col min="9" max="9" width="4.375" style="1" customWidth="1"/>
    <col min="10" max="10" width="11.375" style="1" customWidth="1"/>
    <col min="11" max="11" width="14.375" style="1" customWidth="1"/>
    <col min="12" max="12" width="6.75390625" style="1" customWidth="1"/>
    <col min="13" max="13" width="10.375" style="1" customWidth="1"/>
    <col min="14" max="14" width="11.625" style="1" customWidth="1"/>
  </cols>
  <sheetData>
    <row r="1" spans="1:14" ht="31.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" customFormat="1" ht="14.25" customHeight="1">
      <c r="A2" s="37" t="s">
        <v>20</v>
      </c>
      <c r="B2" s="38" t="s">
        <v>0</v>
      </c>
      <c r="C2" s="39" t="s">
        <v>1</v>
      </c>
      <c r="D2" s="24" t="s">
        <v>2</v>
      </c>
      <c r="E2" s="24" t="s">
        <v>3</v>
      </c>
      <c r="F2" s="24" t="s">
        <v>4</v>
      </c>
      <c r="G2" s="34" t="s">
        <v>17</v>
      </c>
      <c r="H2" s="24" t="s">
        <v>5</v>
      </c>
      <c r="I2" s="29" t="s">
        <v>6</v>
      </c>
      <c r="J2" s="40" t="s">
        <v>7</v>
      </c>
      <c r="K2" s="24" t="s">
        <v>8</v>
      </c>
      <c r="L2" s="24" t="s">
        <v>9</v>
      </c>
      <c r="M2" s="24" t="s">
        <v>10</v>
      </c>
      <c r="N2" s="24" t="s">
        <v>11</v>
      </c>
    </row>
    <row r="3" spans="1:14" s="2" customFormat="1" ht="97.5" customHeight="1">
      <c r="A3" s="37"/>
      <c r="B3" s="38"/>
      <c r="C3" s="39"/>
      <c r="D3" s="24"/>
      <c r="E3" s="24"/>
      <c r="F3" s="24"/>
      <c r="G3" s="35"/>
      <c r="H3" s="24"/>
      <c r="I3" s="29"/>
      <c r="J3" s="40"/>
      <c r="K3" s="24"/>
      <c r="L3" s="24"/>
      <c r="M3" s="24"/>
      <c r="N3" s="24"/>
    </row>
    <row r="4" spans="1:14" ht="93" customHeight="1">
      <c r="A4" s="3">
        <v>1</v>
      </c>
      <c r="B4" s="4" t="s">
        <v>12</v>
      </c>
      <c r="C4" s="16" t="s">
        <v>13</v>
      </c>
      <c r="D4" s="19">
        <v>35000</v>
      </c>
      <c r="E4" s="20">
        <v>12000</v>
      </c>
      <c r="F4" s="21">
        <v>62000</v>
      </c>
      <c r="G4" s="22">
        <v>400</v>
      </c>
      <c r="H4" s="8">
        <f>SUM(D4:G4)</f>
        <v>109400</v>
      </c>
      <c r="I4" s="9" t="s">
        <v>14</v>
      </c>
      <c r="J4" s="10"/>
      <c r="K4" s="11">
        <f>J4*H4</f>
        <v>0</v>
      </c>
      <c r="L4" s="12">
        <v>0.05</v>
      </c>
      <c r="M4" s="13">
        <f>K4*L4</f>
        <v>0</v>
      </c>
      <c r="N4" s="14">
        <f>M4+K4</f>
        <v>0</v>
      </c>
    </row>
    <row r="5" spans="1:14" s="2" customFormat="1" ht="33.7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11">
        <f>SUM(K4)</f>
        <v>0</v>
      </c>
      <c r="L5" s="15" t="s">
        <v>19</v>
      </c>
      <c r="M5" s="13">
        <f>SUM(M4)</f>
        <v>0</v>
      </c>
      <c r="N5" s="14">
        <f>SUM(N4)</f>
        <v>0</v>
      </c>
    </row>
    <row r="6" spans="1:14" s="2" customFormat="1" ht="33.75" customHeight="1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7"/>
      <c r="L6" s="28"/>
      <c r="M6" s="28"/>
      <c r="N6" s="28"/>
    </row>
    <row r="7" spans="1:14" s="2" customFormat="1" ht="33.75" customHeight="1">
      <c r="A7" s="25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17"/>
      <c r="L7" s="18" t="s">
        <v>19</v>
      </c>
      <c r="M7" s="17"/>
      <c r="N7" s="17"/>
    </row>
    <row r="8" spans="1:14" s="2" customFormat="1" ht="33.75" customHeight="1">
      <c r="A8" s="23" t="s">
        <v>23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5"/>
      <c r="M8" s="6"/>
      <c r="N8" s="7"/>
    </row>
    <row r="9" spans="1:14" ht="22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0" t="s">
        <v>22</v>
      </c>
      <c r="L9" s="31"/>
      <c r="M9" s="31"/>
      <c r="N9" s="31"/>
    </row>
    <row r="10" spans="1:14" ht="93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1"/>
      <c r="L10" s="31"/>
      <c r="M10" s="31"/>
      <c r="N10" s="31"/>
    </row>
  </sheetData>
  <sheetProtection selectLockedCells="1" selectUnlockedCells="1"/>
  <mergeCells count="22">
    <mergeCell ref="A1:N1"/>
    <mergeCell ref="A2:A3"/>
    <mergeCell ref="B2:B3"/>
    <mergeCell ref="C2:C3"/>
    <mergeCell ref="D2:D3"/>
    <mergeCell ref="J2:J3"/>
    <mergeCell ref="I2:I3"/>
    <mergeCell ref="E2:E3"/>
    <mergeCell ref="M2:M3"/>
    <mergeCell ref="K9:N10"/>
    <mergeCell ref="A9:J10"/>
    <mergeCell ref="G2:G3"/>
    <mergeCell ref="A8:K8"/>
    <mergeCell ref="K2:K3"/>
    <mergeCell ref="L2:L3"/>
    <mergeCell ref="A7:J7"/>
    <mergeCell ref="N2:N3"/>
    <mergeCell ref="H2:H3"/>
    <mergeCell ref="F2:F3"/>
    <mergeCell ref="A5:J5"/>
    <mergeCell ref="A6:J6"/>
    <mergeCell ref="K6:N6"/>
  </mergeCells>
  <printOptions/>
  <pageMargins left="0" right="0" top="0.7875" bottom="0.39375" header="0.5118055555555555" footer="0"/>
  <pageSetup horizontalDpi="300" verticalDpi="300" orientation="landscape" paperSize="9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2020-03-12T08:51:40Z</cp:lastPrinted>
  <dcterms:created xsi:type="dcterms:W3CDTF">2020-02-25T09:24:34Z</dcterms:created>
  <dcterms:modified xsi:type="dcterms:W3CDTF">2023-05-21T18:26:32Z</dcterms:modified>
  <cp:category/>
  <cp:version/>
  <cp:contentType/>
  <cp:contentStatus/>
</cp:coreProperties>
</file>