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JEDZ\przetargi rok 2024\przetargi 2024 pow. 143 000\1. Elektrofizjologia\6. Platforma\"/>
    </mc:Choice>
  </mc:AlternateContent>
  <xr:revisionPtr revIDLastSave="0" documentId="13_ncr:1_{B071D136-B34A-4ACB-8E97-0E08A829F581}" xr6:coauthVersionLast="36" xr6:coauthVersionMax="36" xr10:uidLastSave="{00000000-0000-0000-0000-000000000000}"/>
  <bookViews>
    <workbookView xWindow="0" yWindow="0" windowWidth="21570" windowHeight="5880" activeTab="6" xr2:uid="{93B7A748-133F-7A43-AA41-9BF5C2CD3858}"/>
  </bookViews>
  <sheets>
    <sheet name="Pakiet 1" sheetId="11" r:id="rId1"/>
    <sheet name="Pakiet 2" sheetId="8" r:id="rId2"/>
    <sheet name="Pakiet 3" sheetId="13" r:id="rId3"/>
    <sheet name="Pakiet 4" sheetId="15" r:id="rId4"/>
    <sheet name="Pakiet 5" sheetId="18" r:id="rId5"/>
    <sheet name="Pakiet 6" sheetId="20" r:id="rId6"/>
    <sheet name="Pakiet 7" sheetId="19" r:id="rId7"/>
  </sheets>
  <definedNames>
    <definedName name="_xlnm.Print_Area" localSheetId="0">'Pakiet 1'!$A$1:$K$184</definedName>
    <definedName name="_xlnm.Print_Area" localSheetId="1">'Pakiet 2'!$A$1:$K$14</definedName>
    <definedName name="_xlnm.Print_Area" localSheetId="2">'Pakiet 3'!$A$1:$K$14</definedName>
    <definedName name="_xlnm.Print_Area" localSheetId="3">'Pakiet 4'!$A$1:$K$15</definedName>
    <definedName name="_xlnm.Print_Area" localSheetId="4">'Pakiet 5'!$A$1:$K$7</definedName>
    <definedName name="_xlnm.Print_Area" localSheetId="5">'Pakiet 6'!$A$2:$L$213</definedName>
    <definedName name="_xlnm.Print_Area" localSheetId="6">'Pakiet 7'!$A$1:$K$4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0" l="1"/>
  <c r="I7" i="18"/>
  <c r="I7" i="8"/>
  <c r="I4" i="19" l="1"/>
  <c r="H4" i="19"/>
  <c r="K4" i="19" s="1"/>
  <c r="I33" i="20"/>
  <c r="K33" i="20" s="1"/>
  <c r="H33" i="20"/>
  <c r="I32" i="20"/>
  <c r="K32" i="20" s="1"/>
  <c r="H32" i="20"/>
  <c r="I31" i="20"/>
  <c r="K31" i="20" s="1"/>
  <c r="H31" i="20"/>
  <c r="I30" i="20"/>
  <c r="K30" i="20" s="1"/>
  <c r="H30" i="20"/>
  <c r="I29" i="20"/>
  <c r="K29" i="20" s="1"/>
  <c r="H29" i="20"/>
  <c r="I28" i="20"/>
  <c r="K28" i="20" s="1"/>
  <c r="H28" i="20"/>
  <c r="I27" i="20"/>
  <c r="K27" i="20" s="1"/>
  <c r="H27" i="20"/>
  <c r="I26" i="20"/>
  <c r="K26" i="20" s="1"/>
  <c r="H26" i="20"/>
  <c r="I25" i="20"/>
  <c r="K25" i="20" s="1"/>
  <c r="H25" i="20"/>
  <c r="I24" i="20"/>
  <c r="K24" i="20" s="1"/>
  <c r="H24" i="20"/>
  <c r="I23" i="20"/>
  <c r="K23" i="20" s="1"/>
  <c r="H23" i="20"/>
  <c r="I22" i="20"/>
  <c r="K22" i="20" s="1"/>
  <c r="H22" i="20"/>
  <c r="I21" i="20"/>
  <c r="K21" i="20" s="1"/>
  <c r="H21" i="20"/>
  <c r="I20" i="20"/>
  <c r="K20" i="20" s="1"/>
  <c r="H20" i="20"/>
  <c r="I19" i="20"/>
  <c r="K19" i="20" s="1"/>
  <c r="H19" i="20"/>
  <c r="I18" i="20"/>
  <c r="K18" i="20" s="1"/>
  <c r="H18" i="20"/>
  <c r="I17" i="20"/>
  <c r="K17" i="20" s="1"/>
  <c r="H17" i="20"/>
  <c r="I16" i="20"/>
  <c r="K16" i="20" s="1"/>
  <c r="H16" i="20"/>
  <c r="I15" i="20"/>
  <c r="K15" i="20" s="1"/>
  <c r="H15" i="20"/>
  <c r="I14" i="20"/>
  <c r="K14" i="20" s="1"/>
  <c r="H14" i="20"/>
  <c r="I13" i="20"/>
  <c r="K13" i="20" s="1"/>
  <c r="H13" i="20"/>
  <c r="I12" i="20"/>
  <c r="K12" i="20" s="1"/>
  <c r="H12" i="20"/>
  <c r="I11" i="20"/>
  <c r="K11" i="20" s="1"/>
  <c r="H11" i="20"/>
  <c r="I10" i="20"/>
  <c r="K10" i="20" s="1"/>
  <c r="H10" i="20"/>
  <c r="I9" i="20"/>
  <c r="K9" i="20" s="1"/>
  <c r="H9" i="20"/>
  <c r="I8" i="20"/>
  <c r="K8" i="20" s="1"/>
  <c r="H8" i="20"/>
  <c r="I7" i="20"/>
  <c r="H7" i="20"/>
  <c r="K7" i="20" l="1"/>
  <c r="K34" i="20" s="1"/>
  <c r="I19" i="11"/>
  <c r="K19" i="11" s="1"/>
  <c r="H19" i="11"/>
  <c r="I18" i="11"/>
  <c r="K18" i="11" s="1"/>
  <c r="H18" i="11"/>
  <c r="I14" i="11"/>
  <c r="K14" i="11" s="1"/>
  <c r="H14" i="11"/>
  <c r="I5" i="18"/>
  <c r="H5" i="18"/>
  <c r="K5" i="18" s="1"/>
  <c r="I6" i="18" l="1"/>
  <c r="H6" i="18"/>
  <c r="K6" i="18" s="1"/>
  <c r="K7" i="18" s="1"/>
  <c r="H6" i="11"/>
  <c r="I6" i="11"/>
  <c r="K6" i="11" s="1"/>
  <c r="I5" i="15"/>
  <c r="H5" i="15"/>
  <c r="K5" i="15" s="1"/>
  <c r="H5" i="13"/>
  <c r="K5" i="13" s="1"/>
  <c r="I5" i="13"/>
  <c r="I28" i="11"/>
  <c r="K28" i="11" s="1"/>
  <c r="H28" i="11"/>
  <c r="I27" i="11"/>
  <c r="K27" i="11" s="1"/>
  <c r="H27" i="11"/>
  <c r="I26" i="11"/>
  <c r="K26" i="11" s="1"/>
  <c r="H26" i="11"/>
  <c r="I25" i="11"/>
  <c r="K25" i="11" s="1"/>
  <c r="H25" i="11"/>
  <c r="I24" i="11"/>
  <c r="K24" i="11" s="1"/>
  <c r="H24" i="11"/>
  <c r="I23" i="11"/>
  <c r="K23" i="11" s="1"/>
  <c r="H23" i="11"/>
  <c r="I22" i="11"/>
  <c r="K22" i="11" s="1"/>
  <c r="H22" i="11"/>
  <c r="I21" i="11"/>
  <c r="K21" i="11" s="1"/>
  <c r="H21" i="11"/>
  <c r="I20" i="11"/>
  <c r="K20" i="11" s="1"/>
  <c r="H20" i="11"/>
  <c r="I17" i="11"/>
  <c r="K17" i="11" s="1"/>
  <c r="H17" i="11"/>
  <c r="I16" i="11"/>
  <c r="K16" i="11" s="1"/>
  <c r="H16" i="11"/>
  <c r="I15" i="11"/>
  <c r="K15" i="11" s="1"/>
  <c r="H15" i="11"/>
  <c r="I13" i="11"/>
  <c r="K13" i="11" s="1"/>
  <c r="H13" i="11"/>
  <c r="I12" i="11"/>
  <c r="K12" i="11" s="1"/>
  <c r="H12" i="11"/>
  <c r="I11" i="11"/>
  <c r="K11" i="11" s="1"/>
  <c r="H11" i="11"/>
  <c r="I10" i="11"/>
  <c r="K10" i="11" s="1"/>
  <c r="H10" i="11"/>
  <c r="I9" i="11"/>
  <c r="K9" i="11" s="1"/>
  <c r="H9" i="11"/>
  <c r="I8" i="11"/>
  <c r="K8" i="11" s="1"/>
  <c r="H8" i="11"/>
  <c r="I7" i="11"/>
  <c r="K7" i="11" s="1"/>
  <c r="H7" i="11"/>
  <c r="I5" i="11"/>
  <c r="K5" i="11" s="1"/>
  <c r="H5" i="11"/>
  <c r="I4" i="11"/>
  <c r="K4" i="11" s="1"/>
  <c r="K29" i="11" s="1"/>
  <c r="H4" i="11"/>
  <c r="I29" i="11" l="1"/>
  <c r="I6" i="8" l="1"/>
  <c r="H6" i="8"/>
  <c r="K6" i="8" s="1"/>
  <c r="I5" i="8" l="1"/>
  <c r="H5" i="8"/>
  <c r="K5" i="8" s="1"/>
  <c r="K7" i="8" s="1"/>
</calcChain>
</file>

<file path=xl/sharedStrings.xml><?xml version="1.0" encoding="utf-8"?>
<sst xmlns="http://schemas.openxmlformats.org/spreadsheetml/2006/main" count="1031" uniqueCount="310">
  <si>
    <t>Dokładna nazwa przedmiotu zamówienia</t>
  </si>
  <si>
    <t>Ilość</t>
  </si>
  <si>
    <t>Jedn. miary</t>
  </si>
  <si>
    <t>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</si>
  <si>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</si>
  <si>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</si>
  <si>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</si>
  <si>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</si>
  <si>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</si>
  <si>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szt.</t>
  </si>
  <si>
    <t>Łączna cena pakietu</t>
  </si>
  <si>
    <t>Lp.</t>
  </si>
  <si>
    <t>Parametry graniczne</t>
  </si>
  <si>
    <t>Parametr wymagany</t>
  </si>
  <si>
    <t>1.</t>
  </si>
  <si>
    <t>Tak, podać</t>
  </si>
  <si>
    <t>2.</t>
  </si>
  <si>
    <t>3.</t>
  </si>
  <si>
    <t>Tak</t>
  </si>
  <si>
    <t>5.</t>
  </si>
  <si>
    <t>6.</t>
  </si>
  <si>
    <t>7.</t>
  </si>
  <si>
    <t>8.</t>
  </si>
  <si>
    <t>9.</t>
  </si>
  <si>
    <t>10.</t>
  </si>
  <si>
    <t>11.</t>
  </si>
  <si>
    <t>Tak,podać</t>
  </si>
  <si>
    <t>4.</t>
  </si>
  <si>
    <t>14.</t>
  </si>
  <si>
    <t>15.</t>
  </si>
  <si>
    <t>12.</t>
  </si>
  <si>
    <t>13.</t>
  </si>
  <si>
    <t>Razem</t>
  </si>
  <si>
    <t>16.</t>
  </si>
  <si>
    <t>17.</t>
  </si>
  <si>
    <t>18.</t>
  </si>
  <si>
    <t>Elektrody wielofunkcyjne do defibrylatora Nihon Kohden Cardiolife model TEC-5531K</t>
  </si>
  <si>
    <t>Elektrody wielofunkcyjne do defibrylatora Nihon Kohden Cardiolife model TEC-5631</t>
  </si>
  <si>
    <t xml:space="preserve">Elektrody wielofunkcyjne, samoprzylepne, jednorazowego użytku.			</t>
  </si>
  <si>
    <t>Możliwość stymulacji zewnętrznej i kardiowersji/defibrylacji</t>
  </si>
  <si>
    <t>mc</t>
  </si>
  <si>
    <t>Komplet elektrod powierzchniowych kompatybilnych z dzierżawionym systemem</t>
  </si>
  <si>
    <t xml:space="preserve">Elektroda ablacyjna chłodzona cieczą z kontrolą siły nacisku kompatybilna z dzierżawionym systemem elektroanatomicznym 3D </t>
  </si>
  <si>
    <t>Elektroda ablacyjna chłodzona cieczą dwukierunkowa kompatybilna z dzierżawionym systemem elektroanatomicznym 3D</t>
  </si>
  <si>
    <t>Elektroda ablacyjna klasyczna</t>
  </si>
  <si>
    <t>Łacznik do dzierżawionego generatora RF do  elektrody ablacyjnej klasycznej</t>
  </si>
  <si>
    <t>Dren do elektrod chłodzonych cieczą współpracujący z dzierżawioną pompą,</t>
  </si>
  <si>
    <t>Łacznik do dzierżawionego generatora RF do  elektrod ablacyjnych chłodzonych</t>
  </si>
  <si>
    <t>Elektroda diagnostyczna do mapowania żył płucnych kompatybilna z dzierżawionym systemem elektroanatomicznym 3D</t>
  </si>
  <si>
    <t>Elektroda dianostyczna wielopolarna do mapowania wysokiej rozdzielczości wspópracująca z dzierżawionym systemem 3D</t>
  </si>
  <si>
    <t>Łącznik do elektrody dianostycznej wielopolarnej do mapowania wysokiej rozdzielczości</t>
  </si>
  <si>
    <t>Elektroda diagnostyczna 10 biegunowa</t>
  </si>
  <si>
    <t>Łacznik do systemu EP do elektrody diagnostycznej 10 biegunowej</t>
  </si>
  <si>
    <t>Elektroda diagnostyczna 4 biegunowa</t>
  </si>
  <si>
    <t>Elektroda rozpraszająca do generatora RF</t>
  </si>
  <si>
    <t>Koszulka transseptalna lub stabilizująca</t>
  </si>
  <si>
    <t>Koszulka transseptalna sterowalna</t>
  </si>
  <si>
    <t>Igła transseptalna</t>
  </si>
  <si>
    <t>Łącznik do generatora RF do elektrod ablacyjnych innych producentów</t>
  </si>
  <si>
    <t>Parametry dzierżawionego systemu elektrofizjologicznego</t>
  </si>
  <si>
    <t>Komputer: Minimum 2GB RAM, dysk twardy minimum160GB, napęd DVD-R.</t>
  </si>
  <si>
    <t>Monitory - 4 szt. monitorów LCD minimum 21 cali</t>
  </si>
  <si>
    <t>Wózek jezdny, transformator izolujący</t>
  </si>
  <si>
    <t>Drukarka laserowa w zestawie</t>
  </si>
  <si>
    <t xml:space="preserve">Oprogramowanie do badan elektrofizjologicznych serca umozliwiające rejestrację: 12 kanałowego zapisu EKG, min. 1 kanału ciśnień, min. kanału markerów stymulatora oraz min. 36  kanałów wewnątrzsercowych </t>
  </si>
  <si>
    <t>Możliwośc akwizycji sygnałów wewnątrzsercowych, zapisu, wyswietlania przebiegów w czasie rzeczywistym, przegladania danych w trybie holterowskim, analizy danych z badania</t>
  </si>
  <si>
    <t xml:space="preserve">Możliwość zmiany podstawy czasu podczas monitorowania w czasie rzeczywistym oraz podczas analizy off-line w zakresie odpowiadającym przesuwowi min. 25-400 mm/s </t>
  </si>
  <si>
    <t>Mozliwość wyboru trybu wyświetlania synchronicznego (trigger mode) z dowolnym załamkiem, markerem lub impulsem stymulatora</t>
  </si>
  <si>
    <t>Automatyczna detekcja impulsów stymulatora</t>
  </si>
  <si>
    <t>Możliwość archiwizacji wybranych badan na dysku zewnętrznym</t>
  </si>
  <si>
    <t>Wyświetlanie na ekranie monitorów systemowych parametrów ablacji, takze w postaci graficznej; Tworzenie raportu z ablacji z parametrami zastosowanej aplikacji</t>
  </si>
  <si>
    <t>Niezależne definiowanie atrybutów każdego kanału (kolor, wzmocnienie, filtry)</t>
  </si>
  <si>
    <t>Zapewnienie zestawu zastępczego w przypadku niemoznosci usuniecia usterki w ciagu 72h.</t>
  </si>
  <si>
    <t>Filtry: dolnoprzespustowy (min. 0,05-200Hz), górnoprzepustowy(min. 10-500Hz), wycinający (50 lub 60 Hz)</t>
  </si>
  <si>
    <t>Przy instalacji aparatu/sprzętu wykonawca dołączy paszport techniczny</t>
  </si>
  <si>
    <t>Możliwość niezwłocznego kontaktu z serwisem.
Należy podać nazwę i adres serwisu oraz nr tel./fax pod który będą zgłaszane usterki.</t>
  </si>
  <si>
    <t>Parametry stymulatora elektrofizjologicznego</t>
  </si>
  <si>
    <t xml:space="preserve">4 niezależne kanały stymulacji </t>
  </si>
  <si>
    <t>Możliwość wysyłania impulsu generatora na dowolną parę aktywnych pierścieni elektrod</t>
  </si>
  <si>
    <t>Sygnał dźwiękowy impulsów stymulujących</t>
  </si>
  <si>
    <t>Parametry dzierżawionego systemu 3D</t>
  </si>
  <si>
    <t>Mapowanie anatomiczne 3D i możliwość tworzenia trójwymiarowego modelu badanej struktury serca przy pomocy cewników diagnostycznych i ablacyjnych.</t>
  </si>
  <si>
    <t>Kable podłączeniowe zasilające, światłowody do przesyłania danych, podłączeniowe do EKG, podłączeniowe z zewnętrznym systemem EP, połączeniowe pomiędzy poszczególnymi elementami systemu</t>
  </si>
  <si>
    <t>Możliwość zaznaczania struktur anatomicznych, punktów oraz planowanie linii ablacyjnej</t>
  </si>
  <si>
    <t>Możliwość pomiaru odległości między dowolnymi punktami i wybranych powierzchni mapowanych struktur</t>
  </si>
  <si>
    <t>Możliwość ustawienia kompensacji ruchów oddechowych</t>
  </si>
  <si>
    <t>Oprogramowanie pozwalające na wykorzystanie danych CT i MRI zapisanych w formacie DICOM do budowy modeli przestrzennych jam serca</t>
  </si>
  <si>
    <t>Technologia kontrolowanego nacisku cewnika ablacyjnego kompatybilna i współpracująca z systemem elektroanatomicznym (jako funkcja zintegrowana z systemem)</t>
  </si>
  <si>
    <t>System kompatybilny i współpracujący z elektrodami diagnostycznymi i ablacyjnymi  dający możliwość wizualizacji oraz jednoczasowego stworzenia geometrycznego modelu serca oraz map potencjałowych za pomocą tych elektrod</t>
  </si>
  <si>
    <t>Możliwość zapamietywania i wizualizacji pozycji elektrody w przestrzeni</t>
  </si>
  <si>
    <t xml:space="preserve">Bufor pamięci min. 10 poprzedzających uderzeń podczas tworzenia map aktywacyjnych </t>
  </si>
  <si>
    <t xml:space="preserve">Możliwość niezwłocznego kontaktu z serwisem.
Należy podać nazwę i adres serwisu oraz nr tel./fax pod który będą zgłaszane usterki. </t>
  </si>
  <si>
    <t>Parametry dzierżawionego generatora RF</t>
  </si>
  <si>
    <t>Moc wyjściowa RF - od 1 do minimum 100 W</t>
  </si>
  <si>
    <t>Docelowa temperatura przynajmniej w zakresie 20°C do 70°C</t>
  </si>
  <si>
    <t>Czas dostarczania prądu RF  do minimum 240 sekund, regulowany w krokach co 1 sekundę</t>
  </si>
  <si>
    <t>Monitorowanie parametrów ablacji w czasie rzeczywistym</t>
  </si>
  <si>
    <t>programowalne parametry  odcinające aplikację prądu RF: temperatura, energia,
oporność</t>
  </si>
  <si>
    <t>przenośny moduł umożliwiający sterowanie z odległości.</t>
  </si>
  <si>
    <t>Parametry dzierżawionej pompy do elektrod chłodzonych cieczą</t>
  </si>
  <si>
    <t>Współpraca z dzierżawionym generatorem</t>
  </si>
  <si>
    <t>Elektroda ablacyjna chłodzona cieczą z kontrolą siły nacisku kompatybilna z dzierżawionym systemem elektroanatomicznycm 3D</t>
  </si>
  <si>
    <t>Średnica 6-8,5F</t>
  </si>
  <si>
    <t xml:space="preserve">zmienna jedno lub dwukierunkowa krzywizna zgięcia </t>
  </si>
  <si>
    <t>Dostępna asymetryczna krzywizna zgięcia</t>
  </si>
  <si>
    <t>min. 3 krzywizny zgięcia do wyboru</t>
  </si>
  <si>
    <t>Elektroda ablacyjna chłodzona cieczą dwukierunkowa</t>
  </si>
  <si>
    <t>średnica: 6-8F;</t>
  </si>
  <si>
    <t>zmienna, dwukierunkowa krzywizna zgięcia</t>
  </si>
  <si>
    <t>Min. 3 krzwizny zgięcia do wyboru</t>
  </si>
  <si>
    <t>średnica: 6-7F;</t>
  </si>
  <si>
    <t>dostępny biegun ablacyjny 4 i 8mm</t>
  </si>
  <si>
    <t>Elektroda diagnostyczna do mapowania żył płucnych</t>
  </si>
  <si>
    <t>pętla 4 - 6F</t>
  </si>
  <si>
    <t>Regulowane przygięcie końcówki elektrody</t>
  </si>
  <si>
    <t>średnica 7-8F</t>
  </si>
  <si>
    <t xml:space="preserve"> Regulowane przgięcie końcówki elektrody</t>
  </si>
  <si>
    <t>16-20biegunów</t>
  </si>
  <si>
    <t>Elektroda diagnostyczna sterowalna 10 biegunowa</t>
  </si>
  <si>
    <t>średnica: 5  - 7F;</t>
  </si>
  <si>
    <t>zmienna krzywizna zgięcia , minimum 2 do wyboru</t>
  </si>
  <si>
    <t xml:space="preserve"> odległość między biegunami: min. 2 do wyboru</t>
  </si>
  <si>
    <t>dostępna średnica 5 i 6F</t>
  </si>
  <si>
    <t xml:space="preserve">stala krzywizna zgięcia - min. 3 do wyboru </t>
  </si>
  <si>
    <t xml:space="preserve"> odległość między biegunami: min. 3 do wyboru </t>
  </si>
  <si>
    <t>średnica  8,5F</t>
  </si>
  <si>
    <t xml:space="preserve">W zestawie koszulka, rozszerzacz i prowadnik </t>
  </si>
  <si>
    <t>dostępne min 3 krzywizny do wyboru</t>
  </si>
  <si>
    <t xml:space="preserve">4. </t>
  </si>
  <si>
    <t>Zastawka hemostatyczna, kranik trojdrożny</t>
  </si>
  <si>
    <t>dostępna średnica 8,5F</t>
  </si>
  <si>
    <t>kompatybilna z oferowanymi koszulkami sterowalnymi i niesterowalnymi.</t>
  </si>
  <si>
    <t>materiał: stal nierdzewna</t>
  </si>
  <si>
    <t>dostępne min 2 krzywizny do wyboru</t>
  </si>
  <si>
    <t>Zastawka hemostatyczna</t>
  </si>
  <si>
    <t xml:space="preserve">5. </t>
  </si>
  <si>
    <t>Min 2 długości do wyboru</t>
  </si>
  <si>
    <t>zestaw zgodny z obowiązującą normą PL EN 13795</t>
  </si>
  <si>
    <t>Tak.podać</t>
  </si>
  <si>
    <t>producent, nazwa produktu, numer katalogowy</t>
  </si>
  <si>
    <t>Sterylny pakiet do obłożenia pola operacyjnego do zabiegów EPS i ablacji</t>
  </si>
  <si>
    <t>Sterylne pakiet do obłożenia pola operacyjnego do zabiegów implantacji urządzeń wszczepialnych.</t>
  </si>
  <si>
    <t>Sterylny pakiet składający się z następujących elementów: 
1.	1.	1 x serweta główna o wymiarach 240x 350 cm (+/-5%)  wykonana z dwuwarstwowego laminatu nieprzemakalnego. Serweta posiada dwa panele foliowe po obu stronach obłożenia na całej długości serwety oraz jeden lub dwa otwory owalne/kwadratowe o wymiarach 10-15 cm x 10-15 cm. 
2.	2 x fartuch chirurgiczny w rozmiarze XL
3.	3 x gąbki z plastikową rączką do mycia pola operacyjnego
4.	2 x miseczka o pojemności 250 ml (transparentna)
5.	1 x strzykawka o pojemności 20 ml, luer lock
6.	1 x strzykawka o pojemności 10 ml, luer lock
7.	20 x kompresy gazowe 10 cm x 10 cm, 12-warstwowe z nitką widoczną w RTG
8.	1 x skalpel z ostrzem półokrągłym nr 15 lub 21 z trzonkiem
9.	2 x  pokrowiec  ochronny  typu   czepek z  gumką  85x 90cm
10.	2 x ręczniki wysoko chłonne o wymiarach 57 x 33 cm (+/- 5 cm)
11.	1 x rozwieracz metalowy typu Weitlaner 14-18cm, jednorazowego użytku
12.	1 x pęseta anatomiczna metalowa, jednorazowego użytku 14-18cm.
13.	2 x plastikowe klemy o długości 70 mm
14.	1 x metalowy pean prosty o długości 16-18 cm, jednorazowego użytku
15.	1 x metalowy pean zagięty o długości 16-18 cm, jednorazowego użytku
16.	1 x metalowe kleszczyki proste o długości 12-14 cm, jednorazowego użytku
17.	1 x metalowe nożyczki chirurgiczne jednorazowego użytku, „tępe-tępe” o długości 12-16 cm
18.	 1 x metalowe imadło chirurgiczne proste o długości 14-16 cm, jednorazowego użytku
19.	1 x serweta na stolik (owinięcie zestawu) o wymiarach 140 cm x 140 cm. 
20.	1x folia  operacyjna , samoprzylepna,  jałowa o wymiarach pokrywających otwór serwety
21.	1 x  igła  do  znieczulenia 0,8x 40mm , 21G
22.	Zestaw zawiera spis zawartości w języku polskim i trzy samoprzylepne metki identyfikujące wyrób do wklejenia do dokumentacji medycznej. Metka zawiera następujące informacje: nr LOT, nr REF, datę ważności, nazwę zestawu, producenta.</t>
  </si>
  <si>
    <t xml:space="preserve">PAKIET NR 2  - Elektrody wielofunkcyjne do defibrylatora </t>
  </si>
  <si>
    <t>PAKIET NR 3  - Sterylny pakiet do obłożenia pola operacyjnego do zabiegów EPS i ablacji</t>
  </si>
  <si>
    <t>Sterylny pakiet składający się z następujących elementów:
2 x fartuch chirurgiczny w rozmiarze XL; fartuch wzmocniony w części przedniej od klatki piersiowej.
1 x recznik wysokochłonny
2 x powłoka ochronna na aparaturę typu  czepek  z  gumką  w rozmiarze  85 x 90 cm
2 x strzykawka o pojemności 10 ml, luer lock
1 x strzykawka o pojemności 20 ml, luer lock
2 x miseczka o pojemności 250 ml (1x transparentna, 1x nietransparentna)
20 x kompresy gazowe 10 x 10 cm
1x pean prosty jednorazowego użytku ze stali o długości 14 – 18 cm
1 x serweta angiograficzna o wymiarach 250 x 350  +/- 5%  z panelem foliowym po obu stronach obłożenia na całej długości serwety do zabezpieczenia pulpitu sterowniczego. Serweta musi posiadać dwa samoprzylepne niepokryte folią otwory w okolicy tetnic/żył udowych. Jedną z warstw serwety powinna stanowić folia PE w celu zachowania barierowości.
1x serweta na stolik (owinięcie zestawu) o wymiarach 140x 140cm. 
1 x  igła  do  znieczulenia 0,8x 40mm , 21G
1 x skalpel z ostrzem nr 11 z trzonkiem.
3x osłona  na  przewody/sondę   jałowa z paskami samoprzylepnymi  10-15x150-200cm
Zestaw zawiera spis zawartości w języku polskim i trzy  samoprzylepne metki identyfikujace wyrób do wklejenia do dokumentacji medycznej. Metka zawiera  nastepujace informacje: numer LOT, numer REF, datę ważności, nazwę zestawu, producenta.</t>
  </si>
  <si>
    <t>PAKIET NR 4  - Sterylne pakiet do obłożenia pola operacyjnego do zabiegów implantacji urządzeń wszczepialnych.</t>
  </si>
  <si>
    <t xml:space="preserve">Elektroda ablacyjna chłodzona cieczą niskoprzepływowa z kontrolą siły nacisku kompatybilna z dzierżawionym systemem elektroanatomicznym 3D </t>
  </si>
  <si>
    <t>Łacznik do systemu EP/3D do elektrody diagnostycznej 4 biegunowej</t>
  </si>
  <si>
    <t>Łacznik do systemu EP/3D do elektrody diagnostycznej do mapowania ujść żył płucnych</t>
  </si>
  <si>
    <t>PAKIET NR 5  - Dzierżawa programatora do kontroli urządzeń wszczepialnych.</t>
  </si>
  <si>
    <t>mcy</t>
  </si>
  <si>
    <t>Elektroda diagnostyczna do mapowania żył płucnych o zmiennej średnicy pętli kompatybilna z dzierżawionym systemem elektroanatomicznym 3D</t>
  </si>
  <si>
    <t>stała średnica pętli</t>
  </si>
  <si>
    <t>10 -12 biegunów</t>
  </si>
  <si>
    <t>Łacznik do systemu EP do elektrody diagnostycznej 20 biegunowej</t>
  </si>
  <si>
    <t>Producent, nazwa handlowa, nr katalogowy produktu</t>
  </si>
  <si>
    <t>stawka VAT [%]</t>
  </si>
  <si>
    <t>Klasa wyrobu medycznego. Nazwa i nr dokumentu dopuszczającego do obrotu i używania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</si>
  <si>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</si>
  <si>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</si>
  <si>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</si>
  <si>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</si>
  <si>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</si>
  <si>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</si>
  <si>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</si>
  <si>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</si>
  <si>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</si>
  <si>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10</t>
  </si>
  <si>
    <t xml:space="preserve">Stymulator jednojamowy </t>
  </si>
  <si>
    <t xml:space="preserve">Stymulator dwujamowy </t>
  </si>
  <si>
    <t>Stymulator dwujamowy o wydłuzonym czasie działania</t>
  </si>
  <si>
    <t>Elektroda endokawitarna bipolarna przedsionkowa lub komorowa</t>
  </si>
  <si>
    <t>KARDIOWERTER – DEFIBRYLATOR JEDNOJAMOWY (ICD-VR)</t>
  </si>
  <si>
    <t>KARDIOWERTER – DEFIBRYLATOR JEDNOJAMOWY (ICD-VR) z opcją wykrywania migotania przedsionków</t>
  </si>
  <si>
    <t xml:space="preserve"> KARDIOWERTER – DEFIBRYLATOR DWUJAMOWY (ICD-DR) </t>
  </si>
  <si>
    <t xml:space="preserve">KARDIOWERTER – DEFIBRYLATOR Z FUNKCJĄ RESYNCHRONIZACJI (ICD-CRT/CRT-D)
</t>
  </si>
  <si>
    <t xml:space="preserve">KARDIOWERTER – DEFIBRYLATOR Z FUNKCJĄ RESYNCHRONIZACJI (ICD-CRT/CRT-D) z opcją wielopunktowej stymulacji lewokomorowej.
</t>
  </si>
  <si>
    <t xml:space="preserve">Stymulator resynchronizujący (CRT-P)
</t>
  </si>
  <si>
    <t xml:space="preserve">Elektroda defibrylująca </t>
  </si>
  <si>
    <t>Elektroda stymulująca lewokomorowa</t>
  </si>
  <si>
    <t>Cewnik subselektywny do kaniulacji zatoki wieńcowej</t>
  </si>
  <si>
    <t>Zestaw do kaniulacji zatoki wieńcowej z prowadnikiem, rozszerzaczem i nożem do rozcinania.</t>
  </si>
  <si>
    <t>Elektroda o aktywnej fiksacji do stymulacji okolicy pęczka Hisa</t>
  </si>
  <si>
    <t>Cewnik prowadzący o stałej krzywiźnie dedykowany do wporowadzania elektrody do stymulacji pęczka Hisa</t>
  </si>
  <si>
    <t>Cewnik prowadzący o zmiennej krzywiźnie dedykowany do wporowadzania elektrody do stymulacji pęczka Hisa</t>
  </si>
  <si>
    <t>Kable do pomiarów śródzabiegowych z możliwością sterylizacji</t>
  </si>
  <si>
    <t>Introduktory rozrywalne</t>
  </si>
  <si>
    <t>Prowadniki różnej sztywności do oferowanych elektrod</t>
  </si>
  <si>
    <t>Śrubokręt do gniazd oferowanych urządzeń</t>
  </si>
  <si>
    <t>Rotator do fiksacji elektrod aktywnych</t>
  </si>
  <si>
    <t>Zaślepki do gniazd IS-1 i DF - 1</t>
  </si>
  <si>
    <t>Nożyk do cięcia kompatybilny z oferowanymi cewnikami prowadzącymi</t>
  </si>
  <si>
    <t>Osłonki na końcówki elektrod IS-1</t>
  </si>
  <si>
    <t>Nóż plazmowy</t>
  </si>
  <si>
    <t>op.</t>
  </si>
  <si>
    <t>Papier do programatora</t>
  </si>
  <si>
    <t>Wymagane parametry graniczne stymulatora jednojamowego</t>
  </si>
  <si>
    <t xml:space="preserve">Parametr oferowany  </t>
  </si>
  <si>
    <t>Tryby stymulacji: SSI,SSIR, SOO</t>
  </si>
  <si>
    <t>Tak,</t>
  </si>
  <si>
    <t>Minimalny czas pracy przy nastawach nominalnych 8 lat</t>
  </si>
  <si>
    <t>Tak, Podać</t>
  </si>
  <si>
    <t>Możliwość rejestracji IEGM w pamięci urządzenia</t>
  </si>
  <si>
    <t xml:space="preserve">Możliwość wykonania badania MRI </t>
  </si>
  <si>
    <t xml:space="preserve">Na czas trwania umowy przyjmujący zamówienie użyczy 1 programator + 1  programator do oferowanych urządzeń wraz z analizatorem do pomiarów śródzabiegowych </t>
  </si>
  <si>
    <t>Wymagane parametry graniczne stymulatora dwujamowego</t>
  </si>
  <si>
    <t>Tryby stymulacji: DDD(R), DDI(R), DOO</t>
  </si>
  <si>
    <t>Monitorowanie impedancji elektrod i zmiana polarności przy przekroczeniu wartości granicznych</t>
  </si>
  <si>
    <t>Reakcja na arytmie przedsionkowe; zmiana trybu stymulacji</t>
  </si>
  <si>
    <t>Możliwość wykonania programowanej stymulacji za pomocą urządzenia i programatora</t>
  </si>
  <si>
    <t>Czułość w kanale przedsionkowym poniżej 0.2mV</t>
  </si>
  <si>
    <t>Czułość w kanale komorowym od 1 do 10 mV</t>
  </si>
  <si>
    <t>Automatyczny pomiar progu stymulacji komorowej i przedsionkowej</t>
  </si>
  <si>
    <t>Wymagane parametry graniczne elektrod endokawitarnych bipolarnych przedsionkowych lub komorowych</t>
  </si>
  <si>
    <t>Dostępne rozmiary: &lt; 7,5F</t>
  </si>
  <si>
    <t xml:space="preserve">Fiksacja - dostępne: aktywne i pasywne		</t>
  </si>
  <si>
    <t>Elektrody pozwalające na wykonywanie badania rezonansem magnetycznym serca</t>
  </si>
  <si>
    <t>Zakres długości co najmniej od 52 do 65 cm</t>
  </si>
  <si>
    <t>Złącze IS-1</t>
  </si>
  <si>
    <t>Parametry graniczne kardiowertera defibrylatora jednojamowego</t>
  </si>
  <si>
    <t>Kardiowerter-defibrylator jednojamowy (ICD-VR)</t>
  </si>
  <si>
    <t>Waga 80 gramów lub poniżej</t>
  </si>
  <si>
    <t xml:space="preserve">Możliwość wykonania badania MRI 1.5T i 3T bez stref wykluczeń </t>
  </si>
  <si>
    <t>Objętość poniżej 40 ml</t>
  </si>
  <si>
    <t>Dostarczana energia defibrylacji - dostępne min. 35 [J]  od 1 terapii</t>
  </si>
  <si>
    <t>Maksymalna liczba wyładowań w jednym cyklu - min. 6</t>
  </si>
  <si>
    <t>Gniazda elektrody defibrylującej DF-1 lub DF-4 do wyboru przez zamawiającego</t>
  </si>
  <si>
    <t xml:space="preserve">Terapia stymulacją antyarytmiczną przed i w trakcie  ladowania kondensatorów </t>
  </si>
  <si>
    <t>Tak,podac</t>
  </si>
  <si>
    <t>Rozpoznawanie arytmii min. 2 strefy w tym VF i VT</t>
  </si>
  <si>
    <t>Stymulacja antyarytmiczna min 2 typy</t>
  </si>
  <si>
    <t xml:space="preserve">Tak,podać </t>
  </si>
  <si>
    <t>Terapia stymulacją antyarytmiczną w strefie VF</t>
  </si>
  <si>
    <t>Zapis IEGM przed, w trakcie i po epizodzie arytmii</t>
  </si>
  <si>
    <t>Tachogram odstepów RR przed i po terapii</t>
  </si>
  <si>
    <t>Algorytm stabilności rytmu VT</t>
  </si>
  <si>
    <t>Algorytm różnicujący arytmie nadkomorowe</t>
  </si>
  <si>
    <t>Tak,podać ,</t>
  </si>
  <si>
    <t>Algorytm różnicujący zakłócenia zewnętrzne od uszkodzenia elektrody</t>
  </si>
  <si>
    <t>Automatyczny pomiar amplitudy R i impedancji elektrod</t>
  </si>
  <si>
    <t>Automatyczna dźwiękowa lub wibracyjna sygnalizacja wyczerpywania się baterii urządzenia</t>
  </si>
  <si>
    <t>19.</t>
  </si>
  <si>
    <t>Automatyczna dźwiękowa lub wibracyjna sygnalizacja uszkodzenia elektrody</t>
  </si>
  <si>
    <t>Parametry graniczne kardiowertera defibrylatora jednojamowego z opcją wykrywania migotania przedsionków</t>
  </si>
  <si>
    <t>Algorytm wykrywający migotanie przedsionków</t>
  </si>
  <si>
    <t>Parametry graniczne kardiowertera - defibrylatora dwujamowego</t>
  </si>
  <si>
    <t xml:space="preserve">Możliwość wykonania badania MRI 1.5T i 3.0T bez stref wykluczeń </t>
  </si>
  <si>
    <t>Dostarczana energia defibrylacji - dostępne min. 35 [J] od 1 terapii</t>
  </si>
  <si>
    <t xml:space="preserve">Tak,podac </t>
  </si>
  <si>
    <t>Rozpoznawanie arytmii min. 2 typy w tym VF i VT</t>
  </si>
  <si>
    <t>Algorytmy różnicujące arytmie nadkomorowe min. 2 typy, w tym algorytm oparty o analizę morfologii sygnału komorowego (QRS)</t>
  </si>
  <si>
    <t>Tak, podać, 20%</t>
  </si>
  <si>
    <t>Potwierdzenie obecności arytmii po naładowaniu kondensatorów i przed pierwszą defibrylacją/kardiowersją (reconfirmation)</t>
  </si>
  <si>
    <t>Algorytmy różnicujące arytmie nadkomorowe min. 2 typy</t>
  </si>
  <si>
    <t>Możliwość przeprogramowania wyczuwania w kanale komorowym i przedsionkowym</t>
  </si>
  <si>
    <t>Automatyczny pomiar amplitudy R, P i impedancji elektrod</t>
  </si>
  <si>
    <t>tak</t>
  </si>
  <si>
    <t>Histogram częstości rytmu w kanale A i V, % stymulacji A i V; % AF (AF burden)</t>
  </si>
  <si>
    <t>20.</t>
  </si>
  <si>
    <t>Parametry graniczne ICD-CRT/CRT-D</t>
  </si>
  <si>
    <t>Waga 85 gramów lub poniżej</t>
  </si>
  <si>
    <t xml:space="preserve">Dostarczana energia defibrylacji - dostępne min. 35 [J] </t>
  </si>
  <si>
    <t>Gniazda elektrody defibrylującej DF1 lub DF4 do wyboru przez zamawiającego</t>
  </si>
  <si>
    <t>Dostępne urządzenia kompatybilne z elektrodą lewokomorową dwu i czterobiegunową</t>
  </si>
  <si>
    <t>Tak,podać liczbę</t>
  </si>
  <si>
    <t xml:space="preserve">Programowalna stymulacja dwukomorowa (RV-LV oraz LV-RV) i lewokomorowa o szerokim (co najmniej od 0 - 80 ms) zakresie programowalnego sprzężenia V-V </t>
  </si>
  <si>
    <t xml:space="preserve">Tak,podać, 15% </t>
  </si>
  <si>
    <t>Parametry graniczne ICD-CRT/CRT-D z opcją wielopunktowej stymulacji lewokomorowej.</t>
  </si>
  <si>
    <t>Tal</t>
  </si>
  <si>
    <t>Stymulacja lewokomorowa jednu lub dwupunktowa</t>
  </si>
  <si>
    <t>Parametry graniczne CRT-P</t>
  </si>
  <si>
    <t>Parametry graniczne elektrody defibrylującej</t>
  </si>
  <si>
    <t>Elektrod pasywne i aktywne - do wyboru przez Zamawiającego</t>
  </si>
  <si>
    <t>Dostępne elektrody podskórne</t>
  </si>
  <si>
    <t>Przynajmniej 2 długości w zakresie od 60 do 80 cm - do wyboru przez Zamawiającego</t>
  </si>
  <si>
    <t>Elektrody  jedno i dwukoilowe - do wyboru przez Zamawiającego</t>
  </si>
  <si>
    <t>Elektrody  o średnicy poniżej 9F jedno i dwukoilowe.</t>
  </si>
  <si>
    <t>Parametry graniczne elektrody lewokomorowej</t>
  </si>
  <si>
    <t>Elektrody 2 i 4 biegunowe do wyboru przez zamawiającego</t>
  </si>
  <si>
    <t>Min 2 typy krzywizny do wyboru</t>
  </si>
  <si>
    <t>Średnica &lt; 6F</t>
  </si>
  <si>
    <t>Parametry graniczne introduktorów rozrywalnych</t>
  </si>
  <si>
    <t>Średnica 7, 8, 9, 10, 11F do wyboru przez Zamawiającego.</t>
  </si>
  <si>
    <t>W zestawie koszulka, prowadnik i igła</t>
  </si>
  <si>
    <t>Testy do śródzabiegowych pomiarów ACT współpracujące z aparatem Hemochron Signature</t>
  </si>
  <si>
    <t>PAKIET NR 6 Sprzęt do elektroterapii serca wraz z użyczeniem programatora i analizatora do pomiarów śródzabiegowych</t>
  </si>
  <si>
    <t>Elektroda diagnostyczna 24 biegunowa</t>
  </si>
  <si>
    <t>PAKIET NR 7  - Testy do pomiaru ACT</t>
  </si>
  <si>
    <t>21.</t>
  </si>
  <si>
    <t>22.</t>
  </si>
  <si>
    <t>23.</t>
  </si>
  <si>
    <t>24.</t>
  </si>
  <si>
    <t>25.</t>
  </si>
  <si>
    <t>26.</t>
  </si>
  <si>
    <t>27.</t>
  </si>
  <si>
    <t>Dzierżawa systemu eletrofizjologicznego, stymulatora elektrofizjologicznego, systemu  do trójwymiarowego mapowania serca, generatora RF  i pompy do elektrod chlodzonych cieczą.</t>
  </si>
  <si>
    <t xml:space="preserve">Parametr oferowany </t>
  </si>
  <si>
    <t>System operacyjny - Windows lub równoważany</t>
  </si>
  <si>
    <t xml:space="preserve">Stacja robocza z zainstalowanym systemem operacyjnym do obróbki i archywizacji cyfrowych danych pacjentów wyposażona w: wysokowydajny procesor INTEL Lub równoważny  min. 2 rdzenie, RAM min. 4GB, dysk twardy min. 250GB, klawiatura, myszka, 2 płaskie monitory kolorowe LCD min 24 cale </t>
  </si>
  <si>
    <t>Parametr oferowany</t>
  </si>
  <si>
    <t>PAKIET NR 1  - dzierżawa systemu eletrofizjologicznego, stymulatora elektrofizjologicznego, systemu  do trójwymiarowego mapowania serca, generatora RF  i pompy do elektrod chlodzonych cieczą wraz z dostawą elektrod</t>
  </si>
  <si>
    <t xml:space="preserve">2. </t>
  </si>
  <si>
    <t>L.p.</t>
  </si>
  <si>
    <t xml:space="preserve">Dzierżawa programatora do kontroli kardiologicznych urządzeń wszczepialnych </t>
  </si>
  <si>
    <t xml:space="preserve">Załacznik nr 2 </t>
  </si>
  <si>
    <t>Załącznik nr 2</t>
  </si>
  <si>
    <t xml:space="preserve">Załącznik  nr 2 </t>
  </si>
  <si>
    <t xml:space="preserve">Załcznik nr 2 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</si>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</sst>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 * #,##0.00_)\ &quot;zł&quot;_ ;_ * \(#,##0.00\)\ &quot;zł&quot;_ ;_ * &quot;-&quot;??_)\ &quot;zł&quot;_ ;_ @_ "/>
    <numFmt numFmtId="165" formatCode="#\."/>
  </numFmts>
  <fonts count="2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color indexed="55"/>
      <name val="Arial"/>
      <family val="2"/>
    </font>
    <font>
      <sz val="10"/>
      <name val="Times New Roman"/>
      <family val="1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color indexed="55"/>
      <name val="Arial"/>
      <family val="2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 Narrow"/>
      <family val="2"/>
      <charset val="238"/>
    </font>
    <font>
      <sz val="9"/>
      <color indexed="55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6">
    <xf numFmtId="0" fontId="0" fillId="0" borderId="0" xfId="0"/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0" fontId="5" fillId="0" borderId="2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2" applyFont="1" applyAlignment="1">
      <alignment vertical="center"/>
    </xf>
    <xf numFmtId="0" fontId="7" fillId="3" borderId="1" xfId="4" applyFont="1" applyFill="1" applyBorder="1" applyAlignment="1">
      <alignment vertical="center"/>
    </xf>
    <xf numFmtId="0" fontId="5" fillId="3" borderId="1" xfId="4" applyFont="1" applyFill="1" applyBorder="1" applyAlignment="1">
      <alignment horizontal="center" vertical="center"/>
    </xf>
    <xf numFmtId="44" fontId="5" fillId="3" borderId="1" xfId="4" applyNumberFormat="1" applyFont="1" applyFill="1" applyBorder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165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vertical="center"/>
    </xf>
    <xf numFmtId="165" fontId="8" fillId="0" borderId="0" xfId="5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right" vertical="center"/>
    </xf>
    <xf numFmtId="0" fontId="4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8" fillId="0" borderId="0" xfId="5" applyFont="1" applyAlignment="1">
      <alignment horizontal="left" vertical="center"/>
    </xf>
    <xf numFmtId="9" fontId="6" fillId="2" borderId="2" xfId="2" applyNumberFormat="1" applyFont="1" applyFill="1" applyBorder="1" applyAlignment="1">
      <alignment horizontal="center" vertical="center"/>
    </xf>
    <xf numFmtId="9" fontId="6" fillId="2" borderId="2" xfId="6" applyFont="1" applyFill="1" applyBorder="1" applyAlignment="1">
      <alignment horizontal="center" vertical="center"/>
    </xf>
    <xf numFmtId="0" fontId="7" fillId="3" borderId="6" xfId="4" applyFont="1" applyFill="1" applyBorder="1" applyAlignment="1">
      <alignment vertical="center"/>
    </xf>
    <xf numFmtId="44" fontId="5" fillId="3" borderId="2" xfId="4" applyNumberFormat="1" applyFont="1" applyFill="1" applyBorder="1" applyAlignment="1">
      <alignment vertical="center"/>
    </xf>
    <xf numFmtId="0" fontId="9" fillId="0" borderId="2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8" fillId="0" borderId="2" xfId="5" applyNumberFormat="1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13" fillId="0" borderId="0" xfId="7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9" xfId="2" applyFont="1" applyBorder="1" applyAlignment="1">
      <alignment vertical="center" wrapText="1"/>
    </xf>
    <xf numFmtId="0" fontId="10" fillId="0" borderId="10" xfId="2" applyFont="1" applyBorder="1" applyAlignment="1">
      <alignment horizontal="center" vertical="center" wrapText="1"/>
    </xf>
    <xf numFmtId="0" fontId="13" fillId="0" borderId="0" xfId="7" applyFont="1" applyAlignment="1">
      <alignment vertical="center"/>
    </xf>
    <xf numFmtId="0" fontId="13" fillId="0" borderId="0" xfId="0" applyFont="1"/>
    <xf numFmtId="0" fontId="14" fillId="0" borderId="9" xfId="8" applyFont="1" applyBorder="1" applyAlignment="1">
      <alignment vertical="center" wrapText="1"/>
    </xf>
    <xf numFmtId="0" fontId="14" fillId="0" borderId="12" xfId="9" applyFont="1" applyBorder="1" applyAlignment="1">
      <alignment horizontal="center" vertical="center" wrapText="1"/>
    </xf>
    <xf numFmtId="0" fontId="14" fillId="0" borderId="9" xfId="7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9" xfId="8" applyFont="1" applyBorder="1" applyAlignment="1">
      <alignment horizontal="center" vertical="center" wrapText="1"/>
    </xf>
    <xf numFmtId="0" fontId="14" fillId="0" borderId="0" xfId="8" applyFont="1" applyAlignment="1">
      <alignment vertical="center" wrapText="1"/>
    </xf>
    <xf numFmtId="0" fontId="13" fillId="0" borderId="9" xfId="7" applyFont="1" applyBorder="1" applyAlignment="1">
      <alignment vertical="center" wrapText="1"/>
    </xf>
    <xf numFmtId="0" fontId="13" fillId="0" borderId="9" xfId="7" applyFont="1" applyBorder="1" applyAlignment="1">
      <alignment horizontal="center" vertical="center"/>
    </xf>
    <xf numFmtId="0" fontId="15" fillId="4" borderId="11" xfId="11" applyFont="1" applyFill="1" applyBorder="1" applyAlignment="1">
      <alignment vertical="center"/>
    </xf>
    <xf numFmtId="164" fontId="15" fillId="4" borderId="12" xfId="1" applyFont="1" applyFill="1" applyBorder="1" applyAlignment="1" applyProtection="1">
      <alignment horizontal="center" vertical="center"/>
    </xf>
    <xf numFmtId="9" fontId="15" fillId="4" borderId="15" xfId="1" applyNumberFormat="1" applyFont="1" applyFill="1" applyBorder="1" applyAlignment="1" applyProtection="1">
      <alignment horizontal="right" vertical="center"/>
    </xf>
    <xf numFmtId="164" fontId="15" fillId="4" borderId="13" xfId="1" applyFont="1" applyFill="1" applyBorder="1" applyAlignment="1" applyProtection="1">
      <alignment horizontal="right" vertical="center"/>
    </xf>
    <xf numFmtId="0" fontId="13" fillId="0" borderId="9" xfId="1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3" fillId="4" borderId="9" xfId="11" applyFont="1" applyFill="1" applyBorder="1" applyAlignment="1">
      <alignment vertical="center"/>
    </xf>
    <xf numFmtId="164" fontId="15" fillId="4" borderId="9" xfId="1" applyFont="1" applyFill="1" applyBorder="1" applyAlignment="1" applyProtection="1">
      <alignment horizontal="center" vertical="center"/>
    </xf>
    <xf numFmtId="0" fontId="13" fillId="0" borderId="0" xfId="3" applyFont="1" applyAlignment="1">
      <alignment vertical="center"/>
    </xf>
    <xf numFmtId="0" fontId="13" fillId="0" borderId="9" xfId="2" applyFont="1" applyBorder="1" applyAlignment="1">
      <alignment vertical="center" wrapText="1"/>
    </xf>
    <xf numFmtId="0" fontId="13" fillId="0" borderId="9" xfId="2" applyFont="1" applyBorder="1" applyAlignment="1">
      <alignment horizontal="center" vertical="center"/>
    </xf>
    <xf numFmtId="0" fontId="15" fillId="4" borderId="11" xfId="2" applyFont="1" applyFill="1" applyBorder="1" applyAlignment="1">
      <alignment vertical="center"/>
    </xf>
    <xf numFmtId="9" fontId="15" fillId="4" borderId="15" xfId="2" applyNumberFormat="1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15" fillId="4" borderId="11" xfId="2" applyFont="1" applyFill="1" applyBorder="1" applyAlignment="1">
      <alignment horizontal="left" vertical="center"/>
    </xf>
    <xf numFmtId="164" fontId="15" fillId="4" borderId="9" xfId="1" applyFont="1" applyFill="1" applyBorder="1" applyAlignment="1" applyProtection="1">
      <alignment horizontal="left" vertical="center"/>
    </xf>
    <xf numFmtId="164" fontId="15" fillId="4" borderId="12" xfId="1" applyFont="1" applyFill="1" applyBorder="1" applyAlignment="1" applyProtection="1">
      <alignment horizontal="left" vertical="center"/>
    </xf>
    <xf numFmtId="9" fontId="15" fillId="4" borderId="15" xfId="2" applyNumberFormat="1" applyFont="1" applyFill="1" applyBorder="1" applyAlignment="1">
      <alignment horizontal="left" vertical="center"/>
    </xf>
    <xf numFmtId="0" fontId="15" fillId="4" borderId="13" xfId="2" applyFont="1" applyFill="1" applyBorder="1" applyAlignment="1">
      <alignment horizontal="left" vertical="center"/>
    </xf>
    <xf numFmtId="0" fontId="13" fillId="0" borderId="0" xfId="2" applyFont="1" applyAlignment="1">
      <alignment vertical="center" wrapText="1"/>
    </xf>
    <xf numFmtId="0" fontId="13" fillId="0" borderId="0" xfId="0" applyFont="1" applyAlignment="1">
      <alignment horizontal="left"/>
    </xf>
    <xf numFmtId="164" fontId="13" fillId="0" borderId="0" xfId="0" applyNumberFormat="1" applyFont="1"/>
    <xf numFmtId="0" fontId="13" fillId="0" borderId="0" xfId="7" applyFont="1"/>
    <xf numFmtId="0" fontId="13" fillId="0" borderId="0" xfId="7" applyFont="1" applyAlignment="1">
      <alignment horizontal="left"/>
    </xf>
    <xf numFmtId="0" fontId="10" fillId="0" borderId="17" xfId="7" applyFont="1" applyBorder="1" applyAlignment="1">
      <alignment horizontal="left" vertical="center" wrapText="1"/>
    </xf>
    <xf numFmtId="0" fontId="10" fillId="0" borderId="17" xfId="7" applyFont="1" applyBorder="1" applyAlignment="1">
      <alignment vertical="center" wrapText="1"/>
    </xf>
    <xf numFmtId="0" fontId="10" fillId="0" borderId="0" xfId="7" applyFont="1" applyAlignment="1">
      <alignment horizontal="center" vertical="center" wrapText="1"/>
    </xf>
    <xf numFmtId="0" fontId="10" fillId="0" borderId="9" xfId="7" applyFont="1" applyBorder="1" applyAlignment="1">
      <alignment horizontal="center" vertical="center" wrapText="1"/>
    </xf>
    <xf numFmtId="0" fontId="13" fillId="0" borderId="0" xfId="11" applyFont="1" applyAlignment="1">
      <alignment vertical="center"/>
    </xf>
    <xf numFmtId="0" fontId="13" fillId="0" borderId="9" xfId="11" applyFont="1" applyBorder="1" applyAlignment="1">
      <alignment horizontal="center" vertical="center"/>
    </xf>
    <xf numFmtId="0" fontId="13" fillId="0" borderId="0" xfId="7" applyFont="1" applyAlignment="1">
      <alignment horizontal="center" vertical="center"/>
    </xf>
    <xf numFmtId="164" fontId="15" fillId="0" borderId="0" xfId="1" applyFont="1" applyFill="1" applyBorder="1" applyAlignment="1" applyProtection="1">
      <alignment horizontal="center" vertical="center"/>
    </xf>
    <xf numFmtId="165" fontId="13" fillId="0" borderId="9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13" fillId="0" borderId="2" xfId="0" applyFont="1" applyBorder="1"/>
    <xf numFmtId="0" fontId="13" fillId="0" borderId="2" xfId="2" applyFont="1" applyBorder="1" applyAlignment="1">
      <alignment vertical="center"/>
    </xf>
    <xf numFmtId="0" fontId="13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vertical="center"/>
    </xf>
    <xf numFmtId="0" fontId="2" fillId="0" borderId="0" xfId="2" applyAlignment="1">
      <alignment horizontal="center" vertical="center"/>
    </xf>
    <xf numFmtId="44" fontId="5" fillId="3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17" fillId="5" borderId="0" xfId="2" applyFont="1" applyFill="1" applyAlignment="1">
      <alignment vertical="center"/>
    </xf>
    <xf numFmtId="0" fontId="17" fillId="5" borderId="0" xfId="2" applyFont="1" applyFill="1" applyAlignment="1">
      <alignment horizontal="center" vertical="center"/>
    </xf>
    <xf numFmtId="165" fontId="8" fillId="0" borderId="0" xfId="5" applyNumberFormat="1" applyFont="1" applyBorder="1" applyAlignment="1">
      <alignment horizontal="center" vertical="center"/>
    </xf>
    <xf numFmtId="0" fontId="8" fillId="6" borderId="0" xfId="5" applyFont="1" applyFill="1" applyBorder="1" applyAlignment="1">
      <alignment horizontal="left" vertical="center"/>
    </xf>
    <xf numFmtId="0" fontId="8" fillId="6" borderId="0" xfId="5" applyFont="1" applyFill="1" applyBorder="1" applyAlignment="1">
      <alignment horizontal="center" vertical="center"/>
    </xf>
    <xf numFmtId="0" fontId="17" fillId="6" borderId="0" xfId="2" applyFont="1" applyFill="1" applyAlignment="1">
      <alignment horizontal="center" vertical="center"/>
    </xf>
    <xf numFmtId="0" fontId="8" fillId="0" borderId="20" xfId="5" applyFont="1" applyBorder="1" applyAlignment="1">
      <alignment horizontal="center" vertical="center"/>
    </xf>
    <xf numFmtId="0" fontId="5" fillId="6" borderId="0" xfId="2" applyFont="1" applyFill="1" applyBorder="1" applyAlignment="1">
      <alignment horizontal="center" vertical="center"/>
    </xf>
    <xf numFmtId="0" fontId="8" fillId="6" borderId="0" xfId="5" applyFont="1" applyFill="1" applyBorder="1" applyAlignment="1">
      <alignment vertical="center"/>
    </xf>
    <xf numFmtId="0" fontId="5" fillId="5" borderId="1" xfId="4" applyFont="1" applyFill="1" applyBorder="1" applyAlignment="1">
      <alignment horizontal="center" vertical="center"/>
    </xf>
    <xf numFmtId="0" fontId="0" fillId="0" borderId="0" xfId="0" applyBorder="1" applyAlignment="1"/>
    <xf numFmtId="165" fontId="8" fillId="0" borderId="22" xfId="5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10" fillId="0" borderId="0" xfId="7" applyFont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/>
    </xf>
    <xf numFmtId="0" fontId="10" fillId="0" borderId="12" xfId="7" applyFont="1" applyBorder="1" applyAlignment="1">
      <alignment horizontal="center" vertical="center" wrapText="1"/>
    </xf>
    <xf numFmtId="0" fontId="13" fillId="0" borderId="12" xfId="7" applyFont="1" applyBorder="1" applyAlignment="1">
      <alignment horizontal="center" vertical="center"/>
    </xf>
    <xf numFmtId="0" fontId="13" fillId="0" borderId="12" xfId="11" applyFont="1" applyBorder="1" applyAlignment="1">
      <alignment horizontal="center" vertical="center"/>
    </xf>
    <xf numFmtId="0" fontId="13" fillId="7" borderId="0" xfId="11" applyFont="1" applyFill="1" applyBorder="1" applyAlignment="1">
      <alignment horizontal="center" vertical="center"/>
    </xf>
    <xf numFmtId="0" fontId="13" fillId="7" borderId="0" xfId="11" applyFont="1" applyFill="1" applyAlignment="1">
      <alignment horizontal="center" vertical="center"/>
    </xf>
    <xf numFmtId="0" fontId="13" fillId="0" borderId="0" xfId="7" applyFont="1" applyBorder="1" applyAlignment="1">
      <alignment horizontal="left" vertical="center"/>
    </xf>
    <xf numFmtId="0" fontId="13" fillId="0" borderId="0" xfId="7" applyFont="1" applyBorder="1" applyAlignment="1">
      <alignment vertical="center"/>
    </xf>
    <xf numFmtId="0" fontId="13" fillId="0" borderId="0" xfId="11" applyFont="1" applyBorder="1" applyAlignment="1">
      <alignment horizontal="center" vertical="center"/>
    </xf>
    <xf numFmtId="0" fontId="13" fillId="0" borderId="0" xfId="12" applyFont="1" applyBorder="1" applyAlignment="1">
      <alignment horizontal="left" vertical="center" wrapText="1"/>
    </xf>
    <xf numFmtId="0" fontId="13" fillId="0" borderId="0" xfId="12" applyFont="1" applyBorder="1" applyAlignment="1">
      <alignment vertical="center" wrapText="1"/>
    </xf>
    <xf numFmtId="0" fontId="13" fillId="0" borderId="10" xfId="7" applyFont="1" applyBorder="1" applyAlignment="1">
      <alignment horizontal="center" vertical="center"/>
    </xf>
    <xf numFmtId="0" fontId="13" fillId="0" borderId="14" xfId="7" applyFont="1" applyBorder="1" applyAlignment="1">
      <alignment horizontal="center" vertical="center"/>
    </xf>
    <xf numFmtId="0" fontId="13" fillId="0" borderId="2" xfId="11" applyFont="1" applyBorder="1" applyAlignment="1">
      <alignment horizontal="center" vertical="center"/>
    </xf>
    <xf numFmtId="0" fontId="13" fillId="6" borderId="0" xfId="0" applyFont="1" applyFill="1" applyBorder="1"/>
    <xf numFmtId="0" fontId="10" fillId="0" borderId="12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13" fillId="7" borderId="0" xfId="2" applyFont="1" applyFill="1" applyBorder="1" applyAlignment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>
      <alignment horizontal="left"/>
    </xf>
    <xf numFmtId="165" fontId="13" fillId="6" borderId="0" xfId="2" applyNumberFormat="1" applyFont="1" applyFill="1" applyBorder="1" applyAlignment="1">
      <alignment horizontal="center" vertical="center"/>
    </xf>
    <xf numFmtId="0" fontId="13" fillId="6" borderId="0" xfId="2" applyFont="1" applyFill="1" applyBorder="1" applyAlignment="1">
      <alignment horizontal="left" vertical="center" wrapText="1"/>
    </xf>
    <xf numFmtId="0" fontId="13" fillId="6" borderId="0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164" fontId="6" fillId="2" borderId="5" xfId="1" applyFont="1" applyFill="1" applyBorder="1" applyAlignment="1">
      <alignment horizontal="center" vertical="center"/>
    </xf>
    <xf numFmtId="164" fontId="6" fillId="2" borderId="5" xfId="1" applyFont="1" applyFill="1" applyBorder="1" applyAlignment="1">
      <alignment horizontal="right" vertical="center"/>
    </xf>
    <xf numFmtId="164" fontId="6" fillId="2" borderId="5" xfId="1" applyFont="1" applyFill="1" applyBorder="1" applyAlignment="1">
      <alignment horizontal="left" vertical="center"/>
    </xf>
    <xf numFmtId="164" fontId="6" fillId="2" borderId="2" xfId="2" applyNumberFormat="1" applyFont="1" applyFill="1" applyBorder="1" applyAlignment="1">
      <alignment horizontal="center" vertical="center"/>
    </xf>
    <xf numFmtId="164" fontId="15" fillId="4" borderId="14" xfId="1" applyFont="1" applyFill="1" applyBorder="1" applyAlignment="1" applyProtection="1">
      <alignment horizontal="center" vertical="center"/>
    </xf>
    <xf numFmtId="9" fontId="15" fillId="4" borderId="18" xfId="2" applyNumberFormat="1" applyFont="1" applyFill="1" applyBorder="1" applyAlignment="1">
      <alignment horizontal="center" vertical="center"/>
    </xf>
    <xf numFmtId="164" fontId="15" fillId="4" borderId="2" xfId="1" applyFont="1" applyFill="1" applyBorder="1" applyAlignment="1" applyProtection="1">
      <alignment horizontal="center" vertical="center"/>
    </xf>
    <xf numFmtId="164" fontId="15" fillId="4" borderId="3" xfId="1" applyFont="1" applyFill="1" applyBorder="1" applyAlignment="1" applyProtection="1">
      <alignment horizontal="center" vertical="center"/>
    </xf>
    <xf numFmtId="0" fontId="15" fillId="4" borderId="23" xfId="2" applyFont="1" applyFill="1" applyBorder="1" applyAlignment="1">
      <alignment vertical="center"/>
    </xf>
    <xf numFmtId="0" fontId="14" fillId="0" borderId="10" xfId="2" applyFont="1" applyBorder="1" applyAlignment="1">
      <alignment horizontal="center" vertical="center" wrapText="1"/>
    </xf>
    <xf numFmtId="164" fontId="15" fillId="4" borderId="2" xfId="1" applyFont="1" applyFill="1" applyBorder="1" applyAlignment="1" applyProtection="1">
      <alignment horizontal="right" vertical="center"/>
    </xf>
    <xf numFmtId="164" fontId="15" fillId="4" borderId="2" xfId="1" applyFont="1" applyFill="1" applyBorder="1" applyAlignment="1" applyProtection="1">
      <alignment horizontal="left" vertical="center"/>
    </xf>
    <xf numFmtId="0" fontId="15" fillId="4" borderId="5" xfId="2" applyFont="1" applyFill="1" applyBorder="1" applyAlignment="1">
      <alignment vertical="center"/>
    </xf>
    <xf numFmtId="164" fontId="13" fillId="4" borderId="24" xfId="1" applyFont="1" applyFill="1" applyBorder="1" applyAlignment="1" applyProtection="1">
      <alignment horizontal="right" vertical="center"/>
    </xf>
    <xf numFmtId="164" fontId="6" fillId="2" borderId="4" xfId="1" applyFont="1" applyFill="1" applyBorder="1" applyAlignment="1">
      <alignment horizontal="right" vertical="center"/>
    </xf>
    <xf numFmtId="2" fontId="10" fillId="0" borderId="9" xfId="0" applyNumberFormat="1" applyFont="1" applyBorder="1" applyAlignment="1">
      <alignment horizontal="center" vertical="center" wrapText="1"/>
    </xf>
    <xf numFmtId="0" fontId="8" fillId="0" borderId="3" xfId="5" applyFont="1" applyBorder="1" applyAlignment="1">
      <alignment horizontal="left" vertical="center"/>
    </xf>
    <xf numFmtId="0" fontId="8" fillId="0" borderId="5" xfId="5" applyFont="1" applyBorder="1" applyAlignment="1">
      <alignment horizontal="left" vertical="center"/>
    </xf>
    <xf numFmtId="0" fontId="8" fillId="0" borderId="4" xfId="5" applyFont="1" applyBorder="1" applyAlignment="1">
      <alignment horizontal="left" vertical="center"/>
    </xf>
    <xf numFmtId="0" fontId="8" fillId="2" borderId="2" xfId="5" applyFont="1" applyFill="1" applyBorder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 vertical="center"/>
    </xf>
    <xf numFmtId="0" fontId="8" fillId="2" borderId="4" xfId="5" applyFont="1" applyFill="1" applyBorder="1" applyAlignment="1">
      <alignment horizontal="center" vertical="center"/>
    </xf>
    <xf numFmtId="0" fontId="9" fillId="0" borderId="3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/>
    </xf>
    <xf numFmtId="165" fontId="8" fillId="0" borderId="6" xfId="5" applyNumberFormat="1" applyFont="1" applyBorder="1" applyAlignment="1">
      <alignment horizontal="center" vertical="center"/>
    </xf>
    <xf numFmtId="165" fontId="8" fillId="0" borderId="0" xfId="5" applyNumberFormat="1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" xfId="5" applyFont="1" applyBorder="1" applyAlignment="1">
      <alignment horizontal="left" vertical="center"/>
    </xf>
    <xf numFmtId="0" fontId="2" fillId="0" borderId="0" xfId="2" applyAlignment="1">
      <alignment horizontal="center" vertical="center"/>
    </xf>
    <xf numFmtId="0" fontId="8" fillId="0" borderId="22" xfId="5" applyFont="1" applyBorder="1" applyAlignment="1">
      <alignment horizontal="left" vertical="center"/>
    </xf>
    <xf numFmtId="0" fontId="8" fillId="2" borderId="22" xfId="5" applyFont="1" applyFill="1" applyBorder="1" applyAlignment="1">
      <alignment horizontal="center" vertical="center"/>
    </xf>
    <xf numFmtId="0" fontId="2" fillId="0" borderId="3" xfId="2" applyBorder="1" applyAlignment="1">
      <alignment horizontal="left" vertical="center" wrapText="1"/>
    </xf>
    <xf numFmtId="0" fontId="2" fillId="0" borderId="5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8" fillId="2" borderId="2" xfId="2" applyFont="1" applyFill="1" applyBorder="1" applyAlignment="1">
      <alignment horizontal="center" vertical="center"/>
    </xf>
    <xf numFmtId="0" fontId="2" fillId="0" borderId="2" xfId="2" applyBorder="1" applyAlignment="1">
      <alignment horizontal="left" vertical="center" wrapText="1"/>
    </xf>
    <xf numFmtId="0" fontId="2" fillId="0" borderId="3" xfId="2" applyBorder="1" applyAlignment="1">
      <alignment horizontal="left" vertical="center"/>
    </xf>
    <xf numFmtId="0" fontId="2" fillId="0" borderId="5" xfId="2" applyBorder="1" applyAlignment="1">
      <alignment horizontal="left" vertical="center"/>
    </xf>
    <xf numFmtId="0" fontId="2" fillId="0" borderId="4" xfId="2" applyBorder="1" applyAlignment="1">
      <alignment horizontal="left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165" fontId="8" fillId="0" borderId="6" xfId="2" applyNumberFormat="1" applyFont="1" applyBorder="1" applyAlignment="1">
      <alignment horizontal="center" vertical="center"/>
    </xf>
    <xf numFmtId="165" fontId="8" fillId="0" borderId="0" xfId="2" applyNumberFormat="1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5" fillId="3" borderId="6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1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17" fillId="5" borderId="1" xfId="2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2" fillId="0" borderId="0" xfId="2" applyBorder="1" applyAlignment="1">
      <alignment horizontal="center" vertical="center"/>
    </xf>
    <xf numFmtId="0" fontId="17" fillId="5" borderId="8" xfId="2" applyFont="1" applyFill="1" applyBorder="1" applyAlignment="1">
      <alignment horizontal="center" vertical="center" wrapText="1"/>
    </xf>
    <xf numFmtId="0" fontId="17" fillId="5" borderId="21" xfId="2" applyFont="1" applyFill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65" fontId="8" fillId="0" borderId="0" xfId="5" applyNumberFormat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13" fillId="0" borderId="13" xfId="10" applyFont="1" applyBorder="1" applyAlignment="1">
      <alignment horizontal="left" vertical="center" wrapText="1"/>
    </xf>
    <xf numFmtId="0" fontId="13" fillId="0" borderId="9" xfId="10" applyFont="1" applyBorder="1" applyAlignment="1">
      <alignment horizontal="left" vertical="center" wrapText="1"/>
    </xf>
    <xf numFmtId="0" fontId="13" fillId="0" borderId="13" xfId="3" applyFont="1" applyBorder="1" applyAlignment="1">
      <alignment horizontal="left" vertical="center" wrapText="1"/>
    </xf>
    <xf numFmtId="0" fontId="13" fillId="0" borderId="9" xfId="3" applyFont="1" applyBorder="1" applyAlignment="1">
      <alignment horizontal="left" vertical="center" wrapText="1"/>
    </xf>
    <xf numFmtId="0" fontId="13" fillId="0" borderId="13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 wrapText="1"/>
    </xf>
    <xf numFmtId="0" fontId="19" fillId="0" borderId="0" xfId="7" applyFont="1" applyAlignment="1">
      <alignment horizontal="left" vertical="center" wrapText="1"/>
    </xf>
    <xf numFmtId="0" fontId="10" fillId="0" borderId="0" xfId="7" applyFont="1" applyAlignment="1">
      <alignment horizontal="left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4" fillId="0" borderId="19" xfId="8" applyFont="1" applyBorder="1" applyAlignment="1">
      <alignment horizontal="center" vertical="center" wrapText="1"/>
    </xf>
    <xf numFmtId="0" fontId="14" fillId="0" borderId="11" xfId="8" applyFont="1" applyBorder="1" applyAlignment="1">
      <alignment horizontal="center" vertical="center" wrapText="1"/>
    </xf>
    <xf numFmtId="0" fontId="13" fillId="0" borderId="15" xfId="2" applyFont="1" applyBorder="1" applyAlignment="1">
      <alignment horizontal="left" vertical="center" wrapText="1"/>
    </xf>
    <xf numFmtId="0" fontId="14" fillId="0" borderId="15" xfId="8" applyFont="1" applyBorder="1" applyAlignment="1">
      <alignment horizontal="left" vertical="center" wrapText="1"/>
    </xf>
    <xf numFmtId="0" fontId="14" fillId="0" borderId="13" xfId="8" applyFont="1" applyBorder="1" applyAlignment="1">
      <alignment horizontal="left" vertical="center" wrapText="1"/>
    </xf>
    <xf numFmtId="0" fontId="10" fillId="5" borderId="9" xfId="7" applyFont="1" applyFill="1" applyBorder="1" applyAlignment="1">
      <alignment horizontal="center" vertical="center" wrapText="1"/>
    </xf>
    <xf numFmtId="0" fontId="10" fillId="0" borderId="2" xfId="7" applyFont="1" applyBorder="1" applyAlignment="1">
      <alignment horizontal="center" vertical="center" wrapText="1"/>
    </xf>
    <xf numFmtId="0" fontId="13" fillId="0" borderId="9" xfId="7" applyFont="1" applyBorder="1" applyAlignment="1">
      <alignment horizontal="left" vertical="center"/>
    </xf>
    <xf numFmtId="0" fontId="13" fillId="4" borderId="2" xfId="7" applyFont="1" applyFill="1" applyBorder="1" applyAlignment="1">
      <alignment horizontal="center" vertical="center"/>
    </xf>
    <xf numFmtId="0" fontId="13" fillId="0" borderId="9" xfId="7" applyFont="1" applyBorder="1" applyAlignment="1">
      <alignment horizontal="left" vertical="center" wrapText="1"/>
    </xf>
    <xf numFmtId="0" fontId="13" fillId="0" borderId="9" xfId="12" applyFont="1" applyBorder="1" applyAlignment="1">
      <alignment horizontal="left" vertical="center"/>
    </xf>
    <xf numFmtId="0" fontId="13" fillId="4" borderId="2" xfId="11" applyFont="1" applyFill="1" applyBorder="1" applyAlignment="1">
      <alignment horizontal="center" vertical="center"/>
    </xf>
    <xf numFmtId="0" fontId="13" fillId="0" borderId="9" xfId="4" applyFont="1" applyBorder="1" applyAlignment="1">
      <alignment horizontal="left" vertical="center" wrapText="1"/>
    </xf>
    <xf numFmtId="0" fontId="13" fillId="0" borderId="12" xfId="7" applyFont="1" applyBorder="1" applyAlignment="1">
      <alignment horizontal="left" vertical="center" wrapText="1"/>
    </xf>
    <xf numFmtId="0" fontId="13" fillId="0" borderId="15" xfId="7" applyFont="1" applyBorder="1" applyAlignment="1">
      <alignment horizontal="left" vertical="center" wrapText="1"/>
    </xf>
    <xf numFmtId="0" fontId="13" fillId="0" borderId="13" xfId="7" applyFont="1" applyBorder="1" applyAlignment="1">
      <alignment horizontal="left" vertical="center" wrapText="1"/>
    </xf>
    <xf numFmtId="0" fontId="13" fillId="0" borderId="10" xfId="7" applyFont="1" applyBorder="1" applyAlignment="1">
      <alignment horizontal="left" vertical="center" wrapText="1"/>
    </xf>
    <xf numFmtId="0" fontId="13" fillId="4" borderId="22" xfId="7" applyFont="1" applyFill="1" applyBorder="1" applyAlignment="1">
      <alignment vertical="center"/>
    </xf>
    <xf numFmtId="0" fontId="13" fillId="0" borderId="2" xfId="12" applyFont="1" applyBorder="1" applyAlignment="1">
      <alignment horizontal="left" vertical="center" wrapText="1"/>
    </xf>
    <xf numFmtId="0" fontId="13" fillId="0" borderId="9" xfId="12" applyFont="1" applyBorder="1" applyAlignment="1">
      <alignment horizontal="left" vertical="center" wrapText="1"/>
    </xf>
    <xf numFmtId="0" fontId="13" fillId="0" borderId="12" xfId="12" applyFont="1" applyBorder="1" applyAlignment="1">
      <alignment horizontal="left" vertical="center" wrapText="1"/>
    </xf>
    <xf numFmtId="0" fontId="13" fillId="0" borderId="15" xfId="12" applyFont="1" applyBorder="1" applyAlignment="1">
      <alignment horizontal="left" vertical="center" wrapText="1"/>
    </xf>
    <xf numFmtId="0" fontId="13" fillId="0" borderId="13" xfId="12" applyFont="1" applyBorder="1" applyAlignment="1">
      <alignment horizontal="left" vertical="center" wrapText="1"/>
    </xf>
    <xf numFmtId="0" fontId="13" fillId="0" borderId="9" xfId="13" applyFont="1" applyBorder="1" applyAlignment="1">
      <alignment horizontal="left" vertical="center" wrapText="1"/>
    </xf>
    <xf numFmtId="0" fontId="13" fillId="4" borderId="2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13" fillId="0" borderId="9" xfId="2" applyFont="1" applyBorder="1" applyAlignment="1">
      <alignment vertical="center" wrapText="1"/>
    </xf>
    <xf numFmtId="165" fontId="13" fillId="0" borderId="18" xfId="2" applyNumberFormat="1" applyFont="1" applyBorder="1" applyAlignment="1">
      <alignment horizontal="center" vertical="center"/>
    </xf>
    <xf numFmtId="165" fontId="13" fillId="0" borderId="0" xfId="2" applyNumberFormat="1" applyFont="1" applyBorder="1" applyAlignment="1">
      <alignment horizontal="center" vertical="center"/>
    </xf>
    <xf numFmtId="165" fontId="13" fillId="0" borderId="17" xfId="2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2" xfId="2" applyFont="1" applyBorder="1" applyAlignment="1">
      <alignment horizontal="left" vertical="center" wrapText="1"/>
    </xf>
    <xf numFmtId="165" fontId="13" fillId="0" borderId="14" xfId="2" applyNumberFormat="1" applyFont="1" applyBorder="1" applyAlignment="1">
      <alignment horizontal="center" vertical="center"/>
    </xf>
    <xf numFmtId="165" fontId="13" fillId="0" borderId="16" xfId="2" applyNumberFormat="1" applyFont="1" applyBorder="1" applyAlignment="1">
      <alignment horizontal="center" vertical="center"/>
    </xf>
    <xf numFmtId="165" fontId="13" fillId="0" borderId="23" xfId="2" applyNumberFormat="1" applyFont="1" applyBorder="1" applyAlignment="1">
      <alignment horizontal="center" vertical="center"/>
    </xf>
    <xf numFmtId="165" fontId="13" fillId="0" borderId="0" xfId="2" applyNumberFormat="1" applyFont="1" applyAlignment="1">
      <alignment horizontal="center" vertical="center"/>
    </xf>
    <xf numFmtId="0" fontId="10" fillId="5" borderId="12" xfId="2" applyFont="1" applyFill="1" applyBorder="1" applyAlignment="1">
      <alignment horizontal="left" vertical="center" wrapText="1"/>
    </xf>
    <xf numFmtId="0" fontId="10" fillId="5" borderId="15" xfId="2" applyFont="1" applyFill="1" applyBorder="1" applyAlignment="1">
      <alignment horizontal="left" vertical="center" wrapText="1"/>
    </xf>
    <xf numFmtId="0" fontId="10" fillId="5" borderId="13" xfId="2" applyFont="1" applyFill="1" applyBorder="1" applyAlignment="1">
      <alignment horizontal="left" vertical="center" wrapText="1"/>
    </xf>
  </cellXfs>
  <cellStyles count="14">
    <cellStyle name="Normalny" xfId="0" builtinId="0"/>
    <cellStyle name="Normalny_Arkusz1" xfId="10" xr:uid="{9406E256-E8F3-8044-A937-E974614E5510}"/>
    <cellStyle name="Normalny_Arkusz11" xfId="9" xr:uid="{A3C5991D-9D4C-9243-A09F-AD23A51D716C}"/>
    <cellStyle name="Normalny_Arkusz12" xfId="13" xr:uid="{6B43BA4D-A3B9-244C-B379-468F85EDA69F}"/>
    <cellStyle name="Normalny_Arkusz13" xfId="8" xr:uid="{748A43A0-FFFD-1C41-B548-B8500D6F97D4}"/>
    <cellStyle name="Normalny_Arkusz2" xfId="11" xr:uid="{3BE7E10C-D748-7F49-9695-3217C9199154}"/>
    <cellStyle name="Normalny_Arkusz5" xfId="4" xr:uid="{528F8E27-5104-D943-9A94-26087459F698}"/>
    <cellStyle name="Normalny_Arkusz8" xfId="12" xr:uid="{6E4F3C1F-2F2B-2143-ABEE-D9CE18872A58}"/>
    <cellStyle name="Normalny_Arkusz9" xfId="3" xr:uid="{295C5DD1-6509-F446-B3C9-3DD5DDFAD12B}"/>
    <cellStyle name="Normalny_kardiowert_w2-zal2" xfId="2" xr:uid="{337939BA-DD20-E74B-9F3D-87E22A9ABA92}"/>
    <cellStyle name="Normalny_kardiowert_w2-zal2 2" xfId="5" xr:uid="{940A5DA8-AB1A-DE43-B3C9-E2042A22D2AD}"/>
    <cellStyle name="Normalny_pak. nr 1, 2009" xfId="7" xr:uid="{AE66476F-60CA-FA4A-BF41-924584D4FC89}"/>
    <cellStyle name="Procentowy" xfId="6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9894-F216-6D41-9B4F-9025F9016D7D}">
  <dimension ref="A1:AA183"/>
  <sheetViews>
    <sheetView workbookViewId="0">
      <selection activeCell="O4" sqref="O4"/>
    </sheetView>
  </sheetViews>
  <sheetFormatPr defaultColWidth="9.125" defaultRowHeight="12.75" x14ac:dyDescent="0.25"/>
  <cols>
    <col min="1" max="1" width="2.875" style="2" customWidth="1"/>
    <col min="2" max="2" width="8.5" style="2" customWidth="1"/>
    <col min="3" max="3" width="19.875" style="2" customWidth="1"/>
    <col min="4" max="4" width="5.5" style="2" customWidth="1"/>
    <col min="5" max="5" width="6.625" style="2" customWidth="1"/>
    <col min="6" max="6" width="11.75" style="1" customWidth="1"/>
    <col min="7" max="7" width="11" style="1" customWidth="1"/>
    <col min="8" max="8" width="10.75" style="1" customWidth="1"/>
    <col min="9" max="9" width="10.875" style="1" customWidth="1"/>
    <col min="10" max="10" width="6.75" style="1" customWidth="1"/>
    <col min="11" max="11" width="10.75" style="1" customWidth="1"/>
    <col min="12" max="12" width="6.5" style="1" customWidth="1"/>
    <col min="13" max="257" width="9.125" style="2"/>
    <col min="258" max="258" width="8.5" style="2" customWidth="1"/>
    <col min="259" max="259" width="39.5" style="2" customWidth="1"/>
    <col min="260" max="260" width="6.5" style="2" customWidth="1"/>
    <col min="261" max="261" width="6.125" style="2" customWidth="1"/>
    <col min="262" max="262" width="13.875" style="2" customWidth="1"/>
    <col min="263" max="263" width="11" style="2" customWidth="1"/>
    <col min="264" max="264" width="11.5" style="2" customWidth="1"/>
    <col min="265" max="265" width="13.5" style="2" customWidth="1"/>
    <col min="266" max="266" width="5.5" style="2" customWidth="1"/>
    <col min="267" max="267" width="14" style="2" customWidth="1"/>
    <col min="268" max="268" width="6.5" style="2" customWidth="1"/>
    <col min="269" max="513" width="9.125" style="2"/>
    <col min="514" max="514" width="8.5" style="2" customWidth="1"/>
    <col min="515" max="515" width="39.5" style="2" customWidth="1"/>
    <col min="516" max="516" width="6.5" style="2" customWidth="1"/>
    <col min="517" max="517" width="6.125" style="2" customWidth="1"/>
    <col min="518" max="518" width="13.875" style="2" customWidth="1"/>
    <col min="519" max="519" width="11" style="2" customWidth="1"/>
    <col min="520" max="520" width="11.5" style="2" customWidth="1"/>
    <col min="521" max="521" width="13.5" style="2" customWidth="1"/>
    <col min="522" max="522" width="5.5" style="2" customWidth="1"/>
    <col min="523" max="523" width="14" style="2" customWidth="1"/>
    <col min="524" max="524" width="6.5" style="2" customWidth="1"/>
    <col min="525" max="769" width="9.125" style="2"/>
    <col min="770" max="770" width="8.5" style="2" customWidth="1"/>
    <col min="771" max="771" width="39.5" style="2" customWidth="1"/>
    <col min="772" max="772" width="6.5" style="2" customWidth="1"/>
    <col min="773" max="773" width="6.125" style="2" customWidth="1"/>
    <col min="774" max="774" width="13.875" style="2" customWidth="1"/>
    <col min="775" max="775" width="11" style="2" customWidth="1"/>
    <col min="776" max="776" width="11.5" style="2" customWidth="1"/>
    <col min="777" max="777" width="13.5" style="2" customWidth="1"/>
    <col min="778" max="778" width="5.5" style="2" customWidth="1"/>
    <col min="779" max="779" width="14" style="2" customWidth="1"/>
    <col min="780" max="780" width="6.5" style="2" customWidth="1"/>
    <col min="781" max="1025" width="9.125" style="2"/>
    <col min="1026" max="1026" width="8.5" style="2" customWidth="1"/>
    <col min="1027" max="1027" width="39.5" style="2" customWidth="1"/>
    <col min="1028" max="1028" width="6.5" style="2" customWidth="1"/>
    <col min="1029" max="1029" width="6.125" style="2" customWidth="1"/>
    <col min="1030" max="1030" width="13.875" style="2" customWidth="1"/>
    <col min="1031" max="1031" width="11" style="2" customWidth="1"/>
    <col min="1032" max="1032" width="11.5" style="2" customWidth="1"/>
    <col min="1033" max="1033" width="13.5" style="2" customWidth="1"/>
    <col min="1034" max="1034" width="5.5" style="2" customWidth="1"/>
    <col min="1035" max="1035" width="14" style="2" customWidth="1"/>
    <col min="1036" max="1036" width="6.5" style="2" customWidth="1"/>
    <col min="1037" max="1281" width="9.125" style="2"/>
    <col min="1282" max="1282" width="8.5" style="2" customWidth="1"/>
    <col min="1283" max="1283" width="39.5" style="2" customWidth="1"/>
    <col min="1284" max="1284" width="6.5" style="2" customWidth="1"/>
    <col min="1285" max="1285" width="6.125" style="2" customWidth="1"/>
    <col min="1286" max="1286" width="13.875" style="2" customWidth="1"/>
    <col min="1287" max="1287" width="11" style="2" customWidth="1"/>
    <col min="1288" max="1288" width="11.5" style="2" customWidth="1"/>
    <col min="1289" max="1289" width="13.5" style="2" customWidth="1"/>
    <col min="1290" max="1290" width="5.5" style="2" customWidth="1"/>
    <col min="1291" max="1291" width="14" style="2" customWidth="1"/>
    <col min="1292" max="1292" width="6.5" style="2" customWidth="1"/>
    <col min="1293" max="1537" width="9.125" style="2"/>
    <col min="1538" max="1538" width="8.5" style="2" customWidth="1"/>
    <col min="1539" max="1539" width="39.5" style="2" customWidth="1"/>
    <col min="1540" max="1540" width="6.5" style="2" customWidth="1"/>
    <col min="1541" max="1541" width="6.125" style="2" customWidth="1"/>
    <col min="1542" max="1542" width="13.875" style="2" customWidth="1"/>
    <col min="1543" max="1543" width="11" style="2" customWidth="1"/>
    <col min="1544" max="1544" width="11.5" style="2" customWidth="1"/>
    <col min="1545" max="1545" width="13.5" style="2" customWidth="1"/>
    <col min="1546" max="1546" width="5.5" style="2" customWidth="1"/>
    <col min="1547" max="1547" width="14" style="2" customWidth="1"/>
    <col min="1548" max="1548" width="6.5" style="2" customWidth="1"/>
    <col min="1549" max="1793" width="9.125" style="2"/>
    <col min="1794" max="1794" width="8.5" style="2" customWidth="1"/>
    <col min="1795" max="1795" width="39.5" style="2" customWidth="1"/>
    <col min="1796" max="1796" width="6.5" style="2" customWidth="1"/>
    <col min="1797" max="1797" width="6.125" style="2" customWidth="1"/>
    <col min="1798" max="1798" width="13.875" style="2" customWidth="1"/>
    <col min="1799" max="1799" width="11" style="2" customWidth="1"/>
    <col min="1800" max="1800" width="11.5" style="2" customWidth="1"/>
    <col min="1801" max="1801" width="13.5" style="2" customWidth="1"/>
    <col min="1802" max="1802" width="5.5" style="2" customWidth="1"/>
    <col min="1803" max="1803" width="14" style="2" customWidth="1"/>
    <col min="1804" max="1804" width="6.5" style="2" customWidth="1"/>
    <col min="1805" max="2049" width="9.125" style="2"/>
    <col min="2050" max="2050" width="8.5" style="2" customWidth="1"/>
    <col min="2051" max="2051" width="39.5" style="2" customWidth="1"/>
    <col min="2052" max="2052" width="6.5" style="2" customWidth="1"/>
    <col min="2053" max="2053" width="6.125" style="2" customWidth="1"/>
    <col min="2054" max="2054" width="13.875" style="2" customWidth="1"/>
    <col min="2055" max="2055" width="11" style="2" customWidth="1"/>
    <col min="2056" max="2056" width="11.5" style="2" customWidth="1"/>
    <col min="2057" max="2057" width="13.5" style="2" customWidth="1"/>
    <col min="2058" max="2058" width="5.5" style="2" customWidth="1"/>
    <col min="2059" max="2059" width="14" style="2" customWidth="1"/>
    <col min="2060" max="2060" width="6.5" style="2" customWidth="1"/>
    <col min="2061" max="2305" width="9.125" style="2"/>
    <col min="2306" max="2306" width="8.5" style="2" customWidth="1"/>
    <col min="2307" max="2307" width="39.5" style="2" customWidth="1"/>
    <col min="2308" max="2308" width="6.5" style="2" customWidth="1"/>
    <col min="2309" max="2309" width="6.125" style="2" customWidth="1"/>
    <col min="2310" max="2310" width="13.875" style="2" customWidth="1"/>
    <col min="2311" max="2311" width="11" style="2" customWidth="1"/>
    <col min="2312" max="2312" width="11.5" style="2" customWidth="1"/>
    <col min="2313" max="2313" width="13.5" style="2" customWidth="1"/>
    <col min="2314" max="2314" width="5.5" style="2" customWidth="1"/>
    <col min="2315" max="2315" width="14" style="2" customWidth="1"/>
    <col min="2316" max="2316" width="6.5" style="2" customWidth="1"/>
    <col min="2317" max="2561" width="9.125" style="2"/>
    <col min="2562" max="2562" width="8.5" style="2" customWidth="1"/>
    <col min="2563" max="2563" width="39.5" style="2" customWidth="1"/>
    <col min="2564" max="2564" width="6.5" style="2" customWidth="1"/>
    <col min="2565" max="2565" width="6.125" style="2" customWidth="1"/>
    <col min="2566" max="2566" width="13.875" style="2" customWidth="1"/>
    <col min="2567" max="2567" width="11" style="2" customWidth="1"/>
    <col min="2568" max="2568" width="11.5" style="2" customWidth="1"/>
    <col min="2569" max="2569" width="13.5" style="2" customWidth="1"/>
    <col min="2570" max="2570" width="5.5" style="2" customWidth="1"/>
    <col min="2571" max="2571" width="14" style="2" customWidth="1"/>
    <col min="2572" max="2572" width="6.5" style="2" customWidth="1"/>
    <col min="2573" max="2817" width="9.125" style="2"/>
    <col min="2818" max="2818" width="8.5" style="2" customWidth="1"/>
    <col min="2819" max="2819" width="39.5" style="2" customWidth="1"/>
    <col min="2820" max="2820" width="6.5" style="2" customWidth="1"/>
    <col min="2821" max="2821" width="6.125" style="2" customWidth="1"/>
    <col min="2822" max="2822" width="13.875" style="2" customWidth="1"/>
    <col min="2823" max="2823" width="11" style="2" customWidth="1"/>
    <col min="2824" max="2824" width="11.5" style="2" customWidth="1"/>
    <col min="2825" max="2825" width="13.5" style="2" customWidth="1"/>
    <col min="2826" max="2826" width="5.5" style="2" customWidth="1"/>
    <col min="2827" max="2827" width="14" style="2" customWidth="1"/>
    <col min="2828" max="2828" width="6.5" style="2" customWidth="1"/>
    <col min="2829" max="3073" width="9.125" style="2"/>
    <col min="3074" max="3074" width="8.5" style="2" customWidth="1"/>
    <col min="3075" max="3075" width="39.5" style="2" customWidth="1"/>
    <col min="3076" max="3076" width="6.5" style="2" customWidth="1"/>
    <col min="3077" max="3077" width="6.125" style="2" customWidth="1"/>
    <col min="3078" max="3078" width="13.875" style="2" customWidth="1"/>
    <col min="3079" max="3079" width="11" style="2" customWidth="1"/>
    <col min="3080" max="3080" width="11.5" style="2" customWidth="1"/>
    <col min="3081" max="3081" width="13.5" style="2" customWidth="1"/>
    <col min="3082" max="3082" width="5.5" style="2" customWidth="1"/>
    <col min="3083" max="3083" width="14" style="2" customWidth="1"/>
    <col min="3084" max="3084" width="6.5" style="2" customWidth="1"/>
    <col min="3085" max="3329" width="9.125" style="2"/>
    <col min="3330" max="3330" width="8.5" style="2" customWidth="1"/>
    <col min="3331" max="3331" width="39.5" style="2" customWidth="1"/>
    <col min="3332" max="3332" width="6.5" style="2" customWidth="1"/>
    <col min="3333" max="3333" width="6.125" style="2" customWidth="1"/>
    <col min="3334" max="3334" width="13.875" style="2" customWidth="1"/>
    <col min="3335" max="3335" width="11" style="2" customWidth="1"/>
    <col min="3336" max="3336" width="11.5" style="2" customWidth="1"/>
    <col min="3337" max="3337" width="13.5" style="2" customWidth="1"/>
    <col min="3338" max="3338" width="5.5" style="2" customWidth="1"/>
    <col min="3339" max="3339" width="14" style="2" customWidth="1"/>
    <col min="3340" max="3340" width="6.5" style="2" customWidth="1"/>
    <col min="3341" max="3585" width="9.125" style="2"/>
    <col min="3586" max="3586" width="8.5" style="2" customWidth="1"/>
    <col min="3587" max="3587" width="39.5" style="2" customWidth="1"/>
    <col min="3588" max="3588" width="6.5" style="2" customWidth="1"/>
    <col min="3589" max="3589" width="6.125" style="2" customWidth="1"/>
    <col min="3590" max="3590" width="13.875" style="2" customWidth="1"/>
    <col min="3591" max="3591" width="11" style="2" customWidth="1"/>
    <col min="3592" max="3592" width="11.5" style="2" customWidth="1"/>
    <col min="3593" max="3593" width="13.5" style="2" customWidth="1"/>
    <col min="3594" max="3594" width="5.5" style="2" customWidth="1"/>
    <col min="3595" max="3595" width="14" style="2" customWidth="1"/>
    <col min="3596" max="3596" width="6.5" style="2" customWidth="1"/>
    <col min="3597" max="3841" width="9.125" style="2"/>
    <col min="3842" max="3842" width="8.5" style="2" customWidth="1"/>
    <col min="3843" max="3843" width="39.5" style="2" customWidth="1"/>
    <col min="3844" max="3844" width="6.5" style="2" customWidth="1"/>
    <col min="3845" max="3845" width="6.125" style="2" customWidth="1"/>
    <col min="3846" max="3846" width="13.875" style="2" customWidth="1"/>
    <col min="3847" max="3847" width="11" style="2" customWidth="1"/>
    <col min="3848" max="3848" width="11.5" style="2" customWidth="1"/>
    <col min="3849" max="3849" width="13.5" style="2" customWidth="1"/>
    <col min="3850" max="3850" width="5.5" style="2" customWidth="1"/>
    <col min="3851" max="3851" width="14" style="2" customWidth="1"/>
    <col min="3852" max="3852" width="6.5" style="2" customWidth="1"/>
    <col min="3853" max="4097" width="9.125" style="2"/>
    <col min="4098" max="4098" width="8.5" style="2" customWidth="1"/>
    <col min="4099" max="4099" width="39.5" style="2" customWidth="1"/>
    <col min="4100" max="4100" width="6.5" style="2" customWidth="1"/>
    <col min="4101" max="4101" width="6.125" style="2" customWidth="1"/>
    <col min="4102" max="4102" width="13.875" style="2" customWidth="1"/>
    <col min="4103" max="4103" width="11" style="2" customWidth="1"/>
    <col min="4104" max="4104" width="11.5" style="2" customWidth="1"/>
    <col min="4105" max="4105" width="13.5" style="2" customWidth="1"/>
    <col min="4106" max="4106" width="5.5" style="2" customWidth="1"/>
    <col min="4107" max="4107" width="14" style="2" customWidth="1"/>
    <col min="4108" max="4108" width="6.5" style="2" customWidth="1"/>
    <col min="4109" max="4353" width="9.125" style="2"/>
    <col min="4354" max="4354" width="8.5" style="2" customWidth="1"/>
    <col min="4355" max="4355" width="39.5" style="2" customWidth="1"/>
    <col min="4356" max="4356" width="6.5" style="2" customWidth="1"/>
    <col min="4357" max="4357" width="6.125" style="2" customWidth="1"/>
    <col min="4358" max="4358" width="13.875" style="2" customWidth="1"/>
    <col min="4359" max="4359" width="11" style="2" customWidth="1"/>
    <col min="4360" max="4360" width="11.5" style="2" customWidth="1"/>
    <col min="4361" max="4361" width="13.5" style="2" customWidth="1"/>
    <col min="4362" max="4362" width="5.5" style="2" customWidth="1"/>
    <col min="4363" max="4363" width="14" style="2" customWidth="1"/>
    <col min="4364" max="4364" width="6.5" style="2" customWidth="1"/>
    <col min="4365" max="4609" width="9.125" style="2"/>
    <col min="4610" max="4610" width="8.5" style="2" customWidth="1"/>
    <col min="4611" max="4611" width="39.5" style="2" customWidth="1"/>
    <col min="4612" max="4612" width="6.5" style="2" customWidth="1"/>
    <col min="4613" max="4613" width="6.125" style="2" customWidth="1"/>
    <col min="4614" max="4614" width="13.875" style="2" customWidth="1"/>
    <col min="4615" max="4615" width="11" style="2" customWidth="1"/>
    <col min="4616" max="4616" width="11.5" style="2" customWidth="1"/>
    <col min="4617" max="4617" width="13.5" style="2" customWidth="1"/>
    <col min="4618" max="4618" width="5.5" style="2" customWidth="1"/>
    <col min="4619" max="4619" width="14" style="2" customWidth="1"/>
    <col min="4620" max="4620" width="6.5" style="2" customWidth="1"/>
    <col min="4621" max="4865" width="9.125" style="2"/>
    <col min="4866" max="4866" width="8.5" style="2" customWidth="1"/>
    <col min="4867" max="4867" width="39.5" style="2" customWidth="1"/>
    <col min="4868" max="4868" width="6.5" style="2" customWidth="1"/>
    <col min="4869" max="4869" width="6.125" style="2" customWidth="1"/>
    <col min="4870" max="4870" width="13.875" style="2" customWidth="1"/>
    <col min="4871" max="4871" width="11" style="2" customWidth="1"/>
    <col min="4872" max="4872" width="11.5" style="2" customWidth="1"/>
    <col min="4873" max="4873" width="13.5" style="2" customWidth="1"/>
    <col min="4874" max="4874" width="5.5" style="2" customWidth="1"/>
    <col min="4875" max="4875" width="14" style="2" customWidth="1"/>
    <col min="4876" max="4876" width="6.5" style="2" customWidth="1"/>
    <col min="4877" max="5121" width="9.125" style="2"/>
    <col min="5122" max="5122" width="8.5" style="2" customWidth="1"/>
    <col min="5123" max="5123" width="39.5" style="2" customWidth="1"/>
    <col min="5124" max="5124" width="6.5" style="2" customWidth="1"/>
    <col min="5125" max="5125" width="6.125" style="2" customWidth="1"/>
    <col min="5126" max="5126" width="13.875" style="2" customWidth="1"/>
    <col min="5127" max="5127" width="11" style="2" customWidth="1"/>
    <col min="5128" max="5128" width="11.5" style="2" customWidth="1"/>
    <col min="5129" max="5129" width="13.5" style="2" customWidth="1"/>
    <col min="5130" max="5130" width="5.5" style="2" customWidth="1"/>
    <col min="5131" max="5131" width="14" style="2" customWidth="1"/>
    <col min="5132" max="5132" width="6.5" style="2" customWidth="1"/>
    <col min="5133" max="5377" width="9.125" style="2"/>
    <col min="5378" max="5378" width="8.5" style="2" customWidth="1"/>
    <col min="5379" max="5379" width="39.5" style="2" customWidth="1"/>
    <col min="5380" max="5380" width="6.5" style="2" customWidth="1"/>
    <col min="5381" max="5381" width="6.125" style="2" customWidth="1"/>
    <col min="5382" max="5382" width="13.875" style="2" customWidth="1"/>
    <col min="5383" max="5383" width="11" style="2" customWidth="1"/>
    <col min="5384" max="5384" width="11.5" style="2" customWidth="1"/>
    <col min="5385" max="5385" width="13.5" style="2" customWidth="1"/>
    <col min="5386" max="5386" width="5.5" style="2" customWidth="1"/>
    <col min="5387" max="5387" width="14" style="2" customWidth="1"/>
    <col min="5388" max="5388" width="6.5" style="2" customWidth="1"/>
    <col min="5389" max="5633" width="9.125" style="2"/>
    <col min="5634" max="5634" width="8.5" style="2" customWidth="1"/>
    <col min="5635" max="5635" width="39.5" style="2" customWidth="1"/>
    <col min="5636" max="5636" width="6.5" style="2" customWidth="1"/>
    <col min="5637" max="5637" width="6.125" style="2" customWidth="1"/>
    <col min="5638" max="5638" width="13.875" style="2" customWidth="1"/>
    <col min="5639" max="5639" width="11" style="2" customWidth="1"/>
    <col min="5640" max="5640" width="11.5" style="2" customWidth="1"/>
    <col min="5641" max="5641" width="13.5" style="2" customWidth="1"/>
    <col min="5642" max="5642" width="5.5" style="2" customWidth="1"/>
    <col min="5643" max="5643" width="14" style="2" customWidth="1"/>
    <col min="5644" max="5644" width="6.5" style="2" customWidth="1"/>
    <col min="5645" max="5889" width="9.125" style="2"/>
    <col min="5890" max="5890" width="8.5" style="2" customWidth="1"/>
    <col min="5891" max="5891" width="39.5" style="2" customWidth="1"/>
    <col min="5892" max="5892" width="6.5" style="2" customWidth="1"/>
    <col min="5893" max="5893" width="6.125" style="2" customWidth="1"/>
    <col min="5894" max="5894" width="13.875" style="2" customWidth="1"/>
    <col min="5895" max="5895" width="11" style="2" customWidth="1"/>
    <col min="5896" max="5896" width="11.5" style="2" customWidth="1"/>
    <col min="5897" max="5897" width="13.5" style="2" customWidth="1"/>
    <col min="5898" max="5898" width="5.5" style="2" customWidth="1"/>
    <col min="5899" max="5899" width="14" style="2" customWidth="1"/>
    <col min="5900" max="5900" width="6.5" style="2" customWidth="1"/>
    <col min="5901" max="6145" width="9.125" style="2"/>
    <col min="6146" max="6146" width="8.5" style="2" customWidth="1"/>
    <col min="6147" max="6147" width="39.5" style="2" customWidth="1"/>
    <col min="6148" max="6148" width="6.5" style="2" customWidth="1"/>
    <col min="6149" max="6149" width="6.125" style="2" customWidth="1"/>
    <col min="6150" max="6150" width="13.875" style="2" customWidth="1"/>
    <col min="6151" max="6151" width="11" style="2" customWidth="1"/>
    <col min="6152" max="6152" width="11.5" style="2" customWidth="1"/>
    <col min="6153" max="6153" width="13.5" style="2" customWidth="1"/>
    <col min="6154" max="6154" width="5.5" style="2" customWidth="1"/>
    <col min="6155" max="6155" width="14" style="2" customWidth="1"/>
    <col min="6156" max="6156" width="6.5" style="2" customWidth="1"/>
    <col min="6157" max="6401" width="9.125" style="2"/>
    <col min="6402" max="6402" width="8.5" style="2" customWidth="1"/>
    <col min="6403" max="6403" width="39.5" style="2" customWidth="1"/>
    <col min="6404" max="6404" width="6.5" style="2" customWidth="1"/>
    <col min="6405" max="6405" width="6.125" style="2" customWidth="1"/>
    <col min="6406" max="6406" width="13.875" style="2" customWidth="1"/>
    <col min="6407" max="6407" width="11" style="2" customWidth="1"/>
    <col min="6408" max="6408" width="11.5" style="2" customWidth="1"/>
    <col min="6409" max="6409" width="13.5" style="2" customWidth="1"/>
    <col min="6410" max="6410" width="5.5" style="2" customWidth="1"/>
    <col min="6411" max="6411" width="14" style="2" customWidth="1"/>
    <col min="6412" max="6412" width="6.5" style="2" customWidth="1"/>
    <col min="6413" max="6657" width="9.125" style="2"/>
    <col min="6658" max="6658" width="8.5" style="2" customWidth="1"/>
    <col min="6659" max="6659" width="39.5" style="2" customWidth="1"/>
    <col min="6660" max="6660" width="6.5" style="2" customWidth="1"/>
    <col min="6661" max="6661" width="6.125" style="2" customWidth="1"/>
    <col min="6662" max="6662" width="13.875" style="2" customWidth="1"/>
    <col min="6663" max="6663" width="11" style="2" customWidth="1"/>
    <col min="6664" max="6664" width="11.5" style="2" customWidth="1"/>
    <col min="6665" max="6665" width="13.5" style="2" customWidth="1"/>
    <col min="6666" max="6666" width="5.5" style="2" customWidth="1"/>
    <col min="6667" max="6667" width="14" style="2" customWidth="1"/>
    <col min="6668" max="6668" width="6.5" style="2" customWidth="1"/>
    <col min="6669" max="6913" width="9.125" style="2"/>
    <col min="6914" max="6914" width="8.5" style="2" customWidth="1"/>
    <col min="6915" max="6915" width="39.5" style="2" customWidth="1"/>
    <col min="6916" max="6916" width="6.5" style="2" customWidth="1"/>
    <col min="6917" max="6917" width="6.125" style="2" customWidth="1"/>
    <col min="6918" max="6918" width="13.875" style="2" customWidth="1"/>
    <col min="6919" max="6919" width="11" style="2" customWidth="1"/>
    <col min="6920" max="6920" width="11.5" style="2" customWidth="1"/>
    <col min="6921" max="6921" width="13.5" style="2" customWidth="1"/>
    <col min="6922" max="6922" width="5.5" style="2" customWidth="1"/>
    <col min="6923" max="6923" width="14" style="2" customWidth="1"/>
    <col min="6924" max="6924" width="6.5" style="2" customWidth="1"/>
    <col min="6925" max="7169" width="9.125" style="2"/>
    <col min="7170" max="7170" width="8.5" style="2" customWidth="1"/>
    <col min="7171" max="7171" width="39.5" style="2" customWidth="1"/>
    <col min="7172" max="7172" width="6.5" style="2" customWidth="1"/>
    <col min="7173" max="7173" width="6.125" style="2" customWidth="1"/>
    <col min="7174" max="7174" width="13.875" style="2" customWidth="1"/>
    <col min="7175" max="7175" width="11" style="2" customWidth="1"/>
    <col min="7176" max="7176" width="11.5" style="2" customWidth="1"/>
    <col min="7177" max="7177" width="13.5" style="2" customWidth="1"/>
    <col min="7178" max="7178" width="5.5" style="2" customWidth="1"/>
    <col min="7179" max="7179" width="14" style="2" customWidth="1"/>
    <col min="7180" max="7180" width="6.5" style="2" customWidth="1"/>
    <col min="7181" max="7425" width="9.125" style="2"/>
    <col min="7426" max="7426" width="8.5" style="2" customWidth="1"/>
    <col min="7427" max="7427" width="39.5" style="2" customWidth="1"/>
    <col min="7428" max="7428" width="6.5" style="2" customWidth="1"/>
    <col min="7429" max="7429" width="6.125" style="2" customWidth="1"/>
    <col min="7430" max="7430" width="13.875" style="2" customWidth="1"/>
    <col min="7431" max="7431" width="11" style="2" customWidth="1"/>
    <col min="7432" max="7432" width="11.5" style="2" customWidth="1"/>
    <col min="7433" max="7433" width="13.5" style="2" customWidth="1"/>
    <col min="7434" max="7434" width="5.5" style="2" customWidth="1"/>
    <col min="7435" max="7435" width="14" style="2" customWidth="1"/>
    <col min="7436" max="7436" width="6.5" style="2" customWidth="1"/>
    <col min="7437" max="7681" width="9.125" style="2"/>
    <col min="7682" max="7682" width="8.5" style="2" customWidth="1"/>
    <col min="7683" max="7683" width="39.5" style="2" customWidth="1"/>
    <col min="7684" max="7684" width="6.5" style="2" customWidth="1"/>
    <col min="7685" max="7685" width="6.125" style="2" customWidth="1"/>
    <col min="7686" max="7686" width="13.875" style="2" customWidth="1"/>
    <col min="7687" max="7687" width="11" style="2" customWidth="1"/>
    <col min="7688" max="7688" width="11.5" style="2" customWidth="1"/>
    <col min="7689" max="7689" width="13.5" style="2" customWidth="1"/>
    <col min="7690" max="7690" width="5.5" style="2" customWidth="1"/>
    <col min="7691" max="7691" width="14" style="2" customWidth="1"/>
    <col min="7692" max="7692" width="6.5" style="2" customWidth="1"/>
    <col min="7693" max="7937" width="9.125" style="2"/>
    <col min="7938" max="7938" width="8.5" style="2" customWidth="1"/>
    <col min="7939" max="7939" width="39.5" style="2" customWidth="1"/>
    <col min="7940" max="7940" width="6.5" style="2" customWidth="1"/>
    <col min="7941" max="7941" width="6.125" style="2" customWidth="1"/>
    <col min="7942" max="7942" width="13.875" style="2" customWidth="1"/>
    <col min="7943" max="7943" width="11" style="2" customWidth="1"/>
    <col min="7944" max="7944" width="11.5" style="2" customWidth="1"/>
    <col min="7945" max="7945" width="13.5" style="2" customWidth="1"/>
    <col min="7946" max="7946" width="5.5" style="2" customWidth="1"/>
    <col min="7947" max="7947" width="14" style="2" customWidth="1"/>
    <col min="7948" max="7948" width="6.5" style="2" customWidth="1"/>
    <col min="7949" max="8193" width="9.125" style="2"/>
    <col min="8194" max="8194" width="8.5" style="2" customWidth="1"/>
    <col min="8195" max="8195" width="39.5" style="2" customWidth="1"/>
    <col min="8196" max="8196" width="6.5" style="2" customWidth="1"/>
    <col min="8197" max="8197" width="6.125" style="2" customWidth="1"/>
    <col min="8198" max="8198" width="13.875" style="2" customWidth="1"/>
    <col min="8199" max="8199" width="11" style="2" customWidth="1"/>
    <col min="8200" max="8200" width="11.5" style="2" customWidth="1"/>
    <col min="8201" max="8201" width="13.5" style="2" customWidth="1"/>
    <col min="8202" max="8202" width="5.5" style="2" customWidth="1"/>
    <col min="8203" max="8203" width="14" style="2" customWidth="1"/>
    <col min="8204" max="8204" width="6.5" style="2" customWidth="1"/>
    <col min="8205" max="8449" width="9.125" style="2"/>
    <col min="8450" max="8450" width="8.5" style="2" customWidth="1"/>
    <col min="8451" max="8451" width="39.5" style="2" customWidth="1"/>
    <col min="8452" max="8452" width="6.5" style="2" customWidth="1"/>
    <col min="8453" max="8453" width="6.125" style="2" customWidth="1"/>
    <col min="8454" max="8454" width="13.875" style="2" customWidth="1"/>
    <col min="8455" max="8455" width="11" style="2" customWidth="1"/>
    <col min="8456" max="8456" width="11.5" style="2" customWidth="1"/>
    <col min="8457" max="8457" width="13.5" style="2" customWidth="1"/>
    <col min="8458" max="8458" width="5.5" style="2" customWidth="1"/>
    <col min="8459" max="8459" width="14" style="2" customWidth="1"/>
    <col min="8460" max="8460" width="6.5" style="2" customWidth="1"/>
    <col min="8461" max="8705" width="9.125" style="2"/>
    <col min="8706" max="8706" width="8.5" style="2" customWidth="1"/>
    <col min="8707" max="8707" width="39.5" style="2" customWidth="1"/>
    <col min="8708" max="8708" width="6.5" style="2" customWidth="1"/>
    <col min="8709" max="8709" width="6.125" style="2" customWidth="1"/>
    <col min="8710" max="8710" width="13.875" style="2" customWidth="1"/>
    <col min="8711" max="8711" width="11" style="2" customWidth="1"/>
    <col min="8712" max="8712" width="11.5" style="2" customWidth="1"/>
    <col min="8713" max="8713" width="13.5" style="2" customWidth="1"/>
    <col min="8714" max="8714" width="5.5" style="2" customWidth="1"/>
    <col min="8715" max="8715" width="14" style="2" customWidth="1"/>
    <col min="8716" max="8716" width="6.5" style="2" customWidth="1"/>
    <col min="8717" max="8961" width="9.125" style="2"/>
    <col min="8962" max="8962" width="8.5" style="2" customWidth="1"/>
    <col min="8963" max="8963" width="39.5" style="2" customWidth="1"/>
    <col min="8964" max="8964" width="6.5" style="2" customWidth="1"/>
    <col min="8965" max="8965" width="6.125" style="2" customWidth="1"/>
    <col min="8966" max="8966" width="13.875" style="2" customWidth="1"/>
    <col min="8967" max="8967" width="11" style="2" customWidth="1"/>
    <col min="8968" max="8968" width="11.5" style="2" customWidth="1"/>
    <col min="8969" max="8969" width="13.5" style="2" customWidth="1"/>
    <col min="8970" max="8970" width="5.5" style="2" customWidth="1"/>
    <col min="8971" max="8971" width="14" style="2" customWidth="1"/>
    <col min="8972" max="8972" width="6.5" style="2" customWidth="1"/>
    <col min="8973" max="9217" width="9.125" style="2"/>
    <col min="9218" max="9218" width="8.5" style="2" customWidth="1"/>
    <col min="9219" max="9219" width="39.5" style="2" customWidth="1"/>
    <col min="9220" max="9220" width="6.5" style="2" customWidth="1"/>
    <col min="9221" max="9221" width="6.125" style="2" customWidth="1"/>
    <col min="9222" max="9222" width="13.875" style="2" customWidth="1"/>
    <col min="9223" max="9223" width="11" style="2" customWidth="1"/>
    <col min="9224" max="9224" width="11.5" style="2" customWidth="1"/>
    <col min="9225" max="9225" width="13.5" style="2" customWidth="1"/>
    <col min="9226" max="9226" width="5.5" style="2" customWidth="1"/>
    <col min="9227" max="9227" width="14" style="2" customWidth="1"/>
    <col min="9228" max="9228" width="6.5" style="2" customWidth="1"/>
    <col min="9229" max="9473" width="9.125" style="2"/>
    <col min="9474" max="9474" width="8.5" style="2" customWidth="1"/>
    <col min="9475" max="9475" width="39.5" style="2" customWidth="1"/>
    <col min="9476" max="9476" width="6.5" style="2" customWidth="1"/>
    <col min="9477" max="9477" width="6.125" style="2" customWidth="1"/>
    <col min="9478" max="9478" width="13.875" style="2" customWidth="1"/>
    <col min="9479" max="9479" width="11" style="2" customWidth="1"/>
    <col min="9480" max="9480" width="11.5" style="2" customWidth="1"/>
    <col min="9481" max="9481" width="13.5" style="2" customWidth="1"/>
    <col min="9482" max="9482" width="5.5" style="2" customWidth="1"/>
    <col min="9483" max="9483" width="14" style="2" customWidth="1"/>
    <col min="9484" max="9484" width="6.5" style="2" customWidth="1"/>
    <col min="9485" max="9729" width="9.125" style="2"/>
    <col min="9730" max="9730" width="8.5" style="2" customWidth="1"/>
    <col min="9731" max="9731" width="39.5" style="2" customWidth="1"/>
    <col min="9732" max="9732" width="6.5" style="2" customWidth="1"/>
    <col min="9733" max="9733" width="6.125" style="2" customWidth="1"/>
    <col min="9734" max="9734" width="13.875" style="2" customWidth="1"/>
    <col min="9735" max="9735" width="11" style="2" customWidth="1"/>
    <col min="9736" max="9736" width="11.5" style="2" customWidth="1"/>
    <col min="9737" max="9737" width="13.5" style="2" customWidth="1"/>
    <col min="9738" max="9738" width="5.5" style="2" customWidth="1"/>
    <col min="9739" max="9739" width="14" style="2" customWidth="1"/>
    <col min="9740" max="9740" width="6.5" style="2" customWidth="1"/>
    <col min="9741" max="9985" width="9.125" style="2"/>
    <col min="9986" max="9986" width="8.5" style="2" customWidth="1"/>
    <col min="9987" max="9987" width="39.5" style="2" customWidth="1"/>
    <col min="9988" max="9988" width="6.5" style="2" customWidth="1"/>
    <col min="9989" max="9989" width="6.125" style="2" customWidth="1"/>
    <col min="9990" max="9990" width="13.875" style="2" customWidth="1"/>
    <col min="9991" max="9991" width="11" style="2" customWidth="1"/>
    <col min="9992" max="9992" width="11.5" style="2" customWidth="1"/>
    <col min="9993" max="9993" width="13.5" style="2" customWidth="1"/>
    <col min="9994" max="9994" width="5.5" style="2" customWidth="1"/>
    <col min="9995" max="9995" width="14" style="2" customWidth="1"/>
    <col min="9996" max="9996" width="6.5" style="2" customWidth="1"/>
    <col min="9997" max="10241" width="9.125" style="2"/>
    <col min="10242" max="10242" width="8.5" style="2" customWidth="1"/>
    <col min="10243" max="10243" width="39.5" style="2" customWidth="1"/>
    <col min="10244" max="10244" width="6.5" style="2" customWidth="1"/>
    <col min="10245" max="10245" width="6.125" style="2" customWidth="1"/>
    <col min="10246" max="10246" width="13.875" style="2" customWidth="1"/>
    <col min="10247" max="10247" width="11" style="2" customWidth="1"/>
    <col min="10248" max="10248" width="11.5" style="2" customWidth="1"/>
    <col min="10249" max="10249" width="13.5" style="2" customWidth="1"/>
    <col min="10250" max="10250" width="5.5" style="2" customWidth="1"/>
    <col min="10251" max="10251" width="14" style="2" customWidth="1"/>
    <col min="10252" max="10252" width="6.5" style="2" customWidth="1"/>
    <col min="10253" max="10497" width="9.125" style="2"/>
    <col min="10498" max="10498" width="8.5" style="2" customWidth="1"/>
    <col min="10499" max="10499" width="39.5" style="2" customWidth="1"/>
    <col min="10500" max="10500" width="6.5" style="2" customWidth="1"/>
    <col min="10501" max="10501" width="6.125" style="2" customWidth="1"/>
    <col min="10502" max="10502" width="13.875" style="2" customWidth="1"/>
    <col min="10503" max="10503" width="11" style="2" customWidth="1"/>
    <col min="10504" max="10504" width="11.5" style="2" customWidth="1"/>
    <col min="10505" max="10505" width="13.5" style="2" customWidth="1"/>
    <col min="10506" max="10506" width="5.5" style="2" customWidth="1"/>
    <col min="10507" max="10507" width="14" style="2" customWidth="1"/>
    <col min="10508" max="10508" width="6.5" style="2" customWidth="1"/>
    <col min="10509" max="10753" width="9.125" style="2"/>
    <col min="10754" max="10754" width="8.5" style="2" customWidth="1"/>
    <col min="10755" max="10755" width="39.5" style="2" customWidth="1"/>
    <col min="10756" max="10756" width="6.5" style="2" customWidth="1"/>
    <col min="10757" max="10757" width="6.125" style="2" customWidth="1"/>
    <col min="10758" max="10758" width="13.875" style="2" customWidth="1"/>
    <col min="10759" max="10759" width="11" style="2" customWidth="1"/>
    <col min="10760" max="10760" width="11.5" style="2" customWidth="1"/>
    <col min="10761" max="10761" width="13.5" style="2" customWidth="1"/>
    <col min="10762" max="10762" width="5.5" style="2" customWidth="1"/>
    <col min="10763" max="10763" width="14" style="2" customWidth="1"/>
    <col min="10764" max="10764" width="6.5" style="2" customWidth="1"/>
    <col min="10765" max="11009" width="9.125" style="2"/>
    <col min="11010" max="11010" width="8.5" style="2" customWidth="1"/>
    <col min="11011" max="11011" width="39.5" style="2" customWidth="1"/>
    <col min="11012" max="11012" width="6.5" style="2" customWidth="1"/>
    <col min="11013" max="11013" width="6.125" style="2" customWidth="1"/>
    <col min="11014" max="11014" width="13.875" style="2" customWidth="1"/>
    <col min="11015" max="11015" width="11" style="2" customWidth="1"/>
    <col min="11016" max="11016" width="11.5" style="2" customWidth="1"/>
    <col min="11017" max="11017" width="13.5" style="2" customWidth="1"/>
    <col min="11018" max="11018" width="5.5" style="2" customWidth="1"/>
    <col min="11019" max="11019" width="14" style="2" customWidth="1"/>
    <col min="11020" max="11020" width="6.5" style="2" customWidth="1"/>
    <col min="11021" max="11265" width="9.125" style="2"/>
    <col min="11266" max="11266" width="8.5" style="2" customWidth="1"/>
    <col min="11267" max="11267" width="39.5" style="2" customWidth="1"/>
    <col min="11268" max="11268" width="6.5" style="2" customWidth="1"/>
    <col min="11269" max="11269" width="6.125" style="2" customWidth="1"/>
    <col min="11270" max="11270" width="13.875" style="2" customWidth="1"/>
    <col min="11271" max="11271" width="11" style="2" customWidth="1"/>
    <col min="11272" max="11272" width="11.5" style="2" customWidth="1"/>
    <col min="11273" max="11273" width="13.5" style="2" customWidth="1"/>
    <col min="11274" max="11274" width="5.5" style="2" customWidth="1"/>
    <col min="11275" max="11275" width="14" style="2" customWidth="1"/>
    <col min="11276" max="11276" width="6.5" style="2" customWidth="1"/>
    <col min="11277" max="11521" width="9.125" style="2"/>
    <col min="11522" max="11522" width="8.5" style="2" customWidth="1"/>
    <col min="11523" max="11523" width="39.5" style="2" customWidth="1"/>
    <col min="11524" max="11524" width="6.5" style="2" customWidth="1"/>
    <col min="11525" max="11525" width="6.125" style="2" customWidth="1"/>
    <col min="11526" max="11526" width="13.875" style="2" customWidth="1"/>
    <col min="11527" max="11527" width="11" style="2" customWidth="1"/>
    <col min="11528" max="11528" width="11.5" style="2" customWidth="1"/>
    <col min="11529" max="11529" width="13.5" style="2" customWidth="1"/>
    <col min="11530" max="11530" width="5.5" style="2" customWidth="1"/>
    <col min="11531" max="11531" width="14" style="2" customWidth="1"/>
    <col min="11532" max="11532" width="6.5" style="2" customWidth="1"/>
    <col min="11533" max="11777" width="9.125" style="2"/>
    <col min="11778" max="11778" width="8.5" style="2" customWidth="1"/>
    <col min="11779" max="11779" width="39.5" style="2" customWidth="1"/>
    <col min="11780" max="11780" width="6.5" style="2" customWidth="1"/>
    <col min="11781" max="11781" width="6.125" style="2" customWidth="1"/>
    <col min="11782" max="11782" width="13.875" style="2" customWidth="1"/>
    <col min="11783" max="11783" width="11" style="2" customWidth="1"/>
    <col min="11784" max="11784" width="11.5" style="2" customWidth="1"/>
    <col min="11785" max="11785" width="13.5" style="2" customWidth="1"/>
    <col min="11786" max="11786" width="5.5" style="2" customWidth="1"/>
    <col min="11787" max="11787" width="14" style="2" customWidth="1"/>
    <col min="11788" max="11788" width="6.5" style="2" customWidth="1"/>
    <col min="11789" max="12033" width="9.125" style="2"/>
    <col min="12034" max="12034" width="8.5" style="2" customWidth="1"/>
    <col min="12035" max="12035" width="39.5" style="2" customWidth="1"/>
    <col min="12036" max="12036" width="6.5" style="2" customWidth="1"/>
    <col min="12037" max="12037" width="6.125" style="2" customWidth="1"/>
    <col min="12038" max="12038" width="13.875" style="2" customWidth="1"/>
    <col min="12039" max="12039" width="11" style="2" customWidth="1"/>
    <col min="12040" max="12040" width="11.5" style="2" customWidth="1"/>
    <col min="12041" max="12041" width="13.5" style="2" customWidth="1"/>
    <col min="12042" max="12042" width="5.5" style="2" customWidth="1"/>
    <col min="12043" max="12043" width="14" style="2" customWidth="1"/>
    <col min="12044" max="12044" width="6.5" style="2" customWidth="1"/>
    <col min="12045" max="12289" width="9.125" style="2"/>
    <col min="12290" max="12290" width="8.5" style="2" customWidth="1"/>
    <col min="12291" max="12291" width="39.5" style="2" customWidth="1"/>
    <col min="12292" max="12292" width="6.5" style="2" customWidth="1"/>
    <col min="12293" max="12293" width="6.125" style="2" customWidth="1"/>
    <col min="12294" max="12294" width="13.875" style="2" customWidth="1"/>
    <col min="12295" max="12295" width="11" style="2" customWidth="1"/>
    <col min="12296" max="12296" width="11.5" style="2" customWidth="1"/>
    <col min="12297" max="12297" width="13.5" style="2" customWidth="1"/>
    <col min="12298" max="12298" width="5.5" style="2" customWidth="1"/>
    <col min="12299" max="12299" width="14" style="2" customWidth="1"/>
    <col min="12300" max="12300" width="6.5" style="2" customWidth="1"/>
    <col min="12301" max="12545" width="9.125" style="2"/>
    <col min="12546" max="12546" width="8.5" style="2" customWidth="1"/>
    <col min="12547" max="12547" width="39.5" style="2" customWidth="1"/>
    <col min="12548" max="12548" width="6.5" style="2" customWidth="1"/>
    <col min="12549" max="12549" width="6.125" style="2" customWidth="1"/>
    <col min="12550" max="12550" width="13.875" style="2" customWidth="1"/>
    <col min="12551" max="12551" width="11" style="2" customWidth="1"/>
    <col min="12552" max="12552" width="11.5" style="2" customWidth="1"/>
    <col min="12553" max="12553" width="13.5" style="2" customWidth="1"/>
    <col min="12554" max="12554" width="5.5" style="2" customWidth="1"/>
    <col min="12555" max="12555" width="14" style="2" customWidth="1"/>
    <col min="12556" max="12556" width="6.5" style="2" customWidth="1"/>
    <col min="12557" max="12801" width="9.125" style="2"/>
    <col min="12802" max="12802" width="8.5" style="2" customWidth="1"/>
    <col min="12803" max="12803" width="39.5" style="2" customWidth="1"/>
    <col min="12804" max="12804" width="6.5" style="2" customWidth="1"/>
    <col min="12805" max="12805" width="6.125" style="2" customWidth="1"/>
    <col min="12806" max="12806" width="13.875" style="2" customWidth="1"/>
    <col min="12807" max="12807" width="11" style="2" customWidth="1"/>
    <col min="12808" max="12808" width="11.5" style="2" customWidth="1"/>
    <col min="12809" max="12809" width="13.5" style="2" customWidth="1"/>
    <col min="12810" max="12810" width="5.5" style="2" customWidth="1"/>
    <col min="12811" max="12811" width="14" style="2" customWidth="1"/>
    <col min="12812" max="12812" width="6.5" style="2" customWidth="1"/>
    <col min="12813" max="13057" width="9.125" style="2"/>
    <col min="13058" max="13058" width="8.5" style="2" customWidth="1"/>
    <col min="13059" max="13059" width="39.5" style="2" customWidth="1"/>
    <col min="13060" max="13060" width="6.5" style="2" customWidth="1"/>
    <col min="13061" max="13061" width="6.125" style="2" customWidth="1"/>
    <col min="13062" max="13062" width="13.875" style="2" customWidth="1"/>
    <col min="13063" max="13063" width="11" style="2" customWidth="1"/>
    <col min="13064" max="13064" width="11.5" style="2" customWidth="1"/>
    <col min="13065" max="13065" width="13.5" style="2" customWidth="1"/>
    <col min="13066" max="13066" width="5.5" style="2" customWidth="1"/>
    <col min="13067" max="13067" width="14" style="2" customWidth="1"/>
    <col min="13068" max="13068" width="6.5" style="2" customWidth="1"/>
    <col min="13069" max="13313" width="9.125" style="2"/>
    <col min="13314" max="13314" width="8.5" style="2" customWidth="1"/>
    <col min="13315" max="13315" width="39.5" style="2" customWidth="1"/>
    <col min="13316" max="13316" width="6.5" style="2" customWidth="1"/>
    <col min="13317" max="13317" width="6.125" style="2" customWidth="1"/>
    <col min="13318" max="13318" width="13.875" style="2" customWidth="1"/>
    <col min="13319" max="13319" width="11" style="2" customWidth="1"/>
    <col min="13320" max="13320" width="11.5" style="2" customWidth="1"/>
    <col min="13321" max="13321" width="13.5" style="2" customWidth="1"/>
    <col min="13322" max="13322" width="5.5" style="2" customWidth="1"/>
    <col min="13323" max="13323" width="14" style="2" customWidth="1"/>
    <col min="13324" max="13324" width="6.5" style="2" customWidth="1"/>
    <col min="13325" max="13569" width="9.125" style="2"/>
    <col min="13570" max="13570" width="8.5" style="2" customWidth="1"/>
    <col min="13571" max="13571" width="39.5" style="2" customWidth="1"/>
    <col min="13572" max="13572" width="6.5" style="2" customWidth="1"/>
    <col min="13573" max="13573" width="6.125" style="2" customWidth="1"/>
    <col min="13574" max="13574" width="13.875" style="2" customWidth="1"/>
    <col min="13575" max="13575" width="11" style="2" customWidth="1"/>
    <col min="13576" max="13576" width="11.5" style="2" customWidth="1"/>
    <col min="13577" max="13577" width="13.5" style="2" customWidth="1"/>
    <col min="13578" max="13578" width="5.5" style="2" customWidth="1"/>
    <col min="13579" max="13579" width="14" style="2" customWidth="1"/>
    <col min="13580" max="13580" width="6.5" style="2" customWidth="1"/>
    <col min="13581" max="13825" width="9.125" style="2"/>
    <col min="13826" max="13826" width="8.5" style="2" customWidth="1"/>
    <col min="13827" max="13827" width="39.5" style="2" customWidth="1"/>
    <col min="13828" max="13828" width="6.5" style="2" customWidth="1"/>
    <col min="13829" max="13829" width="6.125" style="2" customWidth="1"/>
    <col min="13830" max="13830" width="13.875" style="2" customWidth="1"/>
    <col min="13831" max="13831" width="11" style="2" customWidth="1"/>
    <col min="13832" max="13832" width="11.5" style="2" customWidth="1"/>
    <col min="13833" max="13833" width="13.5" style="2" customWidth="1"/>
    <col min="13834" max="13834" width="5.5" style="2" customWidth="1"/>
    <col min="13835" max="13835" width="14" style="2" customWidth="1"/>
    <col min="13836" max="13836" width="6.5" style="2" customWidth="1"/>
    <col min="13837" max="14081" width="9.125" style="2"/>
    <col min="14082" max="14082" width="8.5" style="2" customWidth="1"/>
    <col min="14083" max="14083" width="39.5" style="2" customWidth="1"/>
    <col min="14084" max="14084" width="6.5" style="2" customWidth="1"/>
    <col min="14085" max="14085" width="6.125" style="2" customWidth="1"/>
    <col min="14086" max="14086" width="13.875" style="2" customWidth="1"/>
    <col min="14087" max="14087" width="11" style="2" customWidth="1"/>
    <col min="14088" max="14088" width="11.5" style="2" customWidth="1"/>
    <col min="14089" max="14089" width="13.5" style="2" customWidth="1"/>
    <col min="14090" max="14090" width="5.5" style="2" customWidth="1"/>
    <col min="14091" max="14091" width="14" style="2" customWidth="1"/>
    <col min="14092" max="14092" width="6.5" style="2" customWidth="1"/>
    <col min="14093" max="14337" width="9.125" style="2"/>
    <col min="14338" max="14338" width="8.5" style="2" customWidth="1"/>
    <col min="14339" max="14339" width="39.5" style="2" customWidth="1"/>
    <col min="14340" max="14340" width="6.5" style="2" customWidth="1"/>
    <col min="14341" max="14341" width="6.125" style="2" customWidth="1"/>
    <col min="14342" max="14342" width="13.875" style="2" customWidth="1"/>
    <col min="14343" max="14343" width="11" style="2" customWidth="1"/>
    <col min="14344" max="14344" width="11.5" style="2" customWidth="1"/>
    <col min="14345" max="14345" width="13.5" style="2" customWidth="1"/>
    <col min="14346" max="14346" width="5.5" style="2" customWidth="1"/>
    <col min="14347" max="14347" width="14" style="2" customWidth="1"/>
    <col min="14348" max="14348" width="6.5" style="2" customWidth="1"/>
    <col min="14349" max="14593" width="9.125" style="2"/>
    <col min="14594" max="14594" width="8.5" style="2" customWidth="1"/>
    <col min="14595" max="14595" width="39.5" style="2" customWidth="1"/>
    <col min="14596" max="14596" width="6.5" style="2" customWidth="1"/>
    <col min="14597" max="14597" width="6.125" style="2" customWidth="1"/>
    <col min="14598" max="14598" width="13.875" style="2" customWidth="1"/>
    <col min="14599" max="14599" width="11" style="2" customWidth="1"/>
    <col min="14600" max="14600" width="11.5" style="2" customWidth="1"/>
    <col min="14601" max="14601" width="13.5" style="2" customWidth="1"/>
    <col min="14602" max="14602" width="5.5" style="2" customWidth="1"/>
    <col min="14603" max="14603" width="14" style="2" customWidth="1"/>
    <col min="14604" max="14604" width="6.5" style="2" customWidth="1"/>
    <col min="14605" max="14849" width="9.125" style="2"/>
    <col min="14850" max="14850" width="8.5" style="2" customWidth="1"/>
    <col min="14851" max="14851" width="39.5" style="2" customWidth="1"/>
    <col min="14852" max="14852" width="6.5" style="2" customWidth="1"/>
    <col min="14853" max="14853" width="6.125" style="2" customWidth="1"/>
    <col min="14854" max="14854" width="13.875" style="2" customWidth="1"/>
    <col min="14855" max="14855" width="11" style="2" customWidth="1"/>
    <col min="14856" max="14856" width="11.5" style="2" customWidth="1"/>
    <col min="14857" max="14857" width="13.5" style="2" customWidth="1"/>
    <col min="14858" max="14858" width="5.5" style="2" customWidth="1"/>
    <col min="14859" max="14859" width="14" style="2" customWidth="1"/>
    <col min="14860" max="14860" width="6.5" style="2" customWidth="1"/>
    <col min="14861" max="15105" width="9.125" style="2"/>
    <col min="15106" max="15106" width="8.5" style="2" customWidth="1"/>
    <col min="15107" max="15107" width="39.5" style="2" customWidth="1"/>
    <col min="15108" max="15108" width="6.5" style="2" customWidth="1"/>
    <col min="15109" max="15109" width="6.125" style="2" customWidth="1"/>
    <col min="15110" max="15110" width="13.875" style="2" customWidth="1"/>
    <col min="15111" max="15111" width="11" style="2" customWidth="1"/>
    <col min="15112" max="15112" width="11.5" style="2" customWidth="1"/>
    <col min="15113" max="15113" width="13.5" style="2" customWidth="1"/>
    <col min="15114" max="15114" width="5.5" style="2" customWidth="1"/>
    <col min="15115" max="15115" width="14" style="2" customWidth="1"/>
    <col min="15116" max="15116" width="6.5" style="2" customWidth="1"/>
    <col min="15117" max="15361" width="9.125" style="2"/>
    <col min="15362" max="15362" width="8.5" style="2" customWidth="1"/>
    <col min="15363" max="15363" width="39.5" style="2" customWidth="1"/>
    <col min="15364" max="15364" width="6.5" style="2" customWidth="1"/>
    <col min="15365" max="15365" width="6.125" style="2" customWidth="1"/>
    <col min="15366" max="15366" width="13.875" style="2" customWidth="1"/>
    <col min="15367" max="15367" width="11" style="2" customWidth="1"/>
    <col min="15368" max="15368" width="11.5" style="2" customWidth="1"/>
    <col min="15369" max="15369" width="13.5" style="2" customWidth="1"/>
    <col min="15370" max="15370" width="5.5" style="2" customWidth="1"/>
    <col min="15371" max="15371" width="14" style="2" customWidth="1"/>
    <col min="15372" max="15372" width="6.5" style="2" customWidth="1"/>
    <col min="15373" max="15617" width="9.125" style="2"/>
    <col min="15618" max="15618" width="8.5" style="2" customWidth="1"/>
    <col min="15619" max="15619" width="39.5" style="2" customWidth="1"/>
    <col min="15620" max="15620" width="6.5" style="2" customWidth="1"/>
    <col min="15621" max="15621" width="6.125" style="2" customWidth="1"/>
    <col min="15622" max="15622" width="13.875" style="2" customWidth="1"/>
    <col min="15623" max="15623" width="11" style="2" customWidth="1"/>
    <col min="15624" max="15624" width="11.5" style="2" customWidth="1"/>
    <col min="15625" max="15625" width="13.5" style="2" customWidth="1"/>
    <col min="15626" max="15626" width="5.5" style="2" customWidth="1"/>
    <col min="15627" max="15627" width="14" style="2" customWidth="1"/>
    <col min="15628" max="15628" width="6.5" style="2" customWidth="1"/>
    <col min="15629" max="15873" width="9.125" style="2"/>
    <col min="15874" max="15874" width="8.5" style="2" customWidth="1"/>
    <col min="15875" max="15875" width="39.5" style="2" customWidth="1"/>
    <col min="15876" max="15876" width="6.5" style="2" customWidth="1"/>
    <col min="15877" max="15877" width="6.125" style="2" customWidth="1"/>
    <col min="15878" max="15878" width="13.875" style="2" customWidth="1"/>
    <col min="15879" max="15879" width="11" style="2" customWidth="1"/>
    <col min="15880" max="15880" width="11.5" style="2" customWidth="1"/>
    <col min="15881" max="15881" width="13.5" style="2" customWidth="1"/>
    <col min="15882" max="15882" width="5.5" style="2" customWidth="1"/>
    <col min="15883" max="15883" width="14" style="2" customWidth="1"/>
    <col min="15884" max="15884" width="6.5" style="2" customWidth="1"/>
    <col min="15885" max="16129" width="9.125" style="2"/>
    <col min="16130" max="16130" width="8.5" style="2" customWidth="1"/>
    <col min="16131" max="16131" width="39.5" style="2" customWidth="1"/>
    <col min="16132" max="16132" width="6.5" style="2" customWidth="1"/>
    <col min="16133" max="16133" width="6.125" style="2" customWidth="1"/>
    <col min="16134" max="16134" width="13.875" style="2" customWidth="1"/>
    <col min="16135" max="16135" width="11" style="2" customWidth="1"/>
    <col min="16136" max="16136" width="11.5" style="2" customWidth="1"/>
    <col min="16137" max="16137" width="13.5" style="2" customWidth="1"/>
    <col min="16138" max="16138" width="5.5" style="2" customWidth="1"/>
    <col min="16139" max="16139" width="14" style="2" customWidth="1"/>
    <col min="16140" max="16140" width="6.5" style="2" customWidth="1"/>
    <col min="16141" max="16384" width="9.125" style="2"/>
  </cols>
  <sheetData>
    <row r="1" spans="1:14" x14ac:dyDescent="0.25">
      <c r="F1" s="108"/>
      <c r="G1" s="108"/>
      <c r="H1" s="108"/>
      <c r="I1" s="108"/>
      <c r="J1" s="108"/>
      <c r="K1" s="108" t="s">
        <v>305</v>
      </c>
      <c r="L1" s="108"/>
    </row>
    <row r="2" spans="1:14" ht="69.95" customHeight="1" x14ac:dyDescent="0.25">
      <c r="B2" s="228" t="s">
        <v>301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4" s="5" customFormat="1" ht="39" customHeight="1" x14ac:dyDescent="0.25">
      <c r="A3" s="107"/>
      <c r="B3" s="229" t="s">
        <v>0</v>
      </c>
      <c r="C3" s="229"/>
      <c r="D3" s="31" t="s">
        <v>1</v>
      </c>
      <c r="E3" s="31" t="s">
        <v>2</v>
      </c>
      <c r="F3" s="3" t="s">
        <v>3</v>
      </c>
      <c r="G3" s="31" t="s">
        <v>4</v>
      </c>
      <c r="H3" s="3" t="s">
        <v>5</v>
      </c>
      <c r="I3" s="31" t="s">
        <v>6</v>
      </c>
      <c r="J3" s="31" t="s">
        <v>7</v>
      </c>
      <c r="K3" s="31" t="s">
        <v>8</v>
      </c>
      <c r="L3" s="4"/>
      <c r="M3" s="4"/>
      <c r="N3" s="4"/>
    </row>
    <row r="4" spans="1:14" s="5" customFormat="1" ht="83.25" customHeight="1" x14ac:dyDescent="0.25">
      <c r="A4" s="107" t="s">
        <v>14</v>
      </c>
      <c r="B4" s="223" t="s">
        <v>296</v>
      </c>
      <c r="C4" s="219"/>
      <c r="D4" s="6">
        <v>24</v>
      </c>
      <c r="E4" s="7" t="s">
        <v>40</v>
      </c>
      <c r="F4" s="8"/>
      <c r="G4" s="9"/>
      <c r="H4" s="9">
        <f t="shared" ref="H4:H28" si="0">(G4*J4)+G4</f>
        <v>0</v>
      </c>
      <c r="I4" s="10">
        <f t="shared" ref="I4:I28" si="1">G4*D4</f>
        <v>0</v>
      </c>
      <c r="J4" s="35">
        <v>0.23</v>
      </c>
      <c r="K4" s="10">
        <f t="shared" ref="K4:K28" si="2">(I4*J4)+I4</f>
        <v>0</v>
      </c>
      <c r="L4" s="4"/>
      <c r="M4" s="4"/>
      <c r="N4" s="4"/>
    </row>
    <row r="5" spans="1:14" s="5" customFormat="1" ht="63" customHeight="1" x14ac:dyDescent="0.25">
      <c r="A5" s="107" t="s">
        <v>16</v>
      </c>
      <c r="B5" s="223" t="s">
        <v>41</v>
      </c>
      <c r="C5" s="224"/>
      <c r="D5" s="6">
        <v>192</v>
      </c>
      <c r="E5" s="7" t="s">
        <v>9</v>
      </c>
      <c r="F5" s="8"/>
      <c r="G5" s="9"/>
      <c r="H5" s="9">
        <f t="shared" si="0"/>
        <v>0</v>
      </c>
      <c r="I5" s="10">
        <f t="shared" si="1"/>
        <v>0</v>
      </c>
      <c r="J5" s="35">
        <v>0.08</v>
      </c>
      <c r="K5" s="10">
        <f t="shared" si="2"/>
        <v>0</v>
      </c>
      <c r="L5" s="4"/>
      <c r="M5" s="4"/>
      <c r="N5" s="4"/>
    </row>
    <row r="6" spans="1:14" s="5" customFormat="1" ht="74.25" customHeight="1" x14ac:dyDescent="0.25">
      <c r="A6" s="107" t="s">
        <v>17</v>
      </c>
      <c r="B6" s="223" t="s">
        <v>147</v>
      </c>
      <c r="C6" s="224"/>
      <c r="D6" s="6">
        <v>100</v>
      </c>
      <c r="E6" s="7" t="s">
        <v>9</v>
      </c>
      <c r="F6" s="8"/>
      <c r="G6" s="9"/>
      <c r="H6" s="9">
        <f t="shared" ref="H6" si="3">(G6*J6)+G6</f>
        <v>0</v>
      </c>
      <c r="I6" s="10">
        <f t="shared" ref="I6" si="4">G6*D6</f>
        <v>0</v>
      </c>
      <c r="J6" s="35">
        <v>0.08</v>
      </c>
      <c r="K6" s="10">
        <f t="shared" ref="K6" si="5">(I6*J6)+I6</f>
        <v>0</v>
      </c>
      <c r="L6" s="4"/>
      <c r="M6" s="4"/>
      <c r="N6" s="4"/>
    </row>
    <row r="7" spans="1:14" s="5" customFormat="1" ht="63" customHeight="1" x14ac:dyDescent="0.25">
      <c r="A7" s="107" t="s">
        <v>27</v>
      </c>
      <c r="B7" s="223" t="s">
        <v>42</v>
      </c>
      <c r="C7" s="224"/>
      <c r="D7" s="6">
        <v>60</v>
      </c>
      <c r="E7" s="7" t="s">
        <v>9</v>
      </c>
      <c r="F7" s="8"/>
      <c r="G7" s="9"/>
      <c r="H7" s="9">
        <f t="shared" si="0"/>
        <v>0</v>
      </c>
      <c r="I7" s="10">
        <f>G7*D7</f>
        <v>0</v>
      </c>
      <c r="J7" s="34">
        <v>0.08</v>
      </c>
      <c r="K7" s="10">
        <f t="shared" si="2"/>
        <v>0</v>
      </c>
      <c r="L7" s="4"/>
      <c r="M7" s="4"/>
      <c r="N7" s="4"/>
    </row>
    <row r="8" spans="1:14" s="5" customFormat="1" ht="63" customHeight="1" x14ac:dyDescent="0.25">
      <c r="A8" s="107" t="s">
        <v>19</v>
      </c>
      <c r="B8" s="223" t="s">
        <v>43</v>
      </c>
      <c r="C8" s="224"/>
      <c r="D8" s="6">
        <v>48</v>
      </c>
      <c r="E8" s="7" t="s">
        <v>9</v>
      </c>
      <c r="F8" s="8"/>
      <c r="G8" s="9"/>
      <c r="H8" s="9">
        <f t="shared" si="0"/>
        <v>0</v>
      </c>
      <c r="I8" s="10">
        <f>G8*D8</f>
        <v>0</v>
      </c>
      <c r="J8" s="34">
        <v>0.08</v>
      </c>
      <c r="K8" s="10">
        <f t="shared" si="2"/>
        <v>0</v>
      </c>
      <c r="L8" s="4"/>
      <c r="M8" s="4"/>
      <c r="N8" s="4"/>
    </row>
    <row r="9" spans="1:14" s="5" customFormat="1" ht="45.75" customHeight="1" x14ac:dyDescent="0.25">
      <c r="A9" s="107" t="s">
        <v>20</v>
      </c>
      <c r="B9" s="223" t="s">
        <v>44</v>
      </c>
      <c r="C9" s="224"/>
      <c r="D9" s="6">
        <v>72</v>
      </c>
      <c r="E9" s="7" t="s">
        <v>9</v>
      </c>
      <c r="F9" s="8"/>
      <c r="G9" s="9"/>
      <c r="H9" s="9">
        <f t="shared" si="0"/>
        <v>0</v>
      </c>
      <c r="I9" s="10">
        <f t="shared" si="1"/>
        <v>0</v>
      </c>
      <c r="J9" s="34">
        <v>0.08</v>
      </c>
      <c r="K9" s="10">
        <f t="shared" si="2"/>
        <v>0</v>
      </c>
      <c r="L9" s="4"/>
      <c r="M9" s="4"/>
      <c r="N9" s="4"/>
    </row>
    <row r="10" spans="1:14" s="5" customFormat="1" ht="63" customHeight="1" x14ac:dyDescent="0.25">
      <c r="A10" s="107" t="s">
        <v>21</v>
      </c>
      <c r="B10" s="223" t="s">
        <v>45</v>
      </c>
      <c r="C10" s="224"/>
      <c r="D10" s="6">
        <v>2</v>
      </c>
      <c r="E10" s="7" t="s">
        <v>9</v>
      </c>
      <c r="F10" s="8"/>
      <c r="G10" s="9"/>
      <c r="H10" s="9">
        <f t="shared" si="0"/>
        <v>0</v>
      </c>
      <c r="I10" s="10">
        <f t="shared" si="1"/>
        <v>0</v>
      </c>
      <c r="J10" s="34">
        <v>0.08</v>
      </c>
      <c r="K10" s="10">
        <f t="shared" si="2"/>
        <v>0</v>
      </c>
      <c r="L10" s="4"/>
      <c r="M10" s="4"/>
      <c r="N10" s="4"/>
    </row>
    <row r="11" spans="1:14" s="5" customFormat="1" ht="63" customHeight="1" x14ac:dyDescent="0.25">
      <c r="A11" s="107" t="s">
        <v>22</v>
      </c>
      <c r="B11" s="223" t="s">
        <v>46</v>
      </c>
      <c r="C11" s="224"/>
      <c r="D11" s="6">
        <v>100</v>
      </c>
      <c r="E11" s="7" t="s">
        <v>9</v>
      </c>
      <c r="F11" s="8"/>
      <c r="G11" s="9"/>
      <c r="H11" s="9">
        <f t="shared" si="0"/>
        <v>0</v>
      </c>
      <c r="I11" s="10">
        <f t="shared" si="1"/>
        <v>0</v>
      </c>
      <c r="J11" s="34">
        <v>0.08</v>
      </c>
      <c r="K11" s="10">
        <f t="shared" si="2"/>
        <v>0</v>
      </c>
      <c r="L11" s="4"/>
      <c r="M11" s="4"/>
      <c r="N11" s="4"/>
    </row>
    <row r="12" spans="1:14" s="5" customFormat="1" ht="63" customHeight="1" x14ac:dyDescent="0.25">
      <c r="A12" s="107" t="s">
        <v>23</v>
      </c>
      <c r="B12" s="223" t="s">
        <v>47</v>
      </c>
      <c r="C12" s="224"/>
      <c r="D12" s="6">
        <v>2</v>
      </c>
      <c r="E12" s="7" t="s">
        <v>9</v>
      </c>
      <c r="F12" s="8"/>
      <c r="G12" s="9"/>
      <c r="H12" s="9">
        <f t="shared" si="0"/>
        <v>0</v>
      </c>
      <c r="I12" s="10">
        <f t="shared" si="1"/>
        <v>0</v>
      </c>
      <c r="J12" s="34">
        <v>0.08</v>
      </c>
      <c r="K12" s="10">
        <f t="shared" si="2"/>
        <v>0</v>
      </c>
      <c r="L12" s="4"/>
      <c r="M12" s="4"/>
      <c r="N12" s="4"/>
    </row>
    <row r="13" spans="1:14" s="5" customFormat="1" ht="63" customHeight="1" x14ac:dyDescent="0.25">
      <c r="A13" s="107" t="s">
        <v>24</v>
      </c>
      <c r="B13" s="223" t="s">
        <v>48</v>
      </c>
      <c r="C13" s="224"/>
      <c r="D13" s="6">
        <v>72</v>
      </c>
      <c r="E13" s="7" t="s">
        <v>9</v>
      </c>
      <c r="F13" s="8"/>
      <c r="G13" s="9"/>
      <c r="H13" s="9">
        <f t="shared" si="0"/>
        <v>0</v>
      </c>
      <c r="I13" s="10">
        <f t="shared" si="1"/>
        <v>0</v>
      </c>
      <c r="J13" s="34">
        <v>0.08</v>
      </c>
      <c r="K13" s="10">
        <f t="shared" si="2"/>
        <v>0</v>
      </c>
      <c r="L13" s="4"/>
      <c r="M13" s="4"/>
      <c r="N13" s="4"/>
    </row>
    <row r="14" spans="1:14" s="5" customFormat="1" ht="63" customHeight="1" x14ac:dyDescent="0.25">
      <c r="A14" s="107" t="s">
        <v>25</v>
      </c>
      <c r="B14" s="223" t="s">
        <v>152</v>
      </c>
      <c r="C14" s="224"/>
      <c r="D14" s="6">
        <v>24</v>
      </c>
      <c r="E14" s="7" t="s">
        <v>9</v>
      </c>
      <c r="F14" s="8"/>
      <c r="G14" s="9"/>
      <c r="H14" s="9">
        <f t="shared" ref="H14" si="6">(G14*J14)+G14</f>
        <v>0</v>
      </c>
      <c r="I14" s="10">
        <f t="shared" ref="I14" si="7">G14*D14</f>
        <v>0</v>
      </c>
      <c r="J14" s="34">
        <v>0.08</v>
      </c>
      <c r="K14" s="10">
        <f t="shared" ref="K14" si="8">(I14*J14)+I14</f>
        <v>0</v>
      </c>
      <c r="L14" s="4"/>
      <c r="M14" s="4"/>
      <c r="N14" s="4"/>
    </row>
    <row r="15" spans="1:14" s="5" customFormat="1" ht="63" customHeight="1" x14ac:dyDescent="0.25">
      <c r="A15" s="107" t="s">
        <v>30</v>
      </c>
      <c r="B15" s="223" t="s">
        <v>149</v>
      </c>
      <c r="C15" s="224"/>
      <c r="D15" s="6">
        <v>2</v>
      </c>
      <c r="E15" s="7" t="s">
        <v>9</v>
      </c>
      <c r="F15" s="8"/>
      <c r="G15" s="9"/>
      <c r="H15" s="9">
        <f t="shared" si="0"/>
        <v>0</v>
      </c>
      <c r="I15" s="10">
        <f t="shared" si="1"/>
        <v>0</v>
      </c>
      <c r="J15" s="34">
        <v>0.08</v>
      </c>
      <c r="K15" s="10">
        <f t="shared" si="2"/>
        <v>0</v>
      </c>
      <c r="L15" s="4"/>
      <c r="M15" s="4"/>
      <c r="N15" s="4"/>
    </row>
    <row r="16" spans="1:14" s="5" customFormat="1" ht="63" customHeight="1" x14ac:dyDescent="0.25">
      <c r="A16" s="107" t="s">
        <v>31</v>
      </c>
      <c r="B16" s="223" t="s">
        <v>49</v>
      </c>
      <c r="C16" s="224"/>
      <c r="D16" s="6">
        <v>72</v>
      </c>
      <c r="E16" s="7" t="s">
        <v>9</v>
      </c>
      <c r="F16" s="8"/>
      <c r="G16" s="9"/>
      <c r="H16" s="9">
        <f t="shared" si="0"/>
        <v>0</v>
      </c>
      <c r="I16" s="10">
        <f t="shared" si="1"/>
        <v>0</v>
      </c>
      <c r="J16" s="34">
        <v>0.08</v>
      </c>
      <c r="K16" s="10">
        <f t="shared" si="2"/>
        <v>0</v>
      </c>
      <c r="L16" s="4"/>
      <c r="M16" s="4"/>
      <c r="N16" s="4"/>
    </row>
    <row r="17" spans="1:14" s="5" customFormat="1" ht="63" customHeight="1" x14ac:dyDescent="0.25">
      <c r="A17" s="107" t="s">
        <v>28</v>
      </c>
      <c r="B17" s="223" t="s">
        <v>50</v>
      </c>
      <c r="C17" s="224"/>
      <c r="D17" s="6">
        <v>2</v>
      </c>
      <c r="E17" s="7" t="s">
        <v>9</v>
      </c>
      <c r="F17" s="8"/>
      <c r="G17" s="9"/>
      <c r="H17" s="9">
        <f t="shared" si="0"/>
        <v>0</v>
      </c>
      <c r="I17" s="10">
        <f t="shared" si="1"/>
        <v>0</v>
      </c>
      <c r="J17" s="34">
        <v>0.08</v>
      </c>
      <c r="K17" s="10">
        <f t="shared" si="2"/>
        <v>0</v>
      </c>
      <c r="L17" s="4"/>
      <c r="M17" s="4"/>
      <c r="N17" s="4"/>
    </row>
    <row r="18" spans="1:14" s="5" customFormat="1" ht="63" customHeight="1" x14ac:dyDescent="0.25">
      <c r="A18" s="107" t="s">
        <v>29</v>
      </c>
      <c r="B18" s="223" t="s">
        <v>287</v>
      </c>
      <c r="C18" s="224"/>
      <c r="D18" s="6">
        <v>10</v>
      </c>
      <c r="E18" s="7" t="s">
        <v>9</v>
      </c>
      <c r="F18" s="8"/>
      <c r="G18" s="9"/>
      <c r="H18" s="9">
        <f t="shared" ref="H18:H19" si="9">(G18*J18)+G18</f>
        <v>0</v>
      </c>
      <c r="I18" s="10">
        <f t="shared" ref="I18:I19" si="10">G18*D18</f>
        <v>0</v>
      </c>
      <c r="J18" s="34">
        <v>0.08</v>
      </c>
      <c r="K18" s="10">
        <f t="shared" ref="K18:K19" si="11">(I18*J18)+I18</f>
        <v>0</v>
      </c>
      <c r="L18" s="4"/>
      <c r="M18" s="4"/>
      <c r="N18" s="4"/>
    </row>
    <row r="19" spans="1:14" s="5" customFormat="1" ht="63" customHeight="1" x14ac:dyDescent="0.25">
      <c r="A19" s="107" t="s">
        <v>33</v>
      </c>
      <c r="B19" s="223" t="s">
        <v>155</v>
      </c>
      <c r="C19" s="224"/>
      <c r="D19" s="6">
        <v>2</v>
      </c>
      <c r="E19" s="7" t="s">
        <v>9</v>
      </c>
      <c r="F19" s="8"/>
      <c r="G19" s="9"/>
      <c r="H19" s="9">
        <f t="shared" si="9"/>
        <v>0</v>
      </c>
      <c r="I19" s="10">
        <f t="shared" si="10"/>
        <v>0</v>
      </c>
      <c r="J19" s="34">
        <v>0.08</v>
      </c>
      <c r="K19" s="10">
        <f t="shared" si="11"/>
        <v>0</v>
      </c>
      <c r="L19" s="4"/>
      <c r="M19" s="4"/>
      <c r="N19" s="4"/>
    </row>
    <row r="20" spans="1:14" s="5" customFormat="1" ht="63" customHeight="1" x14ac:dyDescent="0.25">
      <c r="A20" s="107" t="s">
        <v>34</v>
      </c>
      <c r="B20" s="223" t="s">
        <v>51</v>
      </c>
      <c r="C20" s="224"/>
      <c r="D20" s="6">
        <v>288</v>
      </c>
      <c r="E20" s="7" t="s">
        <v>9</v>
      </c>
      <c r="F20" s="8"/>
      <c r="G20" s="9"/>
      <c r="H20" s="9">
        <f t="shared" si="0"/>
        <v>0</v>
      </c>
      <c r="I20" s="10">
        <f t="shared" si="1"/>
        <v>0</v>
      </c>
      <c r="J20" s="34">
        <v>0.08</v>
      </c>
      <c r="K20" s="10">
        <f t="shared" si="2"/>
        <v>0</v>
      </c>
      <c r="L20" s="4"/>
      <c r="M20" s="4"/>
      <c r="N20" s="4"/>
    </row>
    <row r="21" spans="1:14" s="5" customFormat="1" ht="63" customHeight="1" x14ac:dyDescent="0.25">
      <c r="A21" s="107" t="s">
        <v>35</v>
      </c>
      <c r="B21" s="223" t="s">
        <v>52</v>
      </c>
      <c r="C21" s="224"/>
      <c r="D21" s="6">
        <v>5</v>
      </c>
      <c r="E21" s="7" t="s">
        <v>9</v>
      </c>
      <c r="F21" s="8"/>
      <c r="G21" s="9"/>
      <c r="H21" s="9">
        <f t="shared" si="0"/>
        <v>0</v>
      </c>
      <c r="I21" s="10">
        <f t="shared" si="1"/>
        <v>0</v>
      </c>
      <c r="J21" s="34">
        <v>0.08</v>
      </c>
      <c r="K21" s="10">
        <f t="shared" si="2"/>
        <v>0</v>
      </c>
      <c r="L21" s="4"/>
      <c r="M21" s="4"/>
      <c r="N21" s="4"/>
    </row>
    <row r="22" spans="1:14" s="5" customFormat="1" ht="63" customHeight="1" x14ac:dyDescent="0.25">
      <c r="A22" s="107" t="s">
        <v>242</v>
      </c>
      <c r="B22" s="223" t="s">
        <v>53</v>
      </c>
      <c r="C22" s="224"/>
      <c r="D22" s="6">
        <v>72</v>
      </c>
      <c r="E22" s="7" t="s">
        <v>9</v>
      </c>
      <c r="F22" s="8"/>
      <c r="G22" s="9"/>
      <c r="H22" s="9">
        <f t="shared" si="0"/>
        <v>0</v>
      </c>
      <c r="I22" s="10">
        <f t="shared" si="1"/>
        <v>0</v>
      </c>
      <c r="J22" s="34">
        <v>0.08</v>
      </c>
      <c r="K22" s="10">
        <f t="shared" si="2"/>
        <v>0</v>
      </c>
      <c r="L22" s="4"/>
      <c r="M22" s="4"/>
      <c r="N22" s="4"/>
    </row>
    <row r="23" spans="1:14" s="5" customFormat="1" ht="63" customHeight="1" x14ac:dyDescent="0.25">
      <c r="A23" s="107" t="s">
        <v>259</v>
      </c>
      <c r="B23" s="223" t="s">
        <v>148</v>
      </c>
      <c r="C23" s="224"/>
      <c r="D23" s="6">
        <v>2</v>
      </c>
      <c r="E23" s="7" t="s">
        <v>9</v>
      </c>
      <c r="F23" s="8"/>
      <c r="G23" s="9"/>
      <c r="H23" s="9">
        <f t="shared" si="0"/>
        <v>0</v>
      </c>
      <c r="I23" s="10">
        <f t="shared" si="1"/>
        <v>0</v>
      </c>
      <c r="J23" s="34">
        <v>0.08</v>
      </c>
      <c r="K23" s="10">
        <f t="shared" si="2"/>
        <v>0</v>
      </c>
      <c r="L23" s="4"/>
      <c r="M23" s="4"/>
      <c r="N23" s="4"/>
    </row>
    <row r="24" spans="1:14" s="5" customFormat="1" ht="63" customHeight="1" x14ac:dyDescent="0.25">
      <c r="A24" s="107" t="s">
        <v>289</v>
      </c>
      <c r="B24" s="223" t="s">
        <v>54</v>
      </c>
      <c r="C24" s="224"/>
      <c r="D24" s="6">
        <v>300</v>
      </c>
      <c r="E24" s="7" t="s">
        <v>9</v>
      </c>
      <c r="F24" s="8"/>
      <c r="G24" s="9"/>
      <c r="H24" s="9">
        <f t="shared" si="0"/>
        <v>0</v>
      </c>
      <c r="I24" s="10">
        <f t="shared" si="1"/>
        <v>0</v>
      </c>
      <c r="J24" s="34">
        <v>0.08</v>
      </c>
      <c r="K24" s="10">
        <f t="shared" si="2"/>
        <v>0</v>
      </c>
      <c r="L24" s="4"/>
      <c r="M24" s="4"/>
      <c r="N24" s="4"/>
    </row>
    <row r="25" spans="1:14" s="5" customFormat="1" ht="49.5" customHeight="1" x14ac:dyDescent="0.25">
      <c r="A25" s="107" t="s">
        <v>290</v>
      </c>
      <c r="B25" s="223" t="s">
        <v>55</v>
      </c>
      <c r="C25" s="224"/>
      <c r="D25" s="6">
        <v>72</v>
      </c>
      <c r="E25" s="7" t="s">
        <v>9</v>
      </c>
      <c r="F25" s="8"/>
      <c r="G25" s="9"/>
      <c r="H25" s="9">
        <f t="shared" si="0"/>
        <v>0</v>
      </c>
      <c r="I25" s="10">
        <f t="shared" si="1"/>
        <v>0</v>
      </c>
      <c r="J25" s="34">
        <v>0.08</v>
      </c>
      <c r="K25" s="10">
        <f t="shared" si="2"/>
        <v>0</v>
      </c>
      <c r="L25" s="4"/>
      <c r="M25" s="4"/>
      <c r="N25" s="4"/>
    </row>
    <row r="26" spans="1:14" s="5" customFormat="1" ht="54" customHeight="1" x14ac:dyDescent="0.25">
      <c r="A26" s="107" t="s">
        <v>291</v>
      </c>
      <c r="B26" s="223" t="s">
        <v>56</v>
      </c>
      <c r="C26" s="224"/>
      <c r="D26" s="6">
        <v>140</v>
      </c>
      <c r="E26" s="7" t="s">
        <v>9</v>
      </c>
      <c r="F26" s="8"/>
      <c r="G26" s="9"/>
      <c r="H26" s="9">
        <f t="shared" si="0"/>
        <v>0</v>
      </c>
      <c r="I26" s="10">
        <f t="shared" si="1"/>
        <v>0</v>
      </c>
      <c r="J26" s="34">
        <v>0.08</v>
      </c>
      <c r="K26" s="10">
        <f t="shared" si="2"/>
        <v>0</v>
      </c>
      <c r="L26" s="4"/>
      <c r="M26" s="4"/>
      <c r="N26" s="4"/>
    </row>
    <row r="27" spans="1:14" s="5" customFormat="1" ht="50.25" customHeight="1" x14ac:dyDescent="0.25">
      <c r="A27" s="107" t="s">
        <v>292</v>
      </c>
      <c r="B27" s="223" t="s">
        <v>57</v>
      </c>
      <c r="C27" s="224"/>
      <c r="D27" s="6">
        <v>160</v>
      </c>
      <c r="E27" s="7" t="s">
        <v>9</v>
      </c>
      <c r="F27" s="8"/>
      <c r="G27" s="9"/>
      <c r="H27" s="9">
        <f t="shared" si="0"/>
        <v>0</v>
      </c>
      <c r="I27" s="10">
        <f t="shared" si="1"/>
        <v>0</v>
      </c>
      <c r="J27" s="34">
        <v>0.08</v>
      </c>
      <c r="K27" s="10">
        <f t="shared" si="2"/>
        <v>0</v>
      </c>
      <c r="L27" s="4"/>
      <c r="M27" s="4"/>
      <c r="N27" s="4"/>
    </row>
    <row r="28" spans="1:14" s="5" customFormat="1" ht="63" customHeight="1" x14ac:dyDescent="0.25">
      <c r="A28" s="107" t="s">
        <v>293</v>
      </c>
      <c r="B28" s="223" t="s">
        <v>58</v>
      </c>
      <c r="C28" s="224"/>
      <c r="D28" s="6">
        <v>2</v>
      </c>
      <c r="E28" s="7" t="s">
        <v>9</v>
      </c>
      <c r="F28" s="8"/>
      <c r="G28" s="9"/>
      <c r="H28" s="9">
        <f t="shared" si="0"/>
        <v>0</v>
      </c>
      <c r="I28" s="10">
        <f t="shared" si="1"/>
        <v>0</v>
      </c>
      <c r="J28" s="34">
        <v>0.08</v>
      </c>
      <c r="K28" s="10">
        <f t="shared" si="2"/>
        <v>0</v>
      </c>
      <c r="L28" s="4"/>
      <c r="M28" s="4"/>
      <c r="N28" s="4"/>
    </row>
    <row r="29" spans="1:14" customFormat="1" ht="15.75" x14ac:dyDescent="0.25">
      <c r="A29" s="131"/>
      <c r="B29" s="227"/>
      <c r="C29" s="227"/>
      <c r="D29" s="227"/>
      <c r="E29" s="227"/>
      <c r="F29" s="36"/>
      <c r="G29" s="225" t="s">
        <v>10</v>
      </c>
      <c r="H29" s="226"/>
      <c r="I29" s="37">
        <f>SUM(I4:I28)</f>
        <v>0</v>
      </c>
      <c r="J29" s="36"/>
      <c r="K29" s="37">
        <f>SUM(K4:K28)</f>
        <v>0</v>
      </c>
      <c r="L29" s="13"/>
      <c r="M29" s="13"/>
      <c r="N29" s="13"/>
    </row>
    <row r="30" spans="1:14" x14ac:dyDescent="0.25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</row>
    <row r="31" spans="1:14" x14ac:dyDescent="0.25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103"/>
    </row>
    <row r="32" spans="1:14" x14ac:dyDescent="0.25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103"/>
    </row>
    <row r="33" spans="1:14" x14ac:dyDescent="0.25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103"/>
    </row>
    <row r="34" spans="1:14" x14ac:dyDescent="0.2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103"/>
    </row>
    <row r="35" spans="1:14" x14ac:dyDescent="0.25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103"/>
    </row>
    <row r="36" spans="1:14" customFormat="1" ht="38.25" customHeight="1" x14ac:dyDescent="0.25">
      <c r="B36" s="11"/>
      <c r="C36" s="215" t="s">
        <v>59</v>
      </c>
      <c r="D36" s="215"/>
      <c r="E36" s="215"/>
      <c r="F36" s="215"/>
      <c r="G36" s="215"/>
      <c r="H36" s="16"/>
      <c r="I36" s="17"/>
      <c r="J36" s="15"/>
      <c r="K36" s="109"/>
      <c r="L36" s="13"/>
      <c r="M36" s="13"/>
      <c r="N36" s="13"/>
    </row>
    <row r="37" spans="1:14" s="14" customFormat="1" ht="26.45" customHeight="1" x14ac:dyDescent="0.25">
      <c r="B37" s="32" t="s">
        <v>11</v>
      </c>
      <c r="C37" s="214" t="s">
        <v>12</v>
      </c>
      <c r="D37" s="214"/>
      <c r="E37" s="214"/>
      <c r="F37" s="214"/>
      <c r="G37" s="18" t="s">
        <v>13</v>
      </c>
      <c r="H37" s="214" t="s">
        <v>297</v>
      </c>
      <c r="I37" s="214"/>
      <c r="J37" s="214"/>
      <c r="K37" s="110"/>
      <c r="L37" s="19"/>
      <c r="M37" s="19"/>
    </row>
    <row r="38" spans="1:14" ht="42.6" customHeight="1" x14ac:dyDescent="0.25">
      <c r="B38" s="20">
        <v>1</v>
      </c>
      <c r="C38" s="207" t="s">
        <v>60</v>
      </c>
      <c r="D38" s="207"/>
      <c r="E38" s="207"/>
      <c r="F38" s="207"/>
      <c r="G38" s="21" t="s">
        <v>15</v>
      </c>
      <c r="H38" s="206"/>
      <c r="I38" s="206"/>
      <c r="J38" s="206"/>
      <c r="K38" s="111"/>
      <c r="M38" s="1"/>
    </row>
    <row r="39" spans="1:14" ht="45" customHeight="1" x14ac:dyDescent="0.25">
      <c r="B39" s="20" t="s">
        <v>16</v>
      </c>
      <c r="C39" s="207" t="s">
        <v>61</v>
      </c>
      <c r="D39" s="207"/>
      <c r="E39" s="207"/>
      <c r="F39" s="207"/>
      <c r="G39" s="21" t="s">
        <v>15</v>
      </c>
      <c r="H39" s="206"/>
      <c r="I39" s="206"/>
      <c r="J39" s="206"/>
      <c r="K39" s="111"/>
      <c r="M39" s="1"/>
    </row>
    <row r="40" spans="1:14" ht="48" customHeight="1" x14ac:dyDescent="0.25">
      <c r="B40" s="20" t="s">
        <v>17</v>
      </c>
      <c r="C40" s="207" t="s">
        <v>62</v>
      </c>
      <c r="D40" s="207"/>
      <c r="E40" s="207"/>
      <c r="F40" s="207"/>
      <c r="G40" s="21" t="s">
        <v>18</v>
      </c>
      <c r="H40" s="206"/>
      <c r="I40" s="206"/>
      <c r="J40" s="206"/>
      <c r="K40" s="111"/>
      <c r="M40" s="1"/>
    </row>
    <row r="41" spans="1:14" ht="48" customHeight="1" x14ac:dyDescent="0.25">
      <c r="B41" s="20" t="s">
        <v>27</v>
      </c>
      <c r="C41" s="207" t="s">
        <v>63</v>
      </c>
      <c r="D41" s="207"/>
      <c r="E41" s="207"/>
      <c r="F41" s="207"/>
      <c r="G41" s="21" t="s">
        <v>18</v>
      </c>
      <c r="H41" s="206"/>
      <c r="I41" s="206"/>
      <c r="J41" s="206"/>
      <c r="K41" s="111"/>
      <c r="M41" s="1"/>
    </row>
    <row r="42" spans="1:14" ht="48" customHeight="1" x14ac:dyDescent="0.25">
      <c r="B42" s="20" t="s">
        <v>19</v>
      </c>
      <c r="C42" s="207" t="s">
        <v>298</v>
      </c>
      <c r="D42" s="207"/>
      <c r="E42" s="207"/>
      <c r="F42" s="207"/>
      <c r="G42" s="21" t="s">
        <v>18</v>
      </c>
      <c r="H42" s="206"/>
      <c r="I42" s="206"/>
      <c r="J42" s="206"/>
      <c r="K42" s="111"/>
      <c r="M42" s="1"/>
    </row>
    <row r="43" spans="1:14" ht="52.5" customHeight="1" x14ac:dyDescent="0.25">
      <c r="B43" s="20" t="s">
        <v>20</v>
      </c>
      <c r="C43" s="207" t="s">
        <v>64</v>
      </c>
      <c r="D43" s="207"/>
      <c r="E43" s="207"/>
      <c r="F43" s="207"/>
      <c r="G43" s="21" t="s">
        <v>15</v>
      </c>
      <c r="H43" s="206"/>
      <c r="I43" s="206"/>
      <c r="J43" s="206"/>
      <c r="K43" s="111"/>
      <c r="M43" s="1"/>
    </row>
    <row r="44" spans="1:14" ht="48" customHeight="1" x14ac:dyDescent="0.25">
      <c r="B44" s="20" t="s">
        <v>21</v>
      </c>
      <c r="C44" s="207" t="s">
        <v>65</v>
      </c>
      <c r="D44" s="207"/>
      <c r="E44" s="207"/>
      <c r="F44" s="207"/>
      <c r="G44" s="21" t="s">
        <v>18</v>
      </c>
      <c r="H44" s="206"/>
      <c r="I44" s="206"/>
      <c r="J44" s="206"/>
      <c r="K44" s="111"/>
      <c r="M44" s="1"/>
    </row>
    <row r="45" spans="1:14" ht="48" customHeight="1" x14ac:dyDescent="0.25">
      <c r="B45" s="20" t="s">
        <v>22</v>
      </c>
      <c r="C45" s="207" t="s">
        <v>66</v>
      </c>
      <c r="D45" s="207"/>
      <c r="E45" s="207"/>
      <c r="F45" s="207"/>
      <c r="G45" s="21" t="s">
        <v>15</v>
      </c>
      <c r="H45" s="206"/>
      <c r="I45" s="206"/>
      <c r="J45" s="206"/>
      <c r="K45" s="111"/>
      <c r="M45" s="1"/>
    </row>
    <row r="46" spans="1:14" ht="48" customHeight="1" x14ac:dyDescent="0.25">
      <c r="B46" s="20" t="s">
        <v>23</v>
      </c>
      <c r="C46" s="207" t="s">
        <v>67</v>
      </c>
      <c r="D46" s="207"/>
      <c r="E46" s="207"/>
      <c r="F46" s="207"/>
      <c r="G46" s="21" t="s">
        <v>18</v>
      </c>
      <c r="H46" s="206"/>
      <c r="I46" s="206"/>
      <c r="J46" s="206"/>
      <c r="K46" s="111"/>
      <c r="M46" s="1"/>
    </row>
    <row r="47" spans="1:14" ht="48" customHeight="1" x14ac:dyDescent="0.25">
      <c r="B47" s="20" t="s">
        <v>24</v>
      </c>
      <c r="C47" s="207" t="s">
        <v>68</v>
      </c>
      <c r="D47" s="207"/>
      <c r="E47" s="207"/>
      <c r="F47" s="207"/>
      <c r="G47" s="21" t="s">
        <v>18</v>
      </c>
      <c r="H47" s="206"/>
      <c r="I47" s="206"/>
      <c r="J47" s="206"/>
      <c r="K47" s="111"/>
      <c r="M47" s="1"/>
    </row>
    <row r="48" spans="1:14" ht="48" customHeight="1" x14ac:dyDescent="0.25">
      <c r="B48" s="20" t="s">
        <v>25</v>
      </c>
      <c r="C48" s="207" t="s">
        <v>69</v>
      </c>
      <c r="D48" s="207"/>
      <c r="E48" s="207"/>
      <c r="F48" s="207"/>
      <c r="G48" s="21" t="s">
        <v>18</v>
      </c>
      <c r="H48" s="206"/>
      <c r="I48" s="206"/>
      <c r="J48" s="206"/>
      <c r="K48" s="111"/>
      <c r="M48" s="1"/>
    </row>
    <row r="49" spans="1:14" ht="48" customHeight="1" x14ac:dyDescent="0.25">
      <c r="B49" s="20" t="s">
        <v>30</v>
      </c>
      <c r="C49" s="207" t="s">
        <v>70</v>
      </c>
      <c r="D49" s="207"/>
      <c r="E49" s="207"/>
      <c r="F49" s="207"/>
      <c r="G49" s="21" t="s">
        <v>18</v>
      </c>
      <c r="H49" s="206"/>
      <c r="I49" s="206"/>
      <c r="J49" s="206"/>
      <c r="K49" s="111"/>
      <c r="M49" s="1"/>
    </row>
    <row r="50" spans="1:14" ht="48" customHeight="1" x14ac:dyDescent="0.25">
      <c r="B50" s="20" t="s">
        <v>31</v>
      </c>
      <c r="C50" s="207" t="s">
        <v>71</v>
      </c>
      <c r="D50" s="207"/>
      <c r="E50" s="207"/>
      <c r="F50" s="207"/>
      <c r="G50" s="21" t="s">
        <v>18</v>
      </c>
      <c r="H50" s="206"/>
      <c r="I50" s="206"/>
      <c r="J50" s="206"/>
      <c r="K50" s="111"/>
      <c r="M50" s="1"/>
    </row>
    <row r="51" spans="1:14" ht="48" customHeight="1" x14ac:dyDescent="0.25">
      <c r="B51" s="20" t="s">
        <v>29</v>
      </c>
      <c r="C51" s="203" t="s">
        <v>72</v>
      </c>
      <c r="D51" s="204"/>
      <c r="E51" s="204"/>
      <c r="F51" s="205"/>
      <c r="G51" s="21" t="s">
        <v>18</v>
      </c>
      <c r="H51" s="206"/>
      <c r="I51" s="206"/>
      <c r="J51" s="206"/>
      <c r="K51" s="111"/>
      <c r="M51" s="1"/>
    </row>
    <row r="52" spans="1:14" ht="48" customHeight="1" x14ac:dyDescent="0.25">
      <c r="B52" s="20" t="s">
        <v>33</v>
      </c>
      <c r="C52" s="203" t="s">
        <v>73</v>
      </c>
      <c r="D52" s="218"/>
      <c r="E52" s="218"/>
      <c r="F52" s="219"/>
      <c r="G52" s="21" t="s">
        <v>15</v>
      </c>
      <c r="H52" s="220"/>
      <c r="I52" s="221"/>
      <c r="J52" s="222"/>
      <c r="K52" s="111"/>
      <c r="M52" s="1"/>
    </row>
    <row r="53" spans="1:14" ht="48" customHeight="1" x14ac:dyDescent="0.25">
      <c r="B53" s="20" t="s">
        <v>34</v>
      </c>
      <c r="C53" s="203" t="s">
        <v>74</v>
      </c>
      <c r="D53" s="204"/>
      <c r="E53" s="204"/>
      <c r="F53" s="205"/>
      <c r="G53" s="21" t="s">
        <v>18</v>
      </c>
      <c r="H53" s="220"/>
      <c r="I53" s="221"/>
      <c r="J53" s="222"/>
      <c r="K53" s="111"/>
      <c r="M53" s="1"/>
    </row>
    <row r="54" spans="1:14" ht="48" customHeight="1" x14ac:dyDescent="0.25">
      <c r="B54" s="20" t="s">
        <v>35</v>
      </c>
      <c r="C54" s="203" t="s">
        <v>75</v>
      </c>
      <c r="D54" s="204"/>
      <c r="E54" s="204"/>
      <c r="F54" s="205"/>
      <c r="G54" s="21" t="s">
        <v>15</v>
      </c>
      <c r="H54" s="220"/>
      <c r="I54" s="221"/>
      <c r="J54" s="222"/>
      <c r="K54" s="111"/>
      <c r="M54" s="1"/>
    </row>
    <row r="55" spans="1:14" ht="48" customHeight="1" x14ac:dyDescent="0.25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111"/>
      <c r="L55" s="103"/>
      <c r="M55" s="103"/>
    </row>
    <row r="56" spans="1:14" x14ac:dyDescent="0.25">
      <c r="A56" s="200"/>
      <c r="B56" s="200"/>
      <c r="C56" s="200"/>
      <c r="D56" s="200"/>
      <c r="E56" s="200"/>
      <c r="F56" s="200"/>
      <c r="G56" s="200"/>
      <c r="H56" s="200"/>
      <c r="I56" s="200"/>
      <c r="J56" s="200"/>
    </row>
    <row r="57" spans="1:14" customFormat="1" ht="25.5" customHeight="1" x14ac:dyDescent="0.25">
      <c r="B57" s="11"/>
      <c r="C57" s="215" t="s">
        <v>76</v>
      </c>
      <c r="D57" s="215"/>
      <c r="E57" s="215"/>
      <c r="F57" s="215"/>
      <c r="G57" s="215"/>
      <c r="H57" s="16"/>
      <c r="I57" s="17"/>
      <c r="J57" s="15"/>
      <c r="K57" s="109"/>
      <c r="L57" s="13"/>
      <c r="M57" s="13"/>
      <c r="N57" s="13"/>
    </row>
    <row r="58" spans="1:14" s="14" customFormat="1" ht="26.45" customHeight="1" x14ac:dyDescent="0.25">
      <c r="B58" s="32" t="s">
        <v>11</v>
      </c>
      <c r="C58" s="214" t="s">
        <v>12</v>
      </c>
      <c r="D58" s="214"/>
      <c r="E58" s="214"/>
      <c r="F58" s="214"/>
      <c r="G58" s="18" t="s">
        <v>13</v>
      </c>
      <c r="H58" s="214" t="s">
        <v>300</v>
      </c>
      <c r="I58" s="214"/>
      <c r="J58" s="214"/>
      <c r="K58" s="110"/>
      <c r="L58" s="19"/>
      <c r="M58" s="19"/>
    </row>
    <row r="59" spans="1:14" ht="42.6" customHeight="1" x14ac:dyDescent="0.25">
      <c r="B59" s="20" t="s">
        <v>14</v>
      </c>
      <c r="C59" s="207" t="s">
        <v>77</v>
      </c>
      <c r="D59" s="207"/>
      <c r="E59" s="207"/>
      <c r="F59" s="207"/>
      <c r="G59" s="21" t="s">
        <v>18</v>
      </c>
      <c r="H59" s="206"/>
      <c r="I59" s="206"/>
      <c r="J59" s="206"/>
      <c r="K59" s="111"/>
      <c r="M59" s="1"/>
    </row>
    <row r="60" spans="1:14" ht="65.099999999999994" customHeight="1" x14ac:dyDescent="0.25">
      <c r="B60" s="20" t="s">
        <v>16</v>
      </c>
      <c r="C60" s="207" t="s">
        <v>78</v>
      </c>
      <c r="D60" s="207"/>
      <c r="E60" s="207"/>
      <c r="F60" s="207"/>
      <c r="G60" s="21" t="s">
        <v>18</v>
      </c>
      <c r="H60" s="206"/>
      <c r="I60" s="206"/>
      <c r="J60" s="206"/>
      <c r="K60" s="111"/>
      <c r="M60" s="1"/>
    </row>
    <row r="61" spans="1:14" ht="48" customHeight="1" x14ac:dyDescent="0.25">
      <c r="B61" s="20" t="s">
        <v>17</v>
      </c>
      <c r="C61" s="207" t="s">
        <v>79</v>
      </c>
      <c r="D61" s="207"/>
      <c r="E61" s="207"/>
      <c r="F61" s="207"/>
      <c r="G61" s="21" t="s">
        <v>18</v>
      </c>
      <c r="H61" s="206"/>
      <c r="I61" s="206"/>
      <c r="J61" s="206"/>
      <c r="K61" s="111"/>
      <c r="M61" s="1"/>
    </row>
    <row r="62" spans="1:14" ht="48" customHeight="1" x14ac:dyDescent="0.25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111"/>
      <c r="L62" s="103"/>
      <c r="M62" s="103"/>
    </row>
    <row r="63" spans="1:14" x14ac:dyDescent="0.25">
      <c r="A63" s="200"/>
      <c r="B63" s="200"/>
      <c r="C63" s="200"/>
      <c r="D63" s="200"/>
      <c r="E63" s="200"/>
      <c r="F63" s="200"/>
      <c r="G63" s="200"/>
      <c r="H63" s="200"/>
      <c r="I63" s="200"/>
      <c r="J63" s="200"/>
    </row>
    <row r="64" spans="1:14" customFormat="1" ht="25.5" customHeight="1" x14ac:dyDescent="0.25">
      <c r="B64" s="11"/>
      <c r="C64" s="215" t="s">
        <v>80</v>
      </c>
      <c r="D64" s="215"/>
      <c r="E64" s="215"/>
      <c r="F64" s="215"/>
      <c r="G64" s="215"/>
      <c r="H64" s="16"/>
      <c r="I64" s="17"/>
      <c r="J64" s="15"/>
      <c r="K64" s="109"/>
      <c r="L64" s="13"/>
      <c r="M64" s="13"/>
      <c r="N64" s="13"/>
    </row>
    <row r="65" spans="2:13" s="14" customFormat="1" ht="26.45" customHeight="1" x14ac:dyDescent="0.25">
      <c r="B65" s="32" t="s">
        <v>11</v>
      </c>
      <c r="C65" s="211" t="s">
        <v>12</v>
      </c>
      <c r="D65" s="212"/>
      <c r="E65" s="212"/>
      <c r="F65" s="213"/>
      <c r="G65" s="18" t="s">
        <v>13</v>
      </c>
      <c r="H65" s="214" t="s">
        <v>297</v>
      </c>
      <c r="I65" s="214"/>
      <c r="J65" s="214"/>
      <c r="K65" s="110"/>
      <c r="L65" s="19"/>
      <c r="M65" s="19"/>
    </row>
    <row r="66" spans="2:13" ht="42.6" customHeight="1" x14ac:dyDescent="0.25">
      <c r="B66" s="20" t="s">
        <v>14</v>
      </c>
      <c r="C66" s="203" t="s">
        <v>81</v>
      </c>
      <c r="D66" s="204"/>
      <c r="E66" s="204"/>
      <c r="F66" s="205"/>
      <c r="G66" s="21" t="s">
        <v>18</v>
      </c>
      <c r="H66" s="206"/>
      <c r="I66" s="206"/>
      <c r="J66" s="206"/>
      <c r="K66" s="111"/>
      <c r="M66" s="1"/>
    </row>
    <row r="67" spans="2:13" ht="65.099999999999994" customHeight="1" x14ac:dyDescent="0.25">
      <c r="B67" s="20" t="s">
        <v>16</v>
      </c>
      <c r="C67" s="203" t="s">
        <v>299</v>
      </c>
      <c r="D67" s="204"/>
      <c r="E67" s="204"/>
      <c r="F67" s="205"/>
      <c r="G67" s="21" t="s">
        <v>15</v>
      </c>
      <c r="H67" s="206"/>
      <c r="I67" s="206"/>
      <c r="J67" s="206"/>
      <c r="K67" s="111"/>
      <c r="M67" s="1"/>
    </row>
    <row r="68" spans="2:13" ht="48" customHeight="1" x14ac:dyDescent="0.25">
      <c r="B68" s="20" t="s">
        <v>17</v>
      </c>
      <c r="C68" s="207" t="s">
        <v>82</v>
      </c>
      <c r="D68" s="207"/>
      <c r="E68" s="207"/>
      <c r="F68" s="207"/>
      <c r="G68" s="21" t="s">
        <v>18</v>
      </c>
      <c r="H68" s="206"/>
      <c r="I68" s="206"/>
      <c r="J68" s="206"/>
      <c r="K68" s="111"/>
      <c r="M68" s="1"/>
    </row>
    <row r="69" spans="2:13" ht="48" customHeight="1" x14ac:dyDescent="0.25">
      <c r="B69" s="20">
        <v>4</v>
      </c>
      <c r="C69" s="207" t="s">
        <v>83</v>
      </c>
      <c r="D69" s="207"/>
      <c r="E69" s="207"/>
      <c r="F69" s="207"/>
      <c r="G69" s="21" t="s">
        <v>18</v>
      </c>
      <c r="H69" s="206"/>
      <c r="I69" s="206"/>
      <c r="J69" s="206"/>
      <c r="K69" s="111"/>
      <c r="M69" s="1"/>
    </row>
    <row r="70" spans="2:13" ht="48" customHeight="1" x14ac:dyDescent="0.25">
      <c r="B70" s="20" t="s">
        <v>19</v>
      </c>
      <c r="C70" s="207" t="s">
        <v>84</v>
      </c>
      <c r="D70" s="207"/>
      <c r="E70" s="207"/>
      <c r="F70" s="207"/>
      <c r="G70" s="21" t="s">
        <v>18</v>
      </c>
      <c r="H70" s="206"/>
      <c r="I70" s="206"/>
      <c r="J70" s="206"/>
      <c r="K70" s="111"/>
      <c r="M70" s="1"/>
    </row>
    <row r="71" spans="2:13" ht="48" customHeight="1" x14ac:dyDescent="0.25">
      <c r="B71" s="20" t="s">
        <v>20</v>
      </c>
      <c r="C71" s="207" t="s">
        <v>85</v>
      </c>
      <c r="D71" s="207"/>
      <c r="E71" s="207"/>
      <c r="F71" s="207"/>
      <c r="G71" s="21" t="s">
        <v>18</v>
      </c>
      <c r="H71" s="206"/>
      <c r="I71" s="206"/>
      <c r="J71" s="206"/>
      <c r="K71" s="111"/>
      <c r="M71" s="1"/>
    </row>
    <row r="72" spans="2:13" ht="48" customHeight="1" x14ac:dyDescent="0.25">
      <c r="B72" s="20" t="s">
        <v>21</v>
      </c>
      <c r="C72" s="207" t="s">
        <v>86</v>
      </c>
      <c r="D72" s="207"/>
      <c r="E72" s="207"/>
      <c r="F72" s="207"/>
      <c r="G72" s="21" t="s">
        <v>18</v>
      </c>
      <c r="H72" s="206"/>
      <c r="I72" s="206"/>
      <c r="J72" s="206"/>
      <c r="K72" s="111"/>
      <c r="M72" s="1"/>
    </row>
    <row r="73" spans="2:13" ht="48" customHeight="1" x14ac:dyDescent="0.25">
      <c r="B73" s="20" t="s">
        <v>22</v>
      </c>
      <c r="C73" s="207" t="s">
        <v>87</v>
      </c>
      <c r="D73" s="207"/>
      <c r="E73" s="207"/>
      <c r="F73" s="207"/>
      <c r="G73" s="21" t="s">
        <v>18</v>
      </c>
      <c r="H73" s="206"/>
      <c r="I73" s="206"/>
      <c r="J73" s="206"/>
      <c r="K73" s="111"/>
      <c r="M73" s="1"/>
    </row>
    <row r="74" spans="2:13" ht="54.95" customHeight="1" x14ac:dyDescent="0.25">
      <c r="B74" s="20" t="s">
        <v>23</v>
      </c>
      <c r="C74" s="207" t="s">
        <v>88</v>
      </c>
      <c r="D74" s="207"/>
      <c r="E74" s="207"/>
      <c r="F74" s="207"/>
      <c r="G74" s="21" t="s">
        <v>18</v>
      </c>
      <c r="H74" s="206"/>
      <c r="I74" s="206"/>
      <c r="J74" s="206"/>
      <c r="K74" s="111"/>
      <c r="M74" s="1"/>
    </row>
    <row r="75" spans="2:13" ht="48" customHeight="1" x14ac:dyDescent="0.25">
      <c r="B75" s="20" t="s">
        <v>24</v>
      </c>
      <c r="C75" s="207" t="s">
        <v>89</v>
      </c>
      <c r="D75" s="207"/>
      <c r="E75" s="207"/>
      <c r="F75" s="207"/>
      <c r="G75" s="21" t="s">
        <v>18</v>
      </c>
      <c r="H75" s="206"/>
      <c r="I75" s="206"/>
      <c r="J75" s="206"/>
      <c r="K75" s="111"/>
      <c r="M75" s="1"/>
    </row>
    <row r="76" spans="2:13" ht="48" customHeight="1" x14ac:dyDescent="0.25">
      <c r="B76" s="20" t="s">
        <v>25</v>
      </c>
      <c r="C76" s="207" t="s">
        <v>90</v>
      </c>
      <c r="D76" s="207"/>
      <c r="E76" s="207"/>
      <c r="F76" s="207"/>
      <c r="G76" s="21" t="s">
        <v>15</v>
      </c>
      <c r="H76" s="206"/>
      <c r="I76" s="206"/>
      <c r="J76" s="206"/>
      <c r="K76" s="111"/>
      <c r="M76" s="1"/>
    </row>
    <row r="77" spans="2:13" ht="48" customHeight="1" x14ac:dyDescent="0.25">
      <c r="B77" s="20" t="s">
        <v>30</v>
      </c>
      <c r="C77" s="207" t="s">
        <v>74</v>
      </c>
      <c r="D77" s="207"/>
      <c r="E77" s="207"/>
      <c r="F77" s="207"/>
      <c r="G77" s="21" t="s">
        <v>18</v>
      </c>
      <c r="H77" s="206"/>
      <c r="I77" s="206"/>
      <c r="J77" s="206"/>
      <c r="K77" s="111"/>
      <c r="M77" s="1"/>
    </row>
    <row r="78" spans="2:13" ht="48" customHeight="1" x14ac:dyDescent="0.25">
      <c r="B78" s="20" t="s">
        <v>31</v>
      </c>
      <c r="C78" s="207" t="s">
        <v>91</v>
      </c>
      <c r="D78" s="207"/>
      <c r="E78" s="207"/>
      <c r="F78" s="207"/>
      <c r="G78" s="21" t="s">
        <v>15</v>
      </c>
      <c r="H78" s="206"/>
      <c r="I78" s="206"/>
      <c r="J78" s="206"/>
      <c r="K78" s="111"/>
      <c r="M78" s="1"/>
    </row>
    <row r="79" spans="2:13" ht="48" customHeight="1" x14ac:dyDescent="0.25">
      <c r="B79" s="20" t="s">
        <v>28</v>
      </c>
      <c r="C79" s="203" t="s">
        <v>72</v>
      </c>
      <c r="D79" s="204"/>
      <c r="E79" s="204"/>
      <c r="F79" s="205"/>
      <c r="G79" s="21" t="s">
        <v>18</v>
      </c>
      <c r="H79" s="206"/>
      <c r="I79" s="206"/>
      <c r="J79" s="206"/>
      <c r="K79" s="111"/>
      <c r="M79" s="1"/>
    </row>
    <row r="80" spans="2:13" ht="48" customHeight="1" x14ac:dyDescent="0.25">
      <c r="B80" s="20" t="s">
        <v>29</v>
      </c>
      <c r="C80" s="207" t="s">
        <v>82</v>
      </c>
      <c r="D80" s="207"/>
      <c r="E80" s="207"/>
      <c r="F80" s="207"/>
      <c r="G80" s="21" t="s">
        <v>18</v>
      </c>
      <c r="H80" s="206"/>
      <c r="I80" s="206"/>
      <c r="J80" s="206"/>
      <c r="K80" s="111"/>
      <c r="M80" s="1"/>
    </row>
    <row r="81" spans="1:14" ht="48" customHeight="1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112"/>
      <c r="M81" s="1"/>
    </row>
    <row r="82" spans="1:14" customFormat="1" ht="25.5" customHeight="1" x14ac:dyDescent="0.25">
      <c r="B82" s="11"/>
      <c r="C82" s="215" t="s">
        <v>92</v>
      </c>
      <c r="D82" s="215"/>
      <c r="E82" s="215"/>
      <c r="F82" s="215"/>
      <c r="G82" s="130"/>
      <c r="H82" s="16"/>
      <c r="I82" s="17"/>
      <c r="J82" s="15"/>
      <c r="K82" s="109"/>
      <c r="L82" s="13"/>
      <c r="M82" s="13"/>
      <c r="N82" s="13"/>
    </row>
    <row r="83" spans="1:14" s="14" customFormat="1" ht="26.45" customHeight="1" x14ac:dyDescent="0.25">
      <c r="B83" s="32" t="s">
        <v>11</v>
      </c>
      <c r="C83" s="211" t="s">
        <v>12</v>
      </c>
      <c r="D83" s="212"/>
      <c r="E83" s="212"/>
      <c r="F83" s="213"/>
      <c r="G83" s="18" t="s">
        <v>13</v>
      </c>
      <c r="H83" s="214" t="s">
        <v>297</v>
      </c>
      <c r="I83" s="214"/>
      <c r="J83" s="214"/>
      <c r="K83" s="110"/>
      <c r="L83" s="19"/>
      <c r="M83" s="19"/>
    </row>
    <row r="84" spans="1:14" ht="42.6" customHeight="1" x14ac:dyDescent="0.25">
      <c r="B84" s="20" t="s">
        <v>14</v>
      </c>
      <c r="C84" s="203" t="s">
        <v>93</v>
      </c>
      <c r="D84" s="204"/>
      <c r="E84" s="204"/>
      <c r="F84" s="205"/>
      <c r="G84" s="21" t="s">
        <v>26</v>
      </c>
      <c r="H84" s="206"/>
      <c r="I84" s="206"/>
      <c r="J84" s="206"/>
      <c r="K84" s="111"/>
      <c r="M84" s="1"/>
    </row>
    <row r="85" spans="1:14" ht="65.099999999999994" customHeight="1" x14ac:dyDescent="0.25">
      <c r="B85" s="20" t="s">
        <v>16</v>
      </c>
      <c r="C85" s="203" t="s">
        <v>94</v>
      </c>
      <c r="D85" s="204"/>
      <c r="E85" s="204"/>
      <c r="F85" s="205"/>
      <c r="G85" s="21" t="s">
        <v>15</v>
      </c>
      <c r="H85" s="206"/>
      <c r="I85" s="206"/>
      <c r="J85" s="206"/>
      <c r="K85" s="111"/>
      <c r="M85" s="1"/>
    </row>
    <row r="86" spans="1:14" ht="48" customHeight="1" x14ac:dyDescent="0.25">
      <c r="B86" s="20" t="s">
        <v>17</v>
      </c>
      <c r="C86" s="207" t="s">
        <v>95</v>
      </c>
      <c r="D86" s="207"/>
      <c r="E86" s="207"/>
      <c r="F86" s="207"/>
      <c r="G86" s="21" t="s">
        <v>15</v>
      </c>
      <c r="H86" s="206"/>
      <c r="I86" s="206"/>
      <c r="J86" s="206"/>
      <c r="K86" s="111"/>
      <c r="M86" s="1"/>
    </row>
    <row r="87" spans="1:14" ht="48" customHeight="1" x14ac:dyDescent="0.25">
      <c r="B87" s="20">
        <v>4</v>
      </c>
      <c r="C87" s="207" t="s">
        <v>96</v>
      </c>
      <c r="D87" s="207"/>
      <c r="E87" s="207"/>
      <c r="F87" s="207"/>
      <c r="G87" s="21" t="s">
        <v>18</v>
      </c>
      <c r="H87" s="206"/>
      <c r="I87" s="206"/>
      <c r="J87" s="206"/>
      <c r="K87" s="111"/>
      <c r="M87" s="1"/>
    </row>
    <row r="88" spans="1:14" ht="48" customHeight="1" x14ac:dyDescent="0.25">
      <c r="B88" s="20" t="s">
        <v>19</v>
      </c>
      <c r="C88" s="207" t="s">
        <v>97</v>
      </c>
      <c r="D88" s="207"/>
      <c r="E88" s="207"/>
      <c r="F88" s="207"/>
      <c r="G88" s="21" t="s">
        <v>18</v>
      </c>
      <c r="H88" s="206"/>
      <c r="I88" s="206"/>
      <c r="J88" s="206"/>
      <c r="K88" s="111"/>
      <c r="M88" s="1"/>
    </row>
    <row r="89" spans="1:14" ht="48" customHeight="1" x14ac:dyDescent="0.25">
      <c r="B89" s="20" t="s">
        <v>20</v>
      </c>
      <c r="C89" s="208" t="s">
        <v>98</v>
      </c>
      <c r="D89" s="209"/>
      <c r="E89" s="209"/>
      <c r="F89" s="210"/>
      <c r="G89" s="21" t="s">
        <v>18</v>
      </c>
      <c r="H89" s="206"/>
      <c r="I89" s="206"/>
      <c r="J89" s="206"/>
      <c r="K89" s="111"/>
      <c r="M89" s="1"/>
    </row>
    <row r="90" spans="1:14" ht="48" customHeight="1" x14ac:dyDescent="0.25">
      <c r="A90" s="200"/>
      <c r="B90" s="200"/>
      <c r="C90" s="200"/>
      <c r="D90" s="200"/>
      <c r="E90" s="200"/>
      <c r="F90" s="200"/>
      <c r="G90" s="19"/>
      <c r="H90" s="113"/>
      <c r="I90" s="113"/>
      <c r="J90" s="113"/>
      <c r="K90" s="111"/>
      <c r="M90" s="1"/>
    </row>
    <row r="91" spans="1:14" customFormat="1" ht="38.25" customHeight="1" x14ac:dyDescent="0.25">
      <c r="B91" s="11"/>
      <c r="C91" s="215" t="s">
        <v>99</v>
      </c>
      <c r="D91" s="215"/>
      <c r="E91" s="215"/>
      <c r="F91" s="215"/>
      <c r="G91" s="130"/>
      <c r="H91" s="16"/>
      <c r="I91" s="17"/>
      <c r="J91" s="15"/>
      <c r="K91" s="109"/>
      <c r="L91" s="13"/>
      <c r="M91" s="13"/>
      <c r="N91" s="13"/>
    </row>
    <row r="92" spans="1:14" s="14" customFormat="1" ht="26.45" customHeight="1" x14ac:dyDescent="0.25">
      <c r="B92" s="32" t="s">
        <v>11</v>
      </c>
      <c r="C92" s="211" t="s">
        <v>12</v>
      </c>
      <c r="D92" s="212"/>
      <c r="E92" s="212"/>
      <c r="F92" s="213"/>
      <c r="G92" s="18" t="s">
        <v>13</v>
      </c>
      <c r="H92" s="214" t="s">
        <v>300</v>
      </c>
      <c r="I92" s="214"/>
      <c r="J92" s="214"/>
      <c r="K92" s="115"/>
      <c r="L92" s="19"/>
      <c r="M92" s="19"/>
    </row>
    <row r="93" spans="1:14" ht="42.6" customHeight="1" x14ac:dyDescent="0.25">
      <c r="B93" s="20" t="s">
        <v>14</v>
      </c>
      <c r="C93" s="203" t="s">
        <v>100</v>
      </c>
      <c r="D93" s="204"/>
      <c r="E93" s="204"/>
      <c r="F93" s="205"/>
      <c r="G93" s="21" t="s">
        <v>18</v>
      </c>
      <c r="H93" s="206"/>
      <c r="I93" s="206"/>
      <c r="J93" s="206"/>
      <c r="K93" s="116"/>
      <c r="M93" s="1"/>
    </row>
    <row r="94" spans="1:14" ht="48" customHeight="1" x14ac:dyDescent="0.25">
      <c r="B94" s="216"/>
      <c r="C94" s="216"/>
      <c r="D94" s="216"/>
      <c r="E94" s="216"/>
      <c r="F94" s="216"/>
      <c r="G94" s="216"/>
      <c r="H94" s="113"/>
      <c r="I94" s="113"/>
      <c r="J94" s="113"/>
      <c r="K94" s="114"/>
      <c r="M94" s="1"/>
    </row>
    <row r="95" spans="1:14" ht="21" customHeight="1" x14ac:dyDescent="0.25">
      <c r="B95" s="217"/>
      <c r="C95" s="217"/>
      <c r="D95" s="217"/>
      <c r="E95" s="217"/>
      <c r="F95" s="217"/>
      <c r="G95" s="217"/>
      <c r="H95" s="113"/>
      <c r="I95" s="113"/>
      <c r="J95" s="113"/>
      <c r="K95" s="114"/>
      <c r="M95" s="1"/>
    </row>
    <row r="96" spans="1:14" ht="45.75" customHeight="1" x14ac:dyDescent="0.25">
      <c r="C96" s="231" t="s">
        <v>101</v>
      </c>
      <c r="D96" s="231"/>
      <c r="E96" s="231"/>
      <c r="F96" s="231"/>
      <c r="G96" s="122"/>
      <c r="H96" s="126"/>
      <c r="I96" s="126"/>
      <c r="J96" s="126"/>
    </row>
    <row r="97" spans="1:27" s="41" customFormat="1" ht="27.6" customHeight="1" x14ac:dyDescent="0.25">
      <c r="B97" s="38" t="s">
        <v>11</v>
      </c>
      <c r="C97" s="189" t="s">
        <v>12</v>
      </c>
      <c r="D97" s="190"/>
      <c r="E97" s="190"/>
      <c r="F97" s="191"/>
      <c r="G97" s="118" t="s">
        <v>13</v>
      </c>
      <c r="H97" s="192" t="s">
        <v>297</v>
      </c>
      <c r="I97" s="192"/>
      <c r="J97" s="192"/>
      <c r="K97" s="115"/>
      <c r="L97" s="40"/>
      <c r="M97" s="40"/>
      <c r="P97" s="40"/>
      <c r="Q97" s="193"/>
      <c r="R97" s="193"/>
      <c r="S97" s="193"/>
      <c r="T97" s="193"/>
      <c r="U97" s="42"/>
      <c r="V97" s="193"/>
      <c r="W97" s="193"/>
      <c r="X97" s="193"/>
      <c r="Y97" s="43"/>
      <c r="Z97" s="40"/>
      <c r="AA97" s="40"/>
    </row>
    <row r="98" spans="1:27" s="14" customFormat="1" ht="18" customHeight="1" x14ac:dyDescent="0.25">
      <c r="B98" s="44">
        <v>1</v>
      </c>
      <c r="C98" s="199" t="s">
        <v>102</v>
      </c>
      <c r="D98" s="199"/>
      <c r="E98" s="199"/>
      <c r="F98" s="199"/>
      <c r="G98" s="119" t="s">
        <v>26</v>
      </c>
      <c r="H98" s="183"/>
      <c r="I98" s="183"/>
      <c r="J98" s="183"/>
      <c r="K98" s="116"/>
      <c r="L98" s="22"/>
      <c r="M98" s="23"/>
      <c r="P98" s="24"/>
      <c r="Q98" s="184"/>
      <c r="R98" s="184"/>
      <c r="S98" s="184"/>
      <c r="T98" s="184"/>
      <c r="U98" s="22"/>
      <c r="V98" s="185"/>
      <c r="W98" s="185"/>
      <c r="X98" s="185"/>
      <c r="Y98" s="25"/>
      <c r="Z98" s="22"/>
      <c r="AA98" s="23"/>
    </row>
    <row r="99" spans="1:27" s="14" customFormat="1" ht="18" customHeight="1" x14ac:dyDescent="0.25">
      <c r="B99" s="44">
        <v>2</v>
      </c>
      <c r="C99" s="199" t="s">
        <v>103</v>
      </c>
      <c r="D99" s="199"/>
      <c r="E99" s="199"/>
      <c r="F99" s="199"/>
      <c r="G99" s="119" t="s">
        <v>18</v>
      </c>
      <c r="H99" s="183"/>
      <c r="I99" s="183"/>
      <c r="J99" s="183"/>
      <c r="K99" s="116"/>
      <c r="L99" s="22"/>
      <c r="M99" s="23"/>
      <c r="P99" s="24"/>
      <c r="Q99" s="184"/>
      <c r="R99" s="184"/>
      <c r="S99" s="184"/>
      <c r="T99" s="184"/>
      <c r="U99" s="22"/>
      <c r="V99" s="185"/>
      <c r="W99" s="185"/>
      <c r="X99" s="185"/>
      <c r="Y99" s="25"/>
      <c r="Z99" s="22"/>
      <c r="AA99" s="23"/>
    </row>
    <row r="100" spans="1:27" s="14" customFormat="1" ht="18" customHeight="1" x14ac:dyDescent="0.25">
      <c r="B100" s="44" t="s">
        <v>17</v>
      </c>
      <c r="C100" s="180" t="s">
        <v>104</v>
      </c>
      <c r="D100" s="181"/>
      <c r="E100" s="181"/>
      <c r="F100" s="182"/>
      <c r="G100" s="119" t="s">
        <v>18</v>
      </c>
      <c r="H100" s="183"/>
      <c r="I100" s="183"/>
      <c r="J100" s="183"/>
      <c r="K100" s="116"/>
      <c r="L100" s="22"/>
      <c r="M100" s="23"/>
      <c r="P100" s="24"/>
      <c r="Q100" s="33"/>
      <c r="R100" s="33"/>
      <c r="S100" s="33"/>
      <c r="T100" s="33"/>
      <c r="U100" s="22"/>
      <c r="V100" s="22"/>
      <c r="W100" s="22"/>
      <c r="X100" s="22"/>
      <c r="Y100" s="25"/>
      <c r="Z100" s="22"/>
      <c r="AA100" s="23"/>
    </row>
    <row r="101" spans="1:27" s="14" customFormat="1" ht="18" customHeight="1" x14ac:dyDescent="0.25">
      <c r="B101" s="44" t="s">
        <v>27</v>
      </c>
      <c r="C101" s="199" t="s">
        <v>105</v>
      </c>
      <c r="D101" s="199"/>
      <c r="E101" s="199"/>
      <c r="F101" s="199"/>
      <c r="G101" s="119" t="s">
        <v>26</v>
      </c>
      <c r="H101" s="183"/>
      <c r="I101" s="183"/>
      <c r="J101" s="183"/>
      <c r="K101" s="116"/>
      <c r="L101" s="22"/>
      <c r="M101" s="23"/>
      <c r="P101" s="24"/>
      <c r="Q101" s="184"/>
      <c r="R101" s="184"/>
      <c r="S101" s="184"/>
      <c r="T101" s="184"/>
      <c r="U101" s="22"/>
      <c r="V101" s="185"/>
      <c r="W101" s="185"/>
      <c r="X101" s="185"/>
      <c r="Y101" s="25"/>
      <c r="Z101" s="22"/>
      <c r="AA101" s="23"/>
    </row>
    <row r="102" spans="1:27" s="14" customFormat="1" ht="18" customHeight="1" x14ac:dyDescent="0.25">
      <c r="B102" s="123"/>
      <c r="C102" s="124"/>
      <c r="D102" s="124"/>
      <c r="E102" s="124"/>
      <c r="F102" s="124"/>
      <c r="G102" s="125"/>
      <c r="H102" s="125"/>
      <c r="I102" s="125"/>
      <c r="J102" s="125"/>
      <c r="K102" s="116"/>
      <c r="L102" s="102"/>
      <c r="M102" s="23"/>
      <c r="P102" s="24"/>
      <c r="Q102" s="101"/>
      <c r="R102" s="101"/>
      <c r="S102" s="101"/>
      <c r="T102" s="101"/>
      <c r="U102" s="102"/>
      <c r="V102" s="102"/>
      <c r="W102" s="102"/>
      <c r="X102" s="102"/>
      <c r="Y102" s="25"/>
      <c r="Z102" s="102"/>
      <c r="AA102" s="23"/>
    </row>
    <row r="103" spans="1:27" s="14" customFormat="1" ht="18" customHeight="1" x14ac:dyDescent="0.25">
      <c r="B103" s="196"/>
      <c r="C103" s="196"/>
      <c r="D103" s="196"/>
      <c r="E103" s="196"/>
      <c r="F103" s="196"/>
      <c r="G103" s="196"/>
      <c r="H103" s="196"/>
      <c r="I103" s="196"/>
      <c r="J103" s="196"/>
      <c r="K103" s="116"/>
      <c r="L103" s="102"/>
      <c r="M103" s="23"/>
      <c r="P103" s="24"/>
      <c r="Q103" s="101"/>
      <c r="R103" s="101"/>
      <c r="S103" s="101"/>
      <c r="T103" s="101"/>
      <c r="U103" s="102"/>
      <c r="V103" s="102"/>
      <c r="W103" s="102"/>
      <c r="X103" s="102"/>
      <c r="Y103" s="25"/>
      <c r="Z103" s="102"/>
      <c r="AA103" s="23"/>
    </row>
    <row r="104" spans="1:27" x14ac:dyDescent="0.25">
      <c r="B104" s="196"/>
      <c r="C104" s="196"/>
      <c r="D104" s="196"/>
      <c r="E104" s="196"/>
      <c r="F104" s="196"/>
      <c r="G104" s="196"/>
      <c r="H104" s="196"/>
      <c r="I104" s="196"/>
      <c r="J104" s="196"/>
      <c r="K104" s="117"/>
    </row>
    <row r="105" spans="1:27" ht="25.5" customHeight="1" x14ac:dyDescent="0.25">
      <c r="C105" s="194" t="s">
        <v>106</v>
      </c>
      <c r="D105" s="194"/>
      <c r="E105" s="194"/>
      <c r="F105" s="194"/>
      <c r="G105" s="236"/>
      <c r="H105" s="230"/>
      <c r="I105" s="230"/>
      <c r="J105" s="230"/>
      <c r="K105" s="117"/>
    </row>
    <row r="106" spans="1:27" s="41" customFormat="1" ht="27.6" customHeight="1" x14ac:dyDescent="0.25">
      <c r="B106" s="38" t="s">
        <v>11</v>
      </c>
      <c r="C106" s="192" t="s">
        <v>12</v>
      </c>
      <c r="D106" s="192"/>
      <c r="E106" s="192"/>
      <c r="F106" s="192"/>
      <c r="G106" s="118" t="s">
        <v>13</v>
      </c>
      <c r="H106" s="192" t="s">
        <v>297</v>
      </c>
      <c r="I106" s="192"/>
      <c r="J106" s="192"/>
      <c r="K106" s="115"/>
      <c r="L106" s="40"/>
      <c r="M106" s="40"/>
      <c r="P106" s="40"/>
      <c r="Q106" s="193"/>
      <c r="R106" s="193"/>
      <c r="S106" s="193"/>
      <c r="T106" s="193"/>
      <c r="U106" s="42"/>
      <c r="V106" s="193"/>
      <c r="W106" s="193"/>
      <c r="X106" s="193"/>
      <c r="Y106" s="43"/>
      <c r="Z106" s="40"/>
      <c r="AA106" s="40"/>
    </row>
    <row r="107" spans="1:27" s="14" customFormat="1" ht="18" customHeight="1" x14ac:dyDescent="0.25">
      <c r="B107" s="44">
        <v>1</v>
      </c>
      <c r="C107" s="199" t="s">
        <v>107</v>
      </c>
      <c r="D107" s="199"/>
      <c r="E107" s="199"/>
      <c r="F107" s="199"/>
      <c r="G107" s="119" t="s">
        <v>26</v>
      </c>
      <c r="H107" s="183"/>
      <c r="I107" s="183"/>
      <c r="J107" s="183"/>
      <c r="K107" s="116"/>
      <c r="L107" s="22"/>
      <c r="M107" s="23"/>
      <c r="P107" s="24"/>
      <c r="Q107" s="184"/>
      <c r="R107" s="184"/>
      <c r="S107" s="184"/>
      <c r="T107" s="184"/>
      <c r="U107" s="22"/>
      <c r="V107" s="185"/>
      <c r="W107" s="185"/>
      <c r="X107" s="185"/>
      <c r="Y107" s="25"/>
      <c r="Z107" s="22"/>
      <c r="AA107" s="23"/>
    </row>
    <row r="108" spans="1:27" s="14" customFormat="1" ht="18" customHeight="1" x14ac:dyDescent="0.25">
      <c r="B108" s="44">
        <v>2</v>
      </c>
      <c r="C108" s="199" t="s">
        <v>108</v>
      </c>
      <c r="D108" s="199"/>
      <c r="E108" s="199"/>
      <c r="F108" s="199"/>
      <c r="G108" s="119" t="s">
        <v>18</v>
      </c>
      <c r="H108" s="183"/>
      <c r="I108" s="183"/>
      <c r="J108" s="183"/>
      <c r="K108" s="116"/>
      <c r="L108" s="22"/>
      <c r="M108" s="23"/>
      <c r="P108" s="24"/>
      <c r="Q108" s="184"/>
      <c r="R108" s="184"/>
      <c r="S108" s="184"/>
      <c r="T108" s="184"/>
      <c r="U108" s="22"/>
      <c r="V108" s="185"/>
      <c r="W108" s="185"/>
      <c r="X108" s="185"/>
      <c r="Y108" s="25"/>
      <c r="Z108" s="22"/>
      <c r="AA108" s="23"/>
    </row>
    <row r="109" spans="1:27" s="14" customFormat="1" ht="18" customHeight="1" x14ac:dyDescent="0.25">
      <c r="B109" s="132">
        <v>3</v>
      </c>
      <c r="C109" s="201" t="s">
        <v>109</v>
      </c>
      <c r="D109" s="201"/>
      <c r="E109" s="201"/>
      <c r="F109" s="201"/>
      <c r="G109" s="127" t="s">
        <v>26</v>
      </c>
      <c r="H109" s="202"/>
      <c r="I109" s="202"/>
      <c r="J109" s="202"/>
      <c r="K109" s="116"/>
      <c r="L109" s="22"/>
      <c r="M109" s="23"/>
      <c r="P109" s="24"/>
      <c r="Q109" s="184"/>
      <c r="R109" s="184"/>
      <c r="S109" s="184"/>
      <c r="T109" s="184"/>
      <c r="U109" s="22"/>
      <c r="V109" s="185"/>
      <c r="W109" s="185"/>
      <c r="X109" s="185"/>
      <c r="Y109" s="25"/>
      <c r="Z109" s="22"/>
      <c r="AA109" s="23"/>
    </row>
    <row r="110" spans="1:27" s="14" customFormat="1" ht="18" customHeight="1" x14ac:dyDescent="0.25">
      <c r="A110" s="120"/>
      <c r="B110" s="44">
        <v>4</v>
      </c>
      <c r="C110" s="199" t="s">
        <v>104</v>
      </c>
      <c r="D110" s="199"/>
      <c r="E110" s="199"/>
      <c r="F110" s="199"/>
      <c r="G110" s="45" t="s">
        <v>18</v>
      </c>
      <c r="H110" s="183"/>
      <c r="I110" s="183"/>
      <c r="J110" s="183"/>
      <c r="K110" s="116"/>
      <c r="L110" s="22"/>
      <c r="M110" s="23"/>
      <c r="P110" s="24"/>
      <c r="Q110" s="184"/>
      <c r="R110" s="184"/>
      <c r="S110" s="184"/>
      <c r="T110" s="184"/>
      <c r="U110" s="22"/>
      <c r="V110" s="185"/>
      <c r="W110" s="185"/>
      <c r="X110" s="185"/>
      <c r="Y110" s="25"/>
      <c r="Z110" s="22"/>
      <c r="AA110" s="23"/>
    </row>
    <row r="111" spans="1:27" x14ac:dyDescent="0.25">
      <c r="B111" s="237"/>
      <c r="C111" s="237"/>
      <c r="D111" s="237"/>
      <c r="E111" s="237"/>
      <c r="F111" s="237"/>
      <c r="G111" s="237"/>
      <c r="H111" s="237"/>
      <c r="I111" s="237"/>
      <c r="J111" s="237"/>
      <c r="K111" s="117"/>
    </row>
    <row r="112" spans="1:27" x14ac:dyDescent="0.25">
      <c r="B112" s="198"/>
      <c r="C112" s="198"/>
      <c r="D112" s="198"/>
      <c r="E112" s="198"/>
      <c r="F112" s="198"/>
      <c r="G112" s="198"/>
      <c r="H112" s="198"/>
      <c r="I112" s="198"/>
      <c r="J112" s="198"/>
      <c r="K112" s="117"/>
      <c r="L112" s="103"/>
    </row>
    <row r="113" spans="2:27" x14ac:dyDescent="0.25">
      <c r="B113" s="198"/>
      <c r="C113" s="198"/>
      <c r="D113" s="198"/>
      <c r="E113" s="198"/>
      <c r="F113" s="198"/>
      <c r="G113" s="198"/>
      <c r="H113" s="198"/>
      <c r="I113" s="198"/>
      <c r="J113" s="198"/>
      <c r="K113" s="117"/>
      <c r="L113" s="103"/>
    </row>
    <row r="114" spans="2:27" ht="25.5" customHeight="1" x14ac:dyDescent="0.25">
      <c r="C114" s="194" t="s">
        <v>44</v>
      </c>
      <c r="D114" s="194"/>
      <c r="E114" s="194"/>
      <c r="F114" s="194"/>
      <c r="G114" s="194"/>
      <c r="H114" s="197"/>
      <c r="I114" s="197"/>
      <c r="J114" s="197"/>
      <c r="K114" s="117"/>
    </row>
    <row r="115" spans="2:27" s="41" customFormat="1" ht="27.6" customHeight="1" x14ac:dyDescent="0.25">
      <c r="B115" s="38" t="s">
        <v>11</v>
      </c>
      <c r="C115" s="189" t="s">
        <v>12</v>
      </c>
      <c r="D115" s="190"/>
      <c r="E115" s="190"/>
      <c r="F115" s="191"/>
      <c r="G115" s="118" t="s">
        <v>13</v>
      </c>
      <c r="H115" s="192" t="s">
        <v>297</v>
      </c>
      <c r="I115" s="192"/>
      <c r="J115" s="192"/>
      <c r="K115" s="115"/>
      <c r="L115" s="40"/>
      <c r="M115" s="40"/>
      <c r="P115" s="40"/>
      <c r="Q115" s="193"/>
      <c r="R115" s="193"/>
      <c r="S115" s="193"/>
      <c r="T115" s="193"/>
      <c r="U115" s="42"/>
      <c r="V115" s="193"/>
      <c r="W115" s="193"/>
      <c r="X115" s="193"/>
      <c r="Y115" s="43"/>
      <c r="Z115" s="40"/>
      <c r="AA115" s="40"/>
    </row>
    <row r="116" spans="2:27" s="14" customFormat="1" ht="18" customHeight="1" x14ac:dyDescent="0.25">
      <c r="B116" s="44">
        <v>1</v>
      </c>
      <c r="C116" s="199" t="s">
        <v>110</v>
      </c>
      <c r="D116" s="181"/>
      <c r="E116" s="181"/>
      <c r="F116" s="182"/>
      <c r="G116" s="119" t="s">
        <v>26</v>
      </c>
      <c r="H116" s="183"/>
      <c r="I116" s="183"/>
      <c r="J116" s="183"/>
      <c r="K116" s="116"/>
      <c r="L116" s="22"/>
      <c r="M116" s="23"/>
      <c r="P116" s="24"/>
      <c r="Q116" s="184"/>
      <c r="R116" s="184"/>
      <c r="S116" s="184"/>
      <c r="T116" s="184"/>
      <c r="U116" s="22"/>
      <c r="V116" s="185"/>
      <c r="W116" s="185"/>
      <c r="X116" s="185"/>
      <c r="Y116" s="25"/>
      <c r="Z116" s="22"/>
      <c r="AA116" s="23"/>
    </row>
    <row r="117" spans="2:27" s="14" customFormat="1" ht="18" customHeight="1" x14ac:dyDescent="0.25">
      <c r="B117" s="44">
        <v>2</v>
      </c>
      <c r="C117" s="199" t="s">
        <v>111</v>
      </c>
      <c r="D117" s="181"/>
      <c r="E117" s="181"/>
      <c r="F117" s="182"/>
      <c r="G117" s="119" t="s">
        <v>18</v>
      </c>
      <c r="H117" s="183"/>
      <c r="I117" s="183"/>
      <c r="J117" s="183"/>
      <c r="K117" s="116"/>
      <c r="L117" s="22"/>
      <c r="M117" s="23"/>
      <c r="P117" s="24"/>
      <c r="Q117" s="184"/>
      <c r="R117" s="184"/>
      <c r="S117" s="184"/>
      <c r="T117" s="184"/>
      <c r="U117" s="22"/>
      <c r="V117" s="185"/>
      <c r="W117" s="185"/>
      <c r="X117" s="185"/>
      <c r="Y117" s="25"/>
      <c r="Z117" s="22"/>
      <c r="AA117" s="23"/>
    </row>
    <row r="118" spans="2:27" s="14" customFormat="1" ht="18" customHeight="1" x14ac:dyDescent="0.25">
      <c r="B118" s="44">
        <v>3</v>
      </c>
      <c r="C118" s="180" t="s">
        <v>109</v>
      </c>
      <c r="D118" s="181"/>
      <c r="E118" s="181"/>
      <c r="F118" s="182"/>
      <c r="G118" s="119" t="s">
        <v>26</v>
      </c>
      <c r="H118" s="183"/>
      <c r="I118" s="183"/>
      <c r="J118" s="183"/>
      <c r="K118" s="116"/>
      <c r="L118" s="22"/>
      <c r="M118" s="23"/>
      <c r="P118" s="24"/>
      <c r="Q118" s="184"/>
      <c r="R118" s="184"/>
      <c r="S118" s="184"/>
      <c r="T118" s="184"/>
      <c r="U118" s="22"/>
      <c r="V118" s="185"/>
      <c r="W118" s="185"/>
      <c r="X118" s="185"/>
      <c r="Y118" s="25"/>
      <c r="Z118" s="22"/>
      <c r="AA118" s="23"/>
    </row>
    <row r="119" spans="2:27" s="14" customFormat="1" ht="18" customHeight="1" x14ac:dyDescent="0.25">
      <c r="B119" s="195"/>
      <c r="C119" s="195"/>
      <c r="D119" s="195"/>
      <c r="E119" s="195"/>
      <c r="F119" s="195"/>
      <c r="G119" s="195"/>
      <c r="H119" s="125"/>
      <c r="I119" s="125"/>
      <c r="J119" s="125"/>
      <c r="K119" s="116"/>
      <c r="L119" s="22"/>
      <c r="M119" s="23"/>
      <c r="P119" s="24"/>
      <c r="Q119" s="33"/>
      <c r="R119" s="33"/>
      <c r="S119" s="33"/>
      <c r="T119" s="33"/>
      <c r="U119" s="22"/>
      <c r="V119" s="22"/>
      <c r="W119" s="22"/>
      <c r="X119" s="22"/>
      <c r="Y119" s="25"/>
      <c r="Z119" s="22"/>
      <c r="AA119" s="23"/>
    </row>
    <row r="120" spans="2:27" s="14" customFormat="1" ht="18" customHeight="1" x14ac:dyDescent="0.25">
      <c r="B120" s="238"/>
      <c r="C120" s="238"/>
      <c r="D120" s="238"/>
      <c r="E120" s="238"/>
      <c r="F120" s="238"/>
      <c r="G120" s="238"/>
      <c r="H120" s="125"/>
      <c r="I120" s="125"/>
      <c r="J120" s="125"/>
      <c r="K120" s="116"/>
      <c r="L120" s="22"/>
      <c r="M120" s="23"/>
      <c r="P120" s="24"/>
      <c r="Q120" s="33"/>
      <c r="R120" s="33"/>
      <c r="S120" s="33"/>
      <c r="T120" s="33"/>
      <c r="U120" s="22"/>
      <c r="V120" s="22"/>
      <c r="W120" s="22"/>
      <c r="X120" s="22"/>
      <c r="Y120" s="25"/>
      <c r="Z120" s="22"/>
      <c r="AA120" s="23"/>
    </row>
    <row r="121" spans="2:27" ht="32.25" customHeight="1" x14ac:dyDescent="0.25">
      <c r="C121" s="235" t="s">
        <v>112</v>
      </c>
      <c r="D121" s="231"/>
      <c r="E121" s="231"/>
      <c r="F121" s="231"/>
      <c r="G121" s="231"/>
      <c r="H121" s="117"/>
      <c r="I121" s="117"/>
      <c r="J121" s="117"/>
      <c r="K121" s="117"/>
    </row>
    <row r="122" spans="2:27" s="41" customFormat="1" ht="27.6" customHeight="1" x14ac:dyDescent="0.25">
      <c r="B122" s="38" t="s">
        <v>11</v>
      </c>
      <c r="C122" s="192" t="s">
        <v>12</v>
      </c>
      <c r="D122" s="192"/>
      <c r="E122" s="192"/>
      <c r="F122" s="192"/>
      <c r="G122" s="118" t="s">
        <v>13</v>
      </c>
      <c r="H122" s="192" t="s">
        <v>297</v>
      </c>
      <c r="I122" s="192"/>
      <c r="J122" s="192"/>
      <c r="K122" s="115"/>
      <c r="L122" s="40"/>
      <c r="M122" s="40"/>
      <c r="P122" s="40"/>
      <c r="Q122" s="193"/>
      <c r="R122" s="193"/>
      <c r="S122" s="193"/>
      <c r="T122" s="193"/>
      <c r="U122" s="42"/>
      <c r="V122" s="193"/>
      <c r="W122" s="193"/>
      <c r="X122" s="193"/>
      <c r="Y122" s="43"/>
      <c r="Z122" s="40"/>
      <c r="AA122" s="40"/>
    </row>
    <row r="123" spans="2:27" s="14" customFormat="1" ht="18" customHeight="1" x14ac:dyDescent="0.25">
      <c r="B123" s="44">
        <v>1</v>
      </c>
      <c r="C123" s="199" t="s">
        <v>113</v>
      </c>
      <c r="D123" s="199"/>
      <c r="E123" s="199"/>
      <c r="F123" s="199"/>
      <c r="G123" s="119" t="s">
        <v>26</v>
      </c>
      <c r="H123" s="183"/>
      <c r="I123" s="183"/>
      <c r="J123" s="183"/>
      <c r="K123" s="116"/>
      <c r="L123" s="22"/>
      <c r="M123" s="23"/>
      <c r="P123" s="24"/>
      <c r="Q123" s="184"/>
      <c r="R123" s="184"/>
      <c r="S123" s="184"/>
      <c r="T123" s="184"/>
      <c r="U123" s="22"/>
      <c r="V123" s="185"/>
      <c r="W123" s="185"/>
      <c r="X123" s="185"/>
      <c r="Y123" s="25"/>
      <c r="Z123" s="22"/>
      <c r="AA123" s="23"/>
    </row>
    <row r="124" spans="2:27" s="14" customFormat="1" ht="18" customHeight="1" x14ac:dyDescent="0.25">
      <c r="B124" s="44">
        <v>2</v>
      </c>
      <c r="C124" s="199" t="s">
        <v>153</v>
      </c>
      <c r="D124" s="199"/>
      <c r="E124" s="199"/>
      <c r="F124" s="199"/>
      <c r="G124" s="119" t="s">
        <v>18</v>
      </c>
      <c r="H124" s="183"/>
      <c r="I124" s="183"/>
      <c r="J124" s="183"/>
      <c r="K124" s="116"/>
      <c r="L124" s="22"/>
      <c r="M124" s="23"/>
      <c r="P124" s="24"/>
      <c r="Q124" s="184"/>
      <c r="R124" s="184"/>
      <c r="S124" s="184"/>
      <c r="T124" s="184"/>
      <c r="U124" s="22"/>
      <c r="V124" s="185"/>
      <c r="W124" s="185"/>
      <c r="X124" s="185"/>
      <c r="Y124" s="25"/>
      <c r="Z124" s="22"/>
      <c r="AA124" s="23"/>
    </row>
    <row r="125" spans="2:27" s="14" customFormat="1" ht="18" customHeight="1" x14ac:dyDescent="0.25">
      <c r="B125" s="44">
        <v>3</v>
      </c>
      <c r="C125" s="199" t="s">
        <v>114</v>
      </c>
      <c r="D125" s="199"/>
      <c r="E125" s="199"/>
      <c r="F125" s="199"/>
      <c r="G125" s="119" t="s">
        <v>18</v>
      </c>
      <c r="H125" s="183"/>
      <c r="I125" s="183"/>
      <c r="J125" s="183"/>
      <c r="K125" s="116"/>
      <c r="L125" s="22"/>
      <c r="M125" s="23"/>
      <c r="P125" s="24"/>
      <c r="Q125" s="184"/>
      <c r="R125" s="184"/>
      <c r="S125" s="184"/>
      <c r="T125" s="184"/>
      <c r="U125" s="22"/>
      <c r="V125" s="185"/>
      <c r="W125" s="185"/>
      <c r="X125" s="185"/>
      <c r="Y125" s="25"/>
      <c r="Z125" s="22"/>
      <c r="AA125" s="23"/>
    </row>
    <row r="126" spans="2:27" s="14" customFormat="1" ht="18" customHeight="1" x14ac:dyDescent="0.25">
      <c r="B126" s="44">
        <v>4</v>
      </c>
      <c r="C126" s="199" t="s">
        <v>154</v>
      </c>
      <c r="D126" s="199"/>
      <c r="E126" s="199"/>
      <c r="F126" s="199"/>
      <c r="G126" s="45" t="s">
        <v>15</v>
      </c>
      <c r="H126" s="183"/>
      <c r="I126" s="183"/>
      <c r="J126" s="183"/>
      <c r="K126" s="116"/>
      <c r="L126" s="22"/>
      <c r="M126" s="23"/>
      <c r="P126" s="24"/>
      <c r="Q126" s="184"/>
      <c r="R126" s="184"/>
      <c r="S126" s="184"/>
      <c r="T126" s="184"/>
      <c r="U126" s="22"/>
      <c r="V126" s="185"/>
      <c r="W126" s="185"/>
      <c r="X126" s="185"/>
      <c r="Y126" s="25"/>
      <c r="Z126" s="22"/>
      <c r="AA126" s="23"/>
    </row>
    <row r="127" spans="2:27" s="14" customFormat="1" ht="18" customHeight="1" x14ac:dyDescent="0.25">
      <c r="B127" s="195"/>
      <c r="C127" s="195"/>
      <c r="D127" s="195"/>
      <c r="E127" s="195"/>
      <c r="F127" s="195"/>
      <c r="G127" s="195"/>
      <c r="H127" s="125"/>
      <c r="I127" s="125"/>
      <c r="J127" s="125"/>
      <c r="K127" s="116"/>
      <c r="L127" s="22"/>
      <c r="M127" s="23"/>
      <c r="P127" s="24"/>
      <c r="Q127" s="33"/>
      <c r="R127" s="33"/>
      <c r="S127" s="33"/>
      <c r="T127" s="33"/>
      <c r="U127" s="22"/>
      <c r="V127" s="22"/>
      <c r="W127" s="22"/>
      <c r="X127" s="22"/>
      <c r="Y127" s="25"/>
      <c r="Z127" s="22"/>
      <c r="AA127" s="23"/>
    </row>
    <row r="128" spans="2:27" s="14" customFormat="1" ht="18" customHeight="1" x14ac:dyDescent="0.25">
      <c r="B128" s="238"/>
      <c r="C128" s="238"/>
      <c r="D128" s="238"/>
      <c r="E128" s="238"/>
      <c r="F128" s="238"/>
      <c r="G128" s="238"/>
      <c r="H128" s="125"/>
      <c r="I128" s="125"/>
      <c r="J128" s="125"/>
      <c r="K128" s="116"/>
      <c r="L128" s="102"/>
      <c r="M128" s="23"/>
      <c r="P128" s="24"/>
      <c r="Q128" s="101"/>
      <c r="R128" s="101"/>
      <c r="S128" s="101"/>
      <c r="T128" s="101"/>
      <c r="U128" s="102"/>
      <c r="V128" s="102"/>
      <c r="W128" s="102"/>
      <c r="X128" s="102"/>
      <c r="Y128" s="25"/>
      <c r="Z128" s="102"/>
      <c r="AA128" s="23"/>
    </row>
    <row r="129" spans="1:27" s="14" customFormat="1" ht="18" customHeight="1" x14ac:dyDescent="0.25">
      <c r="B129" s="238"/>
      <c r="C129" s="238"/>
      <c r="D129" s="238"/>
      <c r="E129" s="238"/>
      <c r="F129" s="238"/>
      <c r="G129" s="238"/>
      <c r="H129" s="125"/>
      <c r="I129" s="125"/>
      <c r="J129" s="125"/>
      <c r="K129" s="116"/>
      <c r="L129" s="102"/>
      <c r="M129" s="23"/>
      <c r="P129" s="24"/>
      <c r="Q129" s="101"/>
      <c r="R129" s="101"/>
      <c r="S129" s="101"/>
      <c r="T129" s="101"/>
      <c r="U129" s="102"/>
      <c r="V129" s="102"/>
      <c r="W129" s="102"/>
      <c r="X129" s="102"/>
      <c r="Y129" s="25"/>
      <c r="Z129" s="102"/>
      <c r="AA129" s="23"/>
    </row>
    <row r="130" spans="1:27" ht="27.75" customHeight="1" x14ac:dyDescent="0.25">
      <c r="C130" s="232" t="s">
        <v>49</v>
      </c>
      <c r="D130" s="233"/>
      <c r="E130" s="233"/>
      <c r="F130" s="233"/>
      <c r="G130" s="233"/>
      <c r="H130" s="128"/>
      <c r="I130" s="128"/>
      <c r="J130" s="128"/>
      <c r="K130" s="117"/>
    </row>
    <row r="131" spans="1:27" s="41" customFormat="1" ht="27.6" customHeight="1" x14ac:dyDescent="0.25">
      <c r="B131" s="38" t="s">
        <v>11</v>
      </c>
      <c r="C131" s="192" t="s">
        <v>12</v>
      </c>
      <c r="D131" s="192"/>
      <c r="E131" s="192"/>
      <c r="F131" s="192"/>
      <c r="G131" s="39" t="s">
        <v>13</v>
      </c>
      <c r="H131" s="192" t="s">
        <v>297</v>
      </c>
      <c r="I131" s="192"/>
      <c r="J131" s="192"/>
      <c r="K131" s="115"/>
      <c r="L131" s="40"/>
      <c r="M131" s="40"/>
      <c r="P131" s="40"/>
      <c r="Q131" s="193"/>
      <c r="R131" s="193"/>
      <c r="S131" s="193"/>
      <c r="T131" s="193"/>
      <c r="U131" s="42"/>
      <c r="V131" s="193"/>
      <c r="W131" s="193"/>
      <c r="X131" s="193"/>
      <c r="Y131" s="43"/>
      <c r="Z131" s="40"/>
      <c r="AA131" s="40"/>
    </row>
    <row r="132" spans="1:27" s="14" customFormat="1" ht="18" customHeight="1" x14ac:dyDescent="0.25">
      <c r="B132" s="44">
        <v>1</v>
      </c>
      <c r="C132" s="199" t="s">
        <v>115</v>
      </c>
      <c r="D132" s="199"/>
      <c r="E132" s="199"/>
      <c r="F132" s="199"/>
      <c r="G132" s="119" t="s">
        <v>26</v>
      </c>
      <c r="H132" s="183"/>
      <c r="I132" s="183"/>
      <c r="J132" s="183"/>
      <c r="K132" s="116"/>
      <c r="L132" s="22"/>
      <c r="M132" s="23"/>
      <c r="P132" s="24"/>
      <c r="Q132" s="184"/>
      <c r="R132" s="184"/>
      <c r="S132" s="184"/>
      <c r="T132" s="184"/>
      <c r="U132" s="22"/>
      <c r="V132" s="185"/>
      <c r="W132" s="185"/>
      <c r="X132" s="185"/>
      <c r="Y132" s="25"/>
      <c r="Z132" s="22"/>
      <c r="AA132" s="23"/>
    </row>
    <row r="133" spans="1:27" s="14" customFormat="1" ht="18" customHeight="1" x14ac:dyDescent="0.25">
      <c r="B133" s="44">
        <v>2</v>
      </c>
      <c r="C133" s="199" t="s">
        <v>116</v>
      </c>
      <c r="D133" s="199"/>
      <c r="E133" s="199"/>
      <c r="F133" s="199"/>
      <c r="G133" s="119" t="s">
        <v>18</v>
      </c>
      <c r="H133" s="183"/>
      <c r="I133" s="183"/>
      <c r="J133" s="183"/>
      <c r="K133" s="116"/>
      <c r="L133" s="22"/>
      <c r="M133" s="23"/>
      <c r="P133" s="24"/>
      <c r="Q133" s="184"/>
      <c r="R133" s="184"/>
      <c r="S133" s="184"/>
      <c r="T133" s="184"/>
      <c r="U133" s="22"/>
      <c r="V133" s="185"/>
      <c r="W133" s="185"/>
      <c r="X133" s="185"/>
      <c r="Y133" s="25"/>
      <c r="Z133" s="22"/>
      <c r="AA133" s="23"/>
    </row>
    <row r="134" spans="1:27" s="14" customFormat="1" ht="18" customHeight="1" x14ac:dyDescent="0.25">
      <c r="B134" s="44">
        <v>3</v>
      </c>
      <c r="C134" s="199" t="s">
        <v>117</v>
      </c>
      <c r="D134" s="199"/>
      <c r="E134" s="199"/>
      <c r="F134" s="199"/>
      <c r="G134" s="45" t="s">
        <v>15</v>
      </c>
      <c r="H134" s="183"/>
      <c r="I134" s="183"/>
      <c r="J134" s="183"/>
      <c r="K134" s="116"/>
      <c r="L134" s="22"/>
      <c r="M134" s="23"/>
      <c r="P134" s="24"/>
      <c r="Q134" s="184"/>
      <c r="R134" s="184"/>
      <c r="S134" s="184"/>
      <c r="T134" s="184"/>
      <c r="U134" s="22"/>
      <c r="V134" s="185"/>
      <c r="W134" s="185"/>
      <c r="X134" s="185"/>
      <c r="Y134" s="25"/>
      <c r="Z134" s="22"/>
      <c r="AA134" s="23"/>
    </row>
    <row r="135" spans="1:27" s="14" customFormat="1" ht="18" customHeight="1" x14ac:dyDescent="0.25">
      <c r="B135" s="195"/>
      <c r="C135" s="195"/>
      <c r="D135" s="195"/>
      <c r="E135" s="195"/>
      <c r="F135" s="195"/>
      <c r="G135" s="195"/>
      <c r="H135" s="125"/>
      <c r="I135" s="125"/>
      <c r="J135" s="125"/>
      <c r="K135" s="116"/>
      <c r="L135" s="22"/>
      <c r="M135" s="23"/>
      <c r="P135" s="24"/>
      <c r="Q135" s="33"/>
      <c r="R135" s="33"/>
      <c r="S135" s="33"/>
      <c r="T135" s="33"/>
      <c r="U135" s="22"/>
      <c r="V135" s="22"/>
      <c r="W135" s="22"/>
      <c r="X135" s="22"/>
      <c r="Y135" s="25"/>
      <c r="Z135" s="22"/>
      <c r="AA135" s="23"/>
    </row>
    <row r="136" spans="1:27" s="14" customFormat="1" ht="18" customHeight="1" x14ac:dyDescent="0.25">
      <c r="B136" s="238"/>
      <c r="C136" s="238"/>
      <c r="D136" s="238"/>
      <c r="E136" s="238"/>
      <c r="F136" s="238"/>
      <c r="G136" s="238"/>
      <c r="H136" s="125"/>
      <c r="I136" s="125"/>
      <c r="J136" s="125"/>
      <c r="K136" s="116"/>
      <c r="L136" s="22"/>
      <c r="M136" s="23"/>
      <c r="P136" s="24"/>
      <c r="Q136" s="33"/>
      <c r="R136" s="33"/>
      <c r="S136" s="33"/>
      <c r="T136" s="33"/>
      <c r="U136" s="22"/>
      <c r="V136" s="22"/>
      <c r="W136" s="22"/>
      <c r="X136" s="22"/>
      <c r="Y136" s="25"/>
      <c r="Z136" s="22"/>
      <c r="AA136" s="23"/>
    </row>
    <row r="137" spans="1:27" x14ac:dyDescent="0.25">
      <c r="B137" s="238"/>
      <c r="C137" s="238"/>
      <c r="D137" s="238"/>
      <c r="E137" s="238"/>
      <c r="F137" s="238"/>
      <c r="G137" s="238"/>
      <c r="H137" s="117"/>
      <c r="I137" s="117"/>
      <c r="J137" s="117"/>
      <c r="K137" s="117"/>
    </row>
    <row r="138" spans="1:27" ht="28.5" customHeight="1" x14ac:dyDescent="0.25">
      <c r="C138" s="121" t="s">
        <v>118</v>
      </c>
      <c r="D138" s="121"/>
      <c r="E138" s="121"/>
      <c r="F138" s="122"/>
      <c r="G138" s="122"/>
      <c r="H138" s="234"/>
      <c r="I138" s="234"/>
      <c r="J138" s="234"/>
      <c r="K138" s="117"/>
    </row>
    <row r="139" spans="1:27" s="41" customFormat="1" ht="27.6" customHeight="1" x14ac:dyDescent="0.25">
      <c r="B139" s="38" t="s">
        <v>11</v>
      </c>
      <c r="C139" s="192" t="s">
        <v>12</v>
      </c>
      <c r="D139" s="192"/>
      <c r="E139" s="192"/>
      <c r="F139" s="192"/>
      <c r="G139" s="118" t="s">
        <v>13</v>
      </c>
      <c r="H139" s="192" t="s">
        <v>297</v>
      </c>
      <c r="I139" s="192"/>
      <c r="J139" s="192"/>
      <c r="K139" s="115"/>
      <c r="L139" s="40"/>
      <c r="M139" s="40"/>
      <c r="P139" s="40"/>
      <c r="Q139" s="193"/>
      <c r="R139" s="193"/>
      <c r="S139" s="193"/>
      <c r="T139" s="193"/>
      <c r="U139" s="42"/>
      <c r="V139" s="193"/>
      <c r="W139" s="193"/>
      <c r="X139" s="193"/>
      <c r="Y139" s="43"/>
      <c r="Z139" s="40"/>
      <c r="AA139" s="40"/>
    </row>
    <row r="140" spans="1:27" s="14" customFormat="1" ht="18" customHeight="1" x14ac:dyDescent="0.25">
      <c r="B140" s="44">
        <v>1</v>
      </c>
      <c r="C140" s="199" t="s">
        <v>119</v>
      </c>
      <c r="D140" s="199"/>
      <c r="E140" s="199"/>
      <c r="F140" s="199"/>
      <c r="G140" s="119" t="s">
        <v>26</v>
      </c>
      <c r="H140" s="183"/>
      <c r="I140" s="183"/>
      <c r="J140" s="183"/>
      <c r="K140" s="116"/>
      <c r="L140" s="22"/>
      <c r="M140" s="23"/>
      <c r="P140" s="24"/>
      <c r="Q140" s="184"/>
      <c r="R140" s="184"/>
      <c r="S140" s="184"/>
      <c r="T140" s="184"/>
      <c r="U140" s="22"/>
      <c r="V140" s="185"/>
      <c r="W140" s="185"/>
      <c r="X140" s="185"/>
      <c r="Y140" s="25"/>
      <c r="Z140" s="22"/>
      <c r="AA140" s="23"/>
    </row>
    <row r="141" spans="1:27" s="14" customFormat="1" ht="18" customHeight="1" x14ac:dyDescent="0.25">
      <c r="B141" s="44">
        <v>2</v>
      </c>
      <c r="C141" s="199" t="s">
        <v>120</v>
      </c>
      <c r="D141" s="199"/>
      <c r="E141" s="199"/>
      <c r="F141" s="199"/>
      <c r="G141" s="119" t="s">
        <v>15</v>
      </c>
      <c r="H141" s="183"/>
      <c r="I141" s="183"/>
      <c r="J141" s="183"/>
      <c r="K141" s="116"/>
      <c r="L141" s="22"/>
      <c r="M141" s="23"/>
      <c r="P141" s="24"/>
      <c r="Q141" s="184"/>
      <c r="R141" s="184"/>
      <c r="S141" s="184"/>
      <c r="T141" s="184"/>
      <c r="U141" s="22"/>
      <c r="V141" s="185"/>
      <c r="W141" s="185"/>
      <c r="X141" s="185"/>
      <c r="Y141" s="25"/>
      <c r="Z141" s="22"/>
      <c r="AA141" s="23"/>
    </row>
    <row r="142" spans="1:27" s="14" customFormat="1" ht="18" customHeight="1" x14ac:dyDescent="0.25">
      <c r="B142" s="44" t="s">
        <v>17</v>
      </c>
      <c r="C142" s="199" t="s">
        <v>121</v>
      </c>
      <c r="D142" s="199"/>
      <c r="E142" s="199"/>
      <c r="F142" s="199"/>
      <c r="G142" s="119" t="s">
        <v>18</v>
      </c>
      <c r="H142" s="183"/>
      <c r="I142" s="183"/>
      <c r="J142" s="183"/>
      <c r="K142" s="116"/>
      <c r="L142" s="22"/>
      <c r="M142" s="23"/>
      <c r="P142" s="24"/>
      <c r="Q142" s="33"/>
      <c r="R142" s="33"/>
      <c r="S142" s="33"/>
      <c r="T142" s="33"/>
      <c r="U142" s="22"/>
      <c r="V142" s="22"/>
      <c r="W142" s="22"/>
      <c r="X142" s="22"/>
      <c r="Y142" s="25"/>
      <c r="Z142" s="22"/>
      <c r="AA142" s="23"/>
    </row>
    <row r="143" spans="1:27" s="14" customFormat="1" ht="18" customHeight="1" x14ac:dyDescent="0.25">
      <c r="A143" s="239"/>
      <c r="B143" s="239"/>
      <c r="C143" s="239"/>
      <c r="D143" s="239"/>
      <c r="E143" s="239"/>
      <c r="F143" s="239"/>
      <c r="G143" s="239"/>
      <c r="H143" s="239"/>
      <c r="I143" s="125"/>
      <c r="J143" s="125"/>
      <c r="K143" s="116"/>
      <c r="L143" s="22"/>
      <c r="M143" s="23"/>
      <c r="P143" s="24"/>
      <c r="Q143" s="33"/>
      <c r="R143" s="33"/>
      <c r="S143" s="33"/>
      <c r="T143" s="33"/>
      <c r="U143" s="22"/>
      <c r="V143" s="22"/>
      <c r="W143" s="22"/>
      <c r="X143" s="22"/>
      <c r="Y143" s="25"/>
      <c r="Z143" s="22"/>
      <c r="AA143" s="23"/>
    </row>
    <row r="144" spans="1:27" s="14" customFormat="1" ht="18" customHeight="1" x14ac:dyDescent="0.25">
      <c r="A144" s="239"/>
      <c r="B144" s="239"/>
      <c r="C144" s="239"/>
      <c r="D144" s="239"/>
      <c r="E144" s="239"/>
      <c r="F144" s="239"/>
      <c r="G144" s="239"/>
      <c r="H144" s="239"/>
      <c r="I144" s="125"/>
      <c r="J144" s="125"/>
      <c r="K144" s="116"/>
      <c r="L144" s="102"/>
      <c r="M144" s="23"/>
      <c r="P144" s="24"/>
      <c r="Q144" s="101"/>
      <c r="R144" s="101"/>
      <c r="S144" s="101"/>
      <c r="T144" s="101"/>
      <c r="U144" s="102"/>
      <c r="V144" s="102"/>
      <c r="W144" s="102"/>
      <c r="X144" s="102"/>
      <c r="Y144" s="25"/>
      <c r="Z144" s="102"/>
      <c r="AA144" s="23"/>
    </row>
    <row r="145" spans="1:27" s="14" customFormat="1" ht="18" customHeight="1" x14ac:dyDescent="0.25">
      <c r="A145" s="239"/>
      <c r="B145" s="239"/>
      <c r="C145" s="239"/>
      <c r="D145" s="239"/>
      <c r="E145" s="239"/>
      <c r="F145" s="239"/>
      <c r="G145" s="239"/>
      <c r="H145" s="239"/>
      <c r="I145" s="125"/>
      <c r="J145" s="125"/>
      <c r="K145" s="116"/>
      <c r="L145" s="102"/>
      <c r="M145" s="23"/>
      <c r="P145" s="24"/>
      <c r="Q145" s="101"/>
      <c r="R145" s="101"/>
      <c r="S145" s="101"/>
      <c r="T145" s="101"/>
      <c r="U145" s="102"/>
      <c r="V145" s="102"/>
      <c r="W145" s="102"/>
      <c r="X145" s="102"/>
      <c r="Y145" s="25"/>
      <c r="Z145" s="102"/>
      <c r="AA145" s="23"/>
    </row>
    <row r="146" spans="1:27" x14ac:dyDescent="0.25">
      <c r="A146" s="239"/>
      <c r="B146" s="239"/>
      <c r="C146" s="239"/>
      <c r="D146" s="239"/>
      <c r="E146" s="239"/>
      <c r="F146" s="239"/>
      <c r="G146" s="239"/>
      <c r="H146" s="239"/>
      <c r="I146" s="117"/>
      <c r="J146" s="117"/>
      <c r="K146" s="117"/>
    </row>
    <row r="147" spans="1:27" ht="18" customHeight="1" x14ac:dyDescent="0.25">
      <c r="C147" s="194" t="s">
        <v>53</v>
      </c>
      <c r="D147" s="194"/>
      <c r="E147" s="194"/>
      <c r="F147" s="194"/>
      <c r="G147" s="194"/>
      <c r="H147" s="117"/>
      <c r="I147" s="117"/>
      <c r="J147" s="117"/>
      <c r="K147" s="117"/>
    </row>
    <row r="148" spans="1:27" s="41" customFormat="1" ht="25.5" customHeight="1" x14ac:dyDescent="0.25">
      <c r="B148" s="38" t="s">
        <v>11</v>
      </c>
      <c r="C148" s="189" t="s">
        <v>12</v>
      </c>
      <c r="D148" s="190"/>
      <c r="E148" s="190"/>
      <c r="F148" s="191"/>
      <c r="G148" s="118" t="s">
        <v>13</v>
      </c>
      <c r="H148" s="192" t="s">
        <v>297</v>
      </c>
      <c r="I148" s="192"/>
      <c r="J148" s="192"/>
      <c r="K148" s="115"/>
      <c r="L148" s="40"/>
      <c r="M148" s="40"/>
      <c r="P148" s="40"/>
      <c r="Q148" s="193"/>
      <c r="R148" s="193"/>
      <c r="S148" s="193"/>
      <c r="T148" s="193"/>
      <c r="U148" s="42"/>
      <c r="V148" s="193"/>
      <c r="W148" s="193"/>
      <c r="X148" s="193"/>
      <c r="Y148" s="43"/>
      <c r="Z148" s="40"/>
      <c r="AA148" s="40"/>
    </row>
    <row r="149" spans="1:27" s="14" customFormat="1" ht="18" customHeight="1" x14ac:dyDescent="0.25">
      <c r="B149" s="44">
        <v>1</v>
      </c>
      <c r="C149" s="180" t="s">
        <v>122</v>
      </c>
      <c r="D149" s="181"/>
      <c r="E149" s="181"/>
      <c r="F149" s="182"/>
      <c r="G149" s="119" t="s">
        <v>26</v>
      </c>
      <c r="H149" s="183"/>
      <c r="I149" s="183"/>
      <c r="J149" s="183"/>
      <c r="K149" s="116"/>
      <c r="L149" s="22"/>
      <c r="M149" s="23"/>
      <c r="P149" s="24"/>
      <c r="Q149" s="184"/>
      <c r="R149" s="184"/>
      <c r="S149" s="184"/>
      <c r="T149" s="184"/>
      <c r="U149" s="22"/>
      <c r="V149" s="185"/>
      <c r="W149" s="185"/>
      <c r="X149" s="185"/>
      <c r="Y149" s="25"/>
      <c r="Z149" s="22"/>
      <c r="AA149" s="23"/>
    </row>
    <row r="150" spans="1:27" s="14" customFormat="1" ht="18" customHeight="1" x14ac:dyDescent="0.25">
      <c r="B150" s="44">
        <v>2</v>
      </c>
      <c r="C150" s="180" t="s">
        <v>123</v>
      </c>
      <c r="D150" s="181"/>
      <c r="E150" s="181"/>
      <c r="F150" s="182"/>
      <c r="G150" s="119" t="s">
        <v>15</v>
      </c>
      <c r="H150" s="183"/>
      <c r="I150" s="183"/>
      <c r="J150" s="183"/>
      <c r="K150" s="116"/>
      <c r="L150" s="22"/>
      <c r="M150" s="23"/>
      <c r="P150" s="24"/>
      <c r="Q150" s="184"/>
      <c r="R150" s="184"/>
      <c r="S150" s="184"/>
      <c r="T150" s="184"/>
      <c r="U150" s="22"/>
      <c r="V150" s="185"/>
      <c r="W150" s="185"/>
      <c r="X150" s="185"/>
      <c r="Y150" s="25"/>
      <c r="Z150" s="22"/>
      <c r="AA150" s="23"/>
    </row>
    <row r="151" spans="1:27" s="14" customFormat="1" ht="18" customHeight="1" x14ac:dyDescent="0.25">
      <c r="B151" s="44">
        <v>3</v>
      </c>
      <c r="C151" s="199" t="s">
        <v>124</v>
      </c>
      <c r="D151" s="199"/>
      <c r="E151" s="199"/>
      <c r="F151" s="199"/>
      <c r="G151" s="119" t="s">
        <v>15</v>
      </c>
      <c r="H151" s="183"/>
      <c r="I151" s="183"/>
      <c r="J151" s="183"/>
      <c r="K151" s="116"/>
      <c r="L151" s="22"/>
      <c r="M151" s="23"/>
      <c r="P151" s="24"/>
      <c r="Q151" s="184"/>
      <c r="R151" s="184"/>
      <c r="S151" s="184"/>
      <c r="T151" s="184"/>
      <c r="U151" s="22"/>
      <c r="V151" s="185"/>
      <c r="W151" s="185"/>
      <c r="X151" s="185"/>
      <c r="Y151" s="25"/>
      <c r="Z151" s="22"/>
      <c r="AA151" s="23"/>
    </row>
    <row r="152" spans="1:27" x14ac:dyDescent="0.25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117"/>
    </row>
    <row r="153" spans="1:27" x14ac:dyDescent="0.25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117"/>
      <c r="L153" s="103"/>
    </row>
    <row r="154" spans="1:27" x14ac:dyDescent="0.25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117"/>
      <c r="L154" s="103"/>
    </row>
    <row r="155" spans="1:27" x14ac:dyDescent="0.25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117"/>
      <c r="L155" s="103"/>
    </row>
    <row r="156" spans="1:27" x14ac:dyDescent="0.25">
      <c r="A156" s="200"/>
      <c r="B156" s="200"/>
      <c r="C156" s="200"/>
      <c r="D156" s="200"/>
      <c r="E156" s="200"/>
      <c r="F156" s="200"/>
      <c r="G156" s="200"/>
      <c r="H156" s="117"/>
      <c r="I156" s="117"/>
      <c r="J156" s="117"/>
      <c r="K156" s="117"/>
      <c r="L156" s="103"/>
    </row>
    <row r="157" spans="1:27" ht="18" customHeight="1" x14ac:dyDescent="0.25">
      <c r="C157" s="194" t="s">
        <v>55</v>
      </c>
      <c r="D157" s="194"/>
      <c r="E157" s="194"/>
      <c r="F157" s="194"/>
      <c r="G157" s="194"/>
      <c r="H157" s="117"/>
      <c r="I157" s="117"/>
      <c r="J157" s="117"/>
      <c r="K157" s="117"/>
    </row>
    <row r="158" spans="1:27" s="41" customFormat="1" ht="28.5" customHeight="1" x14ac:dyDescent="0.25">
      <c r="B158" s="38" t="s">
        <v>11</v>
      </c>
      <c r="C158" s="189" t="s">
        <v>12</v>
      </c>
      <c r="D158" s="190"/>
      <c r="E158" s="190"/>
      <c r="F158" s="191"/>
      <c r="G158" s="118" t="s">
        <v>13</v>
      </c>
      <c r="H158" s="192" t="s">
        <v>300</v>
      </c>
      <c r="I158" s="192"/>
      <c r="J158" s="192"/>
      <c r="K158" s="115"/>
      <c r="L158" s="40"/>
      <c r="M158" s="40"/>
      <c r="P158" s="40"/>
      <c r="Q158" s="193"/>
      <c r="R158" s="193"/>
      <c r="S158" s="193"/>
      <c r="T158" s="193"/>
      <c r="U158" s="42"/>
      <c r="V158" s="193"/>
      <c r="W158" s="193"/>
      <c r="X158" s="193"/>
      <c r="Y158" s="43"/>
      <c r="Z158" s="40"/>
      <c r="AA158" s="40"/>
    </row>
    <row r="159" spans="1:27" s="14" customFormat="1" ht="18" customHeight="1" x14ac:dyDescent="0.25">
      <c r="B159" s="44">
        <v>1</v>
      </c>
      <c r="C159" s="180" t="s">
        <v>125</v>
      </c>
      <c r="D159" s="181"/>
      <c r="E159" s="181"/>
      <c r="F159" s="182"/>
      <c r="G159" s="119" t="s">
        <v>26</v>
      </c>
      <c r="H159" s="183"/>
      <c r="I159" s="183"/>
      <c r="J159" s="183"/>
      <c r="K159" s="116"/>
      <c r="L159" s="22"/>
      <c r="M159" s="23"/>
      <c r="P159" s="24"/>
      <c r="Q159" s="184"/>
      <c r="R159" s="184"/>
      <c r="S159" s="184"/>
      <c r="T159" s="184"/>
      <c r="U159" s="22"/>
      <c r="V159" s="185"/>
      <c r="W159" s="185"/>
      <c r="X159" s="185"/>
      <c r="Y159" s="25"/>
      <c r="Z159" s="22"/>
      <c r="AA159" s="23"/>
    </row>
    <row r="160" spans="1:27" s="14" customFormat="1" ht="18" customHeight="1" x14ac:dyDescent="0.25">
      <c r="B160" s="44" t="s">
        <v>16</v>
      </c>
      <c r="C160" s="180" t="s">
        <v>126</v>
      </c>
      <c r="D160" s="181"/>
      <c r="E160" s="181"/>
      <c r="F160" s="182"/>
      <c r="G160" s="119" t="s">
        <v>18</v>
      </c>
      <c r="H160" s="186"/>
      <c r="I160" s="187"/>
      <c r="J160" s="188"/>
      <c r="K160" s="116"/>
      <c r="L160" s="22"/>
      <c r="M160" s="23"/>
      <c r="P160" s="24"/>
      <c r="Q160" s="33"/>
      <c r="R160" s="33"/>
      <c r="S160" s="33"/>
      <c r="T160" s="33"/>
      <c r="U160" s="22"/>
      <c r="V160" s="22"/>
      <c r="W160" s="22"/>
      <c r="X160" s="22"/>
      <c r="Y160" s="25"/>
      <c r="Z160" s="22"/>
      <c r="AA160" s="23"/>
    </row>
    <row r="161" spans="1:27" s="14" customFormat="1" ht="18" customHeight="1" x14ac:dyDescent="0.25">
      <c r="B161" s="44" t="s">
        <v>17</v>
      </c>
      <c r="C161" s="180" t="s">
        <v>127</v>
      </c>
      <c r="D161" s="181"/>
      <c r="E161" s="181"/>
      <c r="F161" s="182"/>
      <c r="G161" s="119" t="s">
        <v>15</v>
      </c>
      <c r="H161" s="183"/>
      <c r="I161" s="183"/>
      <c r="J161" s="183"/>
      <c r="K161" s="116"/>
      <c r="L161" s="22"/>
      <c r="M161" s="23"/>
      <c r="P161" s="24"/>
      <c r="Q161" s="184"/>
      <c r="R161" s="184"/>
      <c r="S161" s="184"/>
      <c r="T161" s="184"/>
      <c r="U161" s="22"/>
      <c r="V161" s="185"/>
      <c r="W161" s="185"/>
      <c r="X161" s="185"/>
      <c r="Y161" s="25"/>
      <c r="Z161" s="22"/>
      <c r="AA161" s="23"/>
    </row>
    <row r="162" spans="1:27" s="14" customFormat="1" ht="18" customHeight="1" x14ac:dyDescent="0.25">
      <c r="B162" s="44" t="s">
        <v>128</v>
      </c>
      <c r="C162" s="180" t="s">
        <v>129</v>
      </c>
      <c r="D162" s="181"/>
      <c r="E162" s="181"/>
      <c r="F162" s="182"/>
      <c r="G162" s="119" t="s">
        <v>18</v>
      </c>
      <c r="H162" s="186"/>
      <c r="I162" s="187"/>
      <c r="J162" s="188"/>
      <c r="K162" s="116"/>
      <c r="L162" s="22"/>
      <c r="M162" s="23"/>
      <c r="P162" s="24"/>
      <c r="Q162" s="33"/>
      <c r="R162" s="33"/>
      <c r="S162" s="33"/>
      <c r="T162" s="33"/>
      <c r="U162" s="22"/>
      <c r="V162" s="22"/>
      <c r="W162" s="22"/>
      <c r="X162" s="22"/>
      <c r="Y162" s="25"/>
      <c r="Z162" s="22"/>
      <c r="AA162" s="23"/>
    </row>
    <row r="163" spans="1:27" s="14" customFormat="1" ht="18" customHeight="1" x14ac:dyDescent="0.25">
      <c r="A163" s="198"/>
      <c r="B163" s="198"/>
      <c r="C163" s="198"/>
      <c r="D163" s="198"/>
      <c r="E163" s="198"/>
      <c r="F163" s="198"/>
      <c r="G163" s="198"/>
      <c r="H163" s="198"/>
      <c r="I163" s="198"/>
      <c r="J163" s="198"/>
      <c r="K163" s="116"/>
      <c r="L163" s="102"/>
      <c r="M163" s="23"/>
      <c r="P163" s="24"/>
      <c r="Q163" s="101"/>
      <c r="R163" s="101"/>
      <c r="S163" s="101"/>
      <c r="T163" s="101"/>
      <c r="U163" s="102"/>
      <c r="V163" s="102"/>
      <c r="W163" s="102"/>
      <c r="X163" s="102"/>
      <c r="Y163" s="25"/>
      <c r="Z163" s="102"/>
      <c r="AA163" s="23"/>
    </row>
    <row r="164" spans="1:27" s="14" customFormat="1" ht="18" customHeight="1" x14ac:dyDescent="0.25">
      <c r="A164" s="198"/>
      <c r="B164" s="198"/>
      <c r="C164" s="198"/>
      <c r="D164" s="198"/>
      <c r="E164" s="198"/>
      <c r="F164" s="198"/>
      <c r="G164" s="198"/>
      <c r="H164" s="198"/>
      <c r="I164" s="198"/>
      <c r="J164" s="198"/>
      <c r="K164" s="116"/>
      <c r="L164" s="102"/>
      <c r="M164" s="23"/>
      <c r="P164" s="24"/>
      <c r="Q164" s="101"/>
      <c r="R164" s="101"/>
      <c r="S164" s="101"/>
      <c r="T164" s="101"/>
      <c r="U164" s="102"/>
      <c r="V164" s="102"/>
      <c r="W164" s="102"/>
      <c r="X164" s="102"/>
      <c r="Y164" s="25"/>
      <c r="Z164" s="102"/>
      <c r="AA164" s="23"/>
    </row>
    <row r="165" spans="1:27" s="14" customFormat="1" ht="18" customHeight="1" x14ac:dyDescent="0.25">
      <c r="A165" s="198"/>
      <c r="B165" s="198"/>
      <c r="C165" s="198"/>
      <c r="D165" s="198"/>
      <c r="E165" s="198"/>
      <c r="F165" s="198"/>
      <c r="G165" s="198"/>
      <c r="H165" s="198"/>
      <c r="I165" s="198"/>
      <c r="J165" s="198"/>
      <c r="K165" s="116"/>
      <c r="L165" s="102"/>
      <c r="M165" s="23"/>
      <c r="P165" s="24"/>
      <c r="Q165" s="101"/>
      <c r="R165" s="101"/>
      <c r="S165" s="101"/>
      <c r="T165" s="101"/>
      <c r="U165" s="102"/>
      <c r="V165" s="102"/>
      <c r="W165" s="102"/>
      <c r="X165" s="102"/>
      <c r="Y165" s="25"/>
      <c r="Z165" s="102"/>
      <c r="AA165" s="23"/>
    </row>
    <row r="166" spans="1:27" s="14" customFormat="1" ht="18" customHeight="1" x14ac:dyDescent="0.25">
      <c r="A166" s="198"/>
      <c r="B166" s="198"/>
      <c r="C166" s="198"/>
      <c r="D166" s="198"/>
      <c r="E166" s="198"/>
      <c r="F166" s="198"/>
      <c r="G166" s="198"/>
      <c r="H166" s="198"/>
      <c r="I166" s="198"/>
      <c r="J166" s="198"/>
      <c r="K166" s="116"/>
      <c r="L166" s="22"/>
      <c r="M166" s="23"/>
      <c r="P166" s="24"/>
      <c r="Q166" s="33"/>
      <c r="R166" s="33"/>
      <c r="S166" s="33"/>
      <c r="T166" s="33"/>
      <c r="U166" s="22"/>
      <c r="V166" s="22"/>
      <c r="W166" s="22"/>
      <c r="X166" s="22"/>
      <c r="Y166" s="25"/>
      <c r="Z166" s="22"/>
      <c r="AA166" s="23"/>
    </row>
    <row r="167" spans="1:27" ht="18" customHeight="1" x14ac:dyDescent="0.25">
      <c r="C167" s="194" t="s">
        <v>56</v>
      </c>
      <c r="D167" s="194"/>
      <c r="E167" s="194"/>
      <c r="F167" s="194"/>
      <c r="G167" s="194"/>
      <c r="H167" s="129"/>
      <c r="I167" s="129"/>
      <c r="J167" s="129"/>
      <c r="K167" s="117"/>
    </row>
    <row r="168" spans="1:27" s="41" customFormat="1" ht="29.25" customHeight="1" x14ac:dyDescent="0.25">
      <c r="B168" s="38" t="s">
        <v>11</v>
      </c>
      <c r="C168" s="189" t="s">
        <v>12</v>
      </c>
      <c r="D168" s="190"/>
      <c r="E168" s="190"/>
      <c r="F168" s="191"/>
      <c r="G168" s="118" t="s">
        <v>13</v>
      </c>
      <c r="H168" s="192" t="s">
        <v>297</v>
      </c>
      <c r="I168" s="192"/>
      <c r="J168" s="192"/>
      <c r="K168" s="115"/>
      <c r="L168" s="40"/>
      <c r="M168" s="40"/>
      <c r="P168" s="40"/>
      <c r="Q168" s="193"/>
      <c r="R168" s="193"/>
      <c r="S168" s="193"/>
      <c r="T168" s="193"/>
      <c r="U168" s="42"/>
      <c r="V168" s="193"/>
      <c r="W168" s="193"/>
      <c r="X168" s="193"/>
      <c r="Y168" s="43"/>
      <c r="Z168" s="40"/>
      <c r="AA168" s="40"/>
    </row>
    <row r="169" spans="1:27" s="14" customFormat="1" ht="18" customHeight="1" x14ac:dyDescent="0.25">
      <c r="B169" s="44">
        <v>1</v>
      </c>
      <c r="C169" s="180" t="s">
        <v>130</v>
      </c>
      <c r="D169" s="181"/>
      <c r="E169" s="181"/>
      <c r="F169" s="182"/>
      <c r="G169" s="119" t="s">
        <v>18</v>
      </c>
      <c r="H169" s="183"/>
      <c r="I169" s="183"/>
      <c r="J169" s="183"/>
      <c r="K169" s="116"/>
      <c r="L169" s="22"/>
      <c r="M169" s="23"/>
      <c r="P169" s="24"/>
      <c r="Q169" s="184"/>
      <c r="R169" s="184"/>
      <c r="S169" s="184"/>
      <c r="T169" s="184"/>
      <c r="U169" s="22"/>
      <c r="V169" s="185"/>
      <c r="W169" s="185"/>
      <c r="X169" s="185"/>
      <c r="Y169" s="25"/>
      <c r="Z169" s="22"/>
      <c r="AA169" s="23"/>
    </row>
    <row r="170" spans="1:27" s="14" customFormat="1" ht="18" customHeight="1" x14ac:dyDescent="0.25">
      <c r="B170" s="44" t="s">
        <v>16</v>
      </c>
      <c r="C170" s="180" t="s">
        <v>126</v>
      </c>
      <c r="D170" s="181"/>
      <c r="E170" s="181"/>
      <c r="F170" s="182"/>
      <c r="G170" s="119" t="s">
        <v>18</v>
      </c>
      <c r="H170" s="186"/>
      <c r="I170" s="187"/>
      <c r="J170" s="188"/>
      <c r="K170" s="116"/>
      <c r="L170" s="22"/>
      <c r="M170" s="23"/>
      <c r="P170" s="24"/>
      <c r="Q170" s="33"/>
      <c r="R170" s="33"/>
      <c r="S170" s="33"/>
      <c r="T170" s="33"/>
      <c r="U170" s="22"/>
      <c r="V170" s="22"/>
      <c r="W170" s="22"/>
      <c r="X170" s="22"/>
      <c r="Y170" s="25"/>
      <c r="Z170" s="22"/>
      <c r="AA170" s="23"/>
    </row>
    <row r="171" spans="1:27" s="14" customFormat="1" ht="18" customHeight="1" x14ac:dyDescent="0.25">
      <c r="B171" s="44" t="s">
        <v>17</v>
      </c>
      <c r="C171" s="180" t="s">
        <v>127</v>
      </c>
      <c r="D171" s="181"/>
      <c r="E171" s="181"/>
      <c r="F171" s="182"/>
      <c r="G171" s="119" t="s">
        <v>15</v>
      </c>
      <c r="H171" s="183"/>
      <c r="I171" s="183"/>
      <c r="J171" s="183"/>
      <c r="K171" s="116"/>
      <c r="L171" s="22"/>
      <c r="M171" s="23"/>
      <c r="P171" s="24"/>
      <c r="Q171" s="184"/>
      <c r="R171" s="184"/>
      <c r="S171" s="184"/>
      <c r="T171" s="184"/>
      <c r="U171" s="22"/>
      <c r="V171" s="185"/>
      <c r="W171" s="185"/>
      <c r="X171" s="185"/>
      <c r="Y171" s="25"/>
      <c r="Z171" s="22"/>
      <c r="AA171" s="23"/>
    </row>
    <row r="172" spans="1:27" s="14" customFormat="1" ht="18" customHeight="1" x14ac:dyDescent="0.25">
      <c r="B172" s="44" t="s">
        <v>128</v>
      </c>
      <c r="C172" s="180" t="s">
        <v>129</v>
      </c>
      <c r="D172" s="181"/>
      <c r="E172" s="181"/>
      <c r="F172" s="182"/>
      <c r="G172" s="119" t="s">
        <v>18</v>
      </c>
      <c r="H172" s="183"/>
      <c r="I172" s="183"/>
      <c r="J172" s="183"/>
      <c r="K172" s="116"/>
      <c r="L172" s="22"/>
      <c r="M172" s="23"/>
      <c r="P172" s="24"/>
      <c r="Q172" s="33"/>
      <c r="R172" s="33"/>
      <c r="S172" s="33"/>
      <c r="T172" s="33"/>
      <c r="U172" s="22"/>
      <c r="V172" s="22"/>
      <c r="W172" s="22"/>
      <c r="X172" s="22"/>
      <c r="Y172" s="25"/>
      <c r="Z172" s="22"/>
      <c r="AA172" s="23"/>
    </row>
    <row r="173" spans="1:27" s="14" customFormat="1" ht="18" customHeight="1" x14ac:dyDescent="0.25">
      <c r="B173" s="195"/>
      <c r="C173" s="195"/>
      <c r="D173" s="195"/>
      <c r="E173" s="195"/>
      <c r="F173" s="195"/>
      <c r="G173" s="195"/>
      <c r="H173" s="195"/>
      <c r="I173" s="195"/>
      <c r="J173" s="195"/>
      <c r="K173" s="116"/>
      <c r="L173" s="102"/>
      <c r="M173" s="23"/>
      <c r="P173" s="24"/>
      <c r="Q173" s="101"/>
      <c r="R173" s="101"/>
      <c r="S173" s="101"/>
      <c r="T173" s="101"/>
      <c r="U173" s="102"/>
      <c r="V173" s="102"/>
      <c r="W173" s="102"/>
      <c r="X173" s="102"/>
      <c r="Y173" s="25"/>
      <c r="Z173" s="102"/>
      <c r="AA173" s="23"/>
    </row>
    <row r="174" spans="1:27" s="14" customFormat="1" ht="18" customHeight="1" x14ac:dyDescent="0.25">
      <c r="B174" s="196"/>
      <c r="C174" s="196"/>
      <c r="D174" s="196"/>
      <c r="E174" s="196"/>
      <c r="F174" s="196"/>
      <c r="G174" s="196"/>
      <c r="H174" s="196"/>
      <c r="I174" s="196"/>
      <c r="J174" s="196"/>
      <c r="K174" s="116"/>
      <c r="L174" s="102"/>
      <c r="M174" s="23"/>
      <c r="P174" s="24"/>
      <c r="Q174" s="101"/>
      <c r="R174" s="101"/>
      <c r="S174" s="101"/>
      <c r="T174" s="101"/>
      <c r="U174" s="102"/>
      <c r="V174" s="102"/>
      <c r="W174" s="102"/>
      <c r="X174" s="102"/>
      <c r="Y174" s="25"/>
      <c r="Z174" s="102"/>
      <c r="AA174" s="23"/>
    </row>
    <row r="175" spans="1:27" s="14" customFormat="1" ht="18" customHeight="1" x14ac:dyDescent="0.25">
      <c r="B175" s="196"/>
      <c r="C175" s="196"/>
      <c r="D175" s="196"/>
      <c r="E175" s="196"/>
      <c r="F175" s="196"/>
      <c r="G175" s="196"/>
      <c r="H175" s="196"/>
      <c r="I175" s="196"/>
      <c r="J175" s="196"/>
      <c r="K175" s="116"/>
      <c r="L175" s="102"/>
      <c r="M175" s="23"/>
      <c r="P175" s="24"/>
      <c r="Q175" s="101"/>
      <c r="R175" s="101"/>
      <c r="S175" s="101"/>
      <c r="T175" s="101"/>
      <c r="U175" s="102"/>
      <c r="V175" s="102"/>
      <c r="W175" s="102"/>
      <c r="X175" s="102"/>
      <c r="Y175" s="25"/>
      <c r="Z175" s="102"/>
      <c r="AA175" s="23"/>
    </row>
    <row r="176" spans="1:27" s="14" customFormat="1" ht="18" customHeight="1" x14ac:dyDescent="0.25">
      <c r="B176" s="196"/>
      <c r="C176" s="196"/>
      <c r="D176" s="196"/>
      <c r="E176" s="196"/>
      <c r="F176" s="196"/>
      <c r="G176" s="196"/>
      <c r="H176" s="196"/>
      <c r="I176" s="196"/>
      <c r="J176" s="196"/>
      <c r="K176" s="116"/>
      <c r="L176" s="22"/>
      <c r="M176" s="23"/>
      <c r="P176" s="24"/>
      <c r="Q176" s="33"/>
      <c r="R176" s="33"/>
      <c r="S176" s="33"/>
      <c r="T176" s="33"/>
      <c r="U176" s="22"/>
      <c r="V176" s="22"/>
      <c r="W176" s="22"/>
      <c r="X176" s="22"/>
      <c r="Y176" s="25"/>
      <c r="Z176" s="22"/>
      <c r="AA176" s="23"/>
    </row>
    <row r="177" spans="2:27" ht="18" customHeight="1" x14ac:dyDescent="0.25">
      <c r="C177" s="194" t="s">
        <v>57</v>
      </c>
      <c r="D177" s="194"/>
      <c r="E177" s="194"/>
      <c r="F177" s="194"/>
      <c r="G177" s="194"/>
      <c r="H177" s="197"/>
      <c r="I177" s="197"/>
      <c r="J177" s="197"/>
      <c r="K177" s="117"/>
    </row>
    <row r="178" spans="2:27" s="41" customFormat="1" ht="30.75" customHeight="1" x14ac:dyDescent="0.25">
      <c r="B178" s="38" t="s">
        <v>11</v>
      </c>
      <c r="C178" s="189" t="s">
        <v>12</v>
      </c>
      <c r="D178" s="190"/>
      <c r="E178" s="190"/>
      <c r="F178" s="191"/>
      <c r="G178" s="118" t="s">
        <v>13</v>
      </c>
      <c r="H178" s="192" t="s">
        <v>297</v>
      </c>
      <c r="I178" s="192"/>
      <c r="J178" s="192"/>
      <c r="K178" s="115"/>
      <c r="L178" s="40"/>
      <c r="M178" s="40"/>
      <c r="P178" s="40"/>
      <c r="Q178" s="193"/>
      <c r="R178" s="193"/>
      <c r="S178" s="193"/>
      <c r="T178" s="193"/>
      <c r="U178" s="42"/>
      <c r="V178" s="193"/>
      <c r="W178" s="193"/>
      <c r="X178" s="193"/>
      <c r="Y178" s="43"/>
      <c r="Z178" s="40"/>
      <c r="AA178" s="40"/>
    </row>
    <row r="179" spans="2:27" s="14" customFormat="1" ht="18" customHeight="1" x14ac:dyDescent="0.25">
      <c r="B179" s="44">
        <v>1</v>
      </c>
      <c r="C179" s="180" t="s">
        <v>131</v>
      </c>
      <c r="D179" s="181"/>
      <c r="E179" s="181"/>
      <c r="F179" s="182"/>
      <c r="G179" s="119" t="s">
        <v>18</v>
      </c>
      <c r="H179" s="183"/>
      <c r="I179" s="183"/>
      <c r="J179" s="183"/>
      <c r="K179" s="116"/>
      <c r="L179" s="22"/>
      <c r="M179" s="23"/>
      <c r="P179" s="24"/>
      <c r="Q179" s="184"/>
      <c r="R179" s="184"/>
      <c r="S179" s="184"/>
      <c r="T179" s="184"/>
      <c r="U179" s="22"/>
      <c r="V179" s="185"/>
      <c r="W179" s="185"/>
      <c r="X179" s="185"/>
      <c r="Y179" s="25"/>
      <c r="Z179" s="22"/>
      <c r="AA179" s="23"/>
    </row>
    <row r="180" spans="2:27" s="14" customFormat="1" ht="18" customHeight="1" x14ac:dyDescent="0.25">
      <c r="B180" s="44" t="s">
        <v>16</v>
      </c>
      <c r="C180" s="180" t="s">
        <v>132</v>
      </c>
      <c r="D180" s="181"/>
      <c r="E180" s="181"/>
      <c r="F180" s="182"/>
      <c r="G180" s="119" t="s">
        <v>18</v>
      </c>
      <c r="H180" s="186"/>
      <c r="I180" s="187"/>
      <c r="J180" s="188"/>
      <c r="K180" s="116"/>
      <c r="L180" s="22"/>
      <c r="M180" s="23"/>
      <c r="P180" s="24"/>
      <c r="Q180" s="33"/>
      <c r="R180" s="33"/>
      <c r="S180" s="33"/>
      <c r="T180" s="33"/>
      <c r="U180" s="22"/>
      <c r="V180" s="22"/>
      <c r="W180" s="22"/>
      <c r="X180" s="22"/>
      <c r="Y180" s="25"/>
      <c r="Z180" s="22"/>
      <c r="AA180" s="23"/>
    </row>
    <row r="181" spans="2:27" s="14" customFormat="1" ht="18" customHeight="1" x14ac:dyDescent="0.25">
      <c r="B181" s="44" t="s">
        <v>17</v>
      </c>
      <c r="C181" s="180" t="s">
        <v>133</v>
      </c>
      <c r="D181" s="181"/>
      <c r="E181" s="181"/>
      <c r="F181" s="182"/>
      <c r="G181" s="119" t="s">
        <v>15</v>
      </c>
      <c r="H181" s="183"/>
      <c r="I181" s="183"/>
      <c r="J181" s="183"/>
      <c r="K181" s="116"/>
      <c r="L181" s="22"/>
      <c r="M181" s="23"/>
      <c r="P181" s="24"/>
      <c r="Q181" s="184"/>
      <c r="R181" s="184"/>
      <c r="S181" s="184"/>
      <c r="T181" s="184"/>
      <c r="U181" s="22"/>
      <c r="V181" s="185"/>
      <c r="W181" s="185"/>
      <c r="X181" s="185"/>
      <c r="Y181" s="25"/>
      <c r="Z181" s="22"/>
      <c r="AA181" s="23"/>
    </row>
    <row r="182" spans="2:27" s="14" customFormat="1" ht="18" customHeight="1" x14ac:dyDescent="0.25">
      <c r="B182" s="44" t="s">
        <v>128</v>
      </c>
      <c r="C182" s="180" t="s">
        <v>134</v>
      </c>
      <c r="D182" s="181"/>
      <c r="E182" s="181"/>
      <c r="F182" s="182"/>
      <c r="G182" s="119" t="s">
        <v>18</v>
      </c>
      <c r="H182" s="186"/>
      <c r="I182" s="187"/>
      <c r="J182" s="188"/>
      <c r="K182" s="116"/>
      <c r="L182" s="22"/>
      <c r="M182" s="23"/>
      <c r="P182" s="24"/>
      <c r="Q182" s="33"/>
      <c r="R182" s="33"/>
      <c r="S182" s="33"/>
      <c r="T182" s="33"/>
      <c r="U182" s="22"/>
      <c r="V182" s="22"/>
      <c r="W182" s="22"/>
      <c r="X182" s="22"/>
      <c r="Y182" s="25"/>
      <c r="Z182" s="22"/>
      <c r="AA182" s="23"/>
    </row>
    <row r="183" spans="2:27" s="14" customFormat="1" ht="18" customHeight="1" x14ac:dyDescent="0.25">
      <c r="B183" s="44" t="s">
        <v>135</v>
      </c>
      <c r="C183" s="180" t="s">
        <v>136</v>
      </c>
      <c r="D183" s="181"/>
      <c r="E183" s="181"/>
      <c r="F183" s="182"/>
      <c r="G183" s="119" t="s">
        <v>15</v>
      </c>
      <c r="H183" s="186"/>
      <c r="I183" s="187"/>
      <c r="J183" s="188"/>
      <c r="K183" s="116"/>
      <c r="L183" s="22"/>
      <c r="M183" s="23"/>
      <c r="P183" s="24"/>
      <c r="Q183" s="33"/>
      <c r="R183" s="33"/>
      <c r="S183" s="33"/>
      <c r="T183" s="33"/>
      <c r="U183" s="22"/>
      <c r="V183" s="22"/>
      <c r="W183" s="22"/>
      <c r="X183" s="22"/>
      <c r="Y183" s="25"/>
      <c r="Z183" s="22"/>
      <c r="AA183" s="23"/>
    </row>
  </sheetData>
  <mergeCells count="327">
    <mergeCell ref="H105:J105"/>
    <mergeCell ref="C96:F96"/>
    <mergeCell ref="C130:G130"/>
    <mergeCell ref="H172:J172"/>
    <mergeCell ref="H170:J170"/>
    <mergeCell ref="H160:J160"/>
    <mergeCell ref="H162:J162"/>
    <mergeCell ref="C157:G157"/>
    <mergeCell ref="C167:G167"/>
    <mergeCell ref="C147:G147"/>
    <mergeCell ref="H138:J138"/>
    <mergeCell ref="C121:G121"/>
    <mergeCell ref="C114:G114"/>
    <mergeCell ref="C105:G105"/>
    <mergeCell ref="B103:J104"/>
    <mergeCell ref="B111:J113"/>
    <mergeCell ref="H114:J114"/>
    <mergeCell ref="B119:G120"/>
    <mergeCell ref="B127:G129"/>
    <mergeCell ref="B135:G137"/>
    <mergeCell ref="A143:H146"/>
    <mergeCell ref="C100:F100"/>
    <mergeCell ref="H100:J100"/>
    <mergeCell ref="C101:F101"/>
    <mergeCell ref="B9:C9"/>
    <mergeCell ref="B10:C10"/>
    <mergeCell ref="B11:C11"/>
    <mergeCell ref="B12:C12"/>
    <mergeCell ref="B13:C13"/>
    <mergeCell ref="B15:C15"/>
    <mergeCell ref="B2:K2"/>
    <mergeCell ref="B3:C3"/>
    <mergeCell ref="B4:C4"/>
    <mergeCell ref="B5:C5"/>
    <mergeCell ref="B7:C7"/>
    <mergeCell ref="B8:C8"/>
    <mergeCell ref="B6:C6"/>
    <mergeCell ref="B14:C14"/>
    <mergeCell ref="B22:C22"/>
    <mergeCell ref="B23:C23"/>
    <mergeCell ref="B24:C24"/>
    <mergeCell ref="B25:C25"/>
    <mergeCell ref="B26:C26"/>
    <mergeCell ref="B27:C27"/>
    <mergeCell ref="B16:C16"/>
    <mergeCell ref="B17:C17"/>
    <mergeCell ref="B20:C20"/>
    <mergeCell ref="B21:C21"/>
    <mergeCell ref="B18:C18"/>
    <mergeCell ref="B19:C19"/>
    <mergeCell ref="C39:F39"/>
    <mergeCell ref="H39:J39"/>
    <mergeCell ref="C40:F40"/>
    <mergeCell ref="H40:J40"/>
    <mergeCell ref="C41:F41"/>
    <mergeCell ref="H41:J41"/>
    <mergeCell ref="B28:C28"/>
    <mergeCell ref="G29:H29"/>
    <mergeCell ref="C37:F37"/>
    <mergeCell ref="H37:J37"/>
    <mergeCell ref="C38:F38"/>
    <mergeCell ref="H38:J38"/>
    <mergeCell ref="C36:G36"/>
    <mergeCell ref="A30:K35"/>
    <mergeCell ref="B29:E29"/>
    <mergeCell ref="C45:F45"/>
    <mergeCell ref="H45:J45"/>
    <mergeCell ref="C46:F46"/>
    <mergeCell ref="H46:J46"/>
    <mergeCell ref="C47:F47"/>
    <mergeCell ref="H47:J47"/>
    <mergeCell ref="C42:F42"/>
    <mergeCell ref="H42:J42"/>
    <mergeCell ref="C43:F43"/>
    <mergeCell ref="H43:J43"/>
    <mergeCell ref="C44:F44"/>
    <mergeCell ref="H44:J44"/>
    <mergeCell ref="C51:F51"/>
    <mergeCell ref="H51:J51"/>
    <mergeCell ref="C52:F52"/>
    <mergeCell ref="C53:F53"/>
    <mergeCell ref="C54:F54"/>
    <mergeCell ref="C58:F58"/>
    <mergeCell ref="H58:J58"/>
    <mergeCell ref="C48:F48"/>
    <mergeCell ref="H48:J48"/>
    <mergeCell ref="C49:F49"/>
    <mergeCell ref="H49:J49"/>
    <mergeCell ref="C50:F50"/>
    <mergeCell ref="H50:J50"/>
    <mergeCell ref="H52:J52"/>
    <mergeCell ref="H53:J53"/>
    <mergeCell ref="H54:J54"/>
    <mergeCell ref="C57:G57"/>
    <mergeCell ref="A55:J56"/>
    <mergeCell ref="C65:F65"/>
    <mergeCell ref="H65:J65"/>
    <mergeCell ref="C66:F66"/>
    <mergeCell ref="H66:J66"/>
    <mergeCell ref="C67:F67"/>
    <mergeCell ref="H67:J67"/>
    <mergeCell ref="C59:F59"/>
    <mergeCell ref="H59:J59"/>
    <mergeCell ref="C60:F60"/>
    <mergeCell ref="H60:J60"/>
    <mergeCell ref="C61:F61"/>
    <mergeCell ref="H61:J61"/>
    <mergeCell ref="C64:G64"/>
    <mergeCell ref="A62:J63"/>
    <mergeCell ref="C71:F71"/>
    <mergeCell ref="H71:J71"/>
    <mergeCell ref="C72:F72"/>
    <mergeCell ref="H72:J72"/>
    <mergeCell ref="C73:F73"/>
    <mergeCell ref="H73:J73"/>
    <mergeCell ref="C68:F68"/>
    <mergeCell ref="H68:J68"/>
    <mergeCell ref="C69:F69"/>
    <mergeCell ref="H69:J69"/>
    <mergeCell ref="C70:F70"/>
    <mergeCell ref="H70:J70"/>
    <mergeCell ref="C77:F77"/>
    <mergeCell ref="H77:J77"/>
    <mergeCell ref="C78:F78"/>
    <mergeCell ref="H78:J78"/>
    <mergeCell ref="C79:F79"/>
    <mergeCell ref="H79:J79"/>
    <mergeCell ref="C74:F74"/>
    <mergeCell ref="H74:J74"/>
    <mergeCell ref="C75:F75"/>
    <mergeCell ref="H75:J75"/>
    <mergeCell ref="C76:F76"/>
    <mergeCell ref="H76:J76"/>
    <mergeCell ref="C85:F85"/>
    <mergeCell ref="H85:J85"/>
    <mergeCell ref="C86:F86"/>
    <mergeCell ref="H86:J86"/>
    <mergeCell ref="C87:F87"/>
    <mergeCell ref="H87:J87"/>
    <mergeCell ref="C80:F80"/>
    <mergeCell ref="H80:J80"/>
    <mergeCell ref="C83:F83"/>
    <mergeCell ref="H83:J83"/>
    <mergeCell ref="C84:F84"/>
    <mergeCell ref="H84:J84"/>
    <mergeCell ref="C82:F82"/>
    <mergeCell ref="A81:J81"/>
    <mergeCell ref="C93:F93"/>
    <mergeCell ref="H93:J93"/>
    <mergeCell ref="C97:F97"/>
    <mergeCell ref="H97:J97"/>
    <mergeCell ref="Q97:T97"/>
    <mergeCell ref="V97:X97"/>
    <mergeCell ref="C88:F88"/>
    <mergeCell ref="H88:J88"/>
    <mergeCell ref="C89:F89"/>
    <mergeCell ref="H89:J89"/>
    <mergeCell ref="C92:F92"/>
    <mergeCell ref="H92:J92"/>
    <mergeCell ref="C91:F91"/>
    <mergeCell ref="A90:F90"/>
    <mergeCell ref="B94:G95"/>
    <mergeCell ref="H101:J101"/>
    <mergeCell ref="Q101:T101"/>
    <mergeCell ref="V101:X101"/>
    <mergeCell ref="C98:F98"/>
    <mergeCell ref="H98:J98"/>
    <mergeCell ref="Q98:T98"/>
    <mergeCell ref="V98:X98"/>
    <mergeCell ref="C99:F99"/>
    <mergeCell ref="H99:J99"/>
    <mergeCell ref="Q99:T99"/>
    <mergeCell ref="V99:X99"/>
    <mergeCell ref="C108:F108"/>
    <mergeCell ref="H108:J108"/>
    <mergeCell ref="Q108:T108"/>
    <mergeCell ref="V108:X108"/>
    <mergeCell ref="C109:F109"/>
    <mergeCell ref="H109:J109"/>
    <mergeCell ref="Q109:T109"/>
    <mergeCell ref="V109:X109"/>
    <mergeCell ref="C106:F106"/>
    <mergeCell ref="H106:J106"/>
    <mergeCell ref="Q106:T106"/>
    <mergeCell ref="V106:X106"/>
    <mergeCell ref="C107:F107"/>
    <mergeCell ref="H107:J107"/>
    <mergeCell ref="Q107:T107"/>
    <mergeCell ref="V107:X107"/>
    <mergeCell ref="C116:F116"/>
    <mergeCell ref="H116:J116"/>
    <mergeCell ref="Q116:T116"/>
    <mergeCell ref="V116:X116"/>
    <mergeCell ref="C117:F117"/>
    <mergeCell ref="H117:J117"/>
    <mergeCell ref="Q117:T117"/>
    <mergeCell ref="V117:X117"/>
    <mergeCell ref="C110:F110"/>
    <mergeCell ref="H110:J110"/>
    <mergeCell ref="Q110:T110"/>
    <mergeCell ref="V110:X110"/>
    <mergeCell ref="C115:F115"/>
    <mergeCell ref="H115:J115"/>
    <mergeCell ref="Q115:T115"/>
    <mergeCell ref="V115:X115"/>
    <mergeCell ref="C123:F123"/>
    <mergeCell ref="H123:J123"/>
    <mergeCell ref="Q123:T123"/>
    <mergeCell ref="V123:X123"/>
    <mergeCell ref="C124:F124"/>
    <mergeCell ref="H124:J124"/>
    <mergeCell ref="Q124:T124"/>
    <mergeCell ref="V124:X124"/>
    <mergeCell ref="C118:F118"/>
    <mergeCell ref="H118:J118"/>
    <mergeCell ref="Q118:T118"/>
    <mergeCell ref="V118:X118"/>
    <mergeCell ref="C122:F122"/>
    <mergeCell ref="H122:J122"/>
    <mergeCell ref="Q122:T122"/>
    <mergeCell ref="V122:X122"/>
    <mergeCell ref="C131:F131"/>
    <mergeCell ref="H131:J131"/>
    <mergeCell ref="Q131:T131"/>
    <mergeCell ref="V131:X131"/>
    <mergeCell ref="C132:F132"/>
    <mergeCell ref="H132:J132"/>
    <mergeCell ref="Q132:T132"/>
    <mergeCell ref="V132:X132"/>
    <mergeCell ref="C125:F125"/>
    <mergeCell ref="H125:J125"/>
    <mergeCell ref="Q125:T125"/>
    <mergeCell ref="V125:X125"/>
    <mergeCell ref="C126:F126"/>
    <mergeCell ref="H126:J126"/>
    <mergeCell ref="Q126:T126"/>
    <mergeCell ref="V126:X126"/>
    <mergeCell ref="C133:F133"/>
    <mergeCell ref="H133:J133"/>
    <mergeCell ref="Q133:T133"/>
    <mergeCell ref="V133:X133"/>
    <mergeCell ref="C134:F134"/>
    <mergeCell ref="H134:J134"/>
    <mergeCell ref="Q134:T134"/>
    <mergeCell ref="V134:X134"/>
    <mergeCell ref="C139:F139"/>
    <mergeCell ref="H139:J139"/>
    <mergeCell ref="Q139:T139"/>
    <mergeCell ref="V139:X139"/>
    <mergeCell ref="C140:F140"/>
    <mergeCell ref="H140:J140"/>
    <mergeCell ref="Q140:T140"/>
    <mergeCell ref="V140:X140"/>
    <mergeCell ref="C148:F148"/>
    <mergeCell ref="H148:J148"/>
    <mergeCell ref="Q148:T148"/>
    <mergeCell ref="V148:X148"/>
    <mergeCell ref="C149:F149"/>
    <mergeCell ref="H149:J149"/>
    <mergeCell ref="Q149:T149"/>
    <mergeCell ref="V149:X149"/>
    <mergeCell ref="C141:F141"/>
    <mergeCell ref="H141:J141"/>
    <mergeCell ref="Q141:T141"/>
    <mergeCell ref="V141:X141"/>
    <mergeCell ref="C142:F142"/>
    <mergeCell ref="H142:J142"/>
    <mergeCell ref="C158:F158"/>
    <mergeCell ref="H158:J158"/>
    <mergeCell ref="Q158:T158"/>
    <mergeCell ref="V158:X158"/>
    <mergeCell ref="C159:F159"/>
    <mergeCell ref="H159:J159"/>
    <mergeCell ref="Q159:T159"/>
    <mergeCell ref="V159:X159"/>
    <mergeCell ref="C150:F150"/>
    <mergeCell ref="H150:J150"/>
    <mergeCell ref="Q150:T150"/>
    <mergeCell ref="V150:X150"/>
    <mergeCell ref="C151:F151"/>
    <mergeCell ref="H151:J151"/>
    <mergeCell ref="Q151:T151"/>
    <mergeCell ref="V151:X151"/>
    <mergeCell ref="A152:J155"/>
    <mergeCell ref="A156:G156"/>
    <mergeCell ref="C168:F168"/>
    <mergeCell ref="H168:J168"/>
    <mergeCell ref="Q168:T168"/>
    <mergeCell ref="V168:X168"/>
    <mergeCell ref="C169:F169"/>
    <mergeCell ref="H169:J169"/>
    <mergeCell ref="Q169:T169"/>
    <mergeCell ref="V169:X169"/>
    <mergeCell ref="C160:F160"/>
    <mergeCell ref="C161:F161"/>
    <mergeCell ref="H161:J161"/>
    <mergeCell ref="Q161:T161"/>
    <mergeCell ref="V161:X161"/>
    <mergeCell ref="C162:F162"/>
    <mergeCell ref="A163:J166"/>
    <mergeCell ref="C178:F178"/>
    <mergeCell ref="H178:J178"/>
    <mergeCell ref="Q178:T178"/>
    <mergeCell ref="V178:X178"/>
    <mergeCell ref="C179:F179"/>
    <mergeCell ref="H179:J179"/>
    <mergeCell ref="Q179:T179"/>
    <mergeCell ref="V179:X179"/>
    <mergeCell ref="C170:F170"/>
    <mergeCell ref="C171:F171"/>
    <mergeCell ref="H171:J171"/>
    <mergeCell ref="Q171:T171"/>
    <mergeCell ref="V171:X171"/>
    <mergeCell ref="C172:F172"/>
    <mergeCell ref="C177:G177"/>
    <mergeCell ref="B173:J176"/>
    <mergeCell ref="H177:J177"/>
    <mergeCell ref="C183:F183"/>
    <mergeCell ref="C180:F180"/>
    <mergeCell ref="C181:F181"/>
    <mergeCell ref="H181:J181"/>
    <mergeCell ref="Q181:T181"/>
    <mergeCell ref="V181:X181"/>
    <mergeCell ref="C182:F182"/>
    <mergeCell ref="H180:J180"/>
    <mergeCell ref="H182:J182"/>
    <mergeCell ref="H183:J18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ACEF4-EA8B-254B-9B84-99F98B28C765}">
  <sheetPr codeName="Arkusz7"/>
  <dimension ref="A1:AA20"/>
  <sheetViews>
    <sheetView workbookViewId="0">
      <selection sqref="A1:K14"/>
    </sheetView>
  </sheetViews>
  <sheetFormatPr defaultColWidth="9.125" defaultRowHeight="12.75" x14ac:dyDescent="0.25"/>
  <cols>
    <col min="1" max="1" width="4.625" style="2" customWidth="1"/>
    <col min="2" max="2" width="8.5" style="2" customWidth="1"/>
    <col min="3" max="3" width="17.875" style="2" customWidth="1"/>
    <col min="4" max="4" width="6.5" style="2" customWidth="1"/>
    <col min="5" max="5" width="6.125" style="2" customWidth="1"/>
    <col min="6" max="6" width="13.625" style="1" customWidth="1"/>
    <col min="7" max="7" width="11.375" style="1" customWidth="1"/>
    <col min="8" max="8" width="9.875" style="1" customWidth="1"/>
    <col min="9" max="9" width="11.75" style="1" customWidth="1"/>
    <col min="10" max="10" width="5.5" style="1" customWidth="1"/>
    <col min="11" max="11" width="10.75" style="1" customWidth="1"/>
    <col min="12" max="12" width="6.5" style="1" customWidth="1"/>
    <col min="13" max="257" width="9.125" style="2"/>
    <col min="258" max="258" width="8.5" style="2" customWidth="1"/>
    <col min="259" max="259" width="39.5" style="2" customWidth="1"/>
    <col min="260" max="260" width="6.5" style="2" customWidth="1"/>
    <col min="261" max="261" width="6.125" style="2" customWidth="1"/>
    <col min="262" max="262" width="13.875" style="2" customWidth="1"/>
    <col min="263" max="263" width="11" style="2" customWidth="1"/>
    <col min="264" max="264" width="11.5" style="2" customWidth="1"/>
    <col min="265" max="265" width="13.5" style="2" customWidth="1"/>
    <col min="266" max="266" width="5.5" style="2" customWidth="1"/>
    <col min="267" max="267" width="14" style="2" customWidth="1"/>
    <col min="268" max="268" width="6.5" style="2" customWidth="1"/>
    <col min="269" max="513" width="9.125" style="2"/>
    <col min="514" max="514" width="8.5" style="2" customWidth="1"/>
    <col min="515" max="515" width="39.5" style="2" customWidth="1"/>
    <col min="516" max="516" width="6.5" style="2" customWidth="1"/>
    <col min="517" max="517" width="6.125" style="2" customWidth="1"/>
    <col min="518" max="518" width="13.875" style="2" customWidth="1"/>
    <col min="519" max="519" width="11" style="2" customWidth="1"/>
    <col min="520" max="520" width="11.5" style="2" customWidth="1"/>
    <col min="521" max="521" width="13.5" style="2" customWidth="1"/>
    <col min="522" max="522" width="5.5" style="2" customWidth="1"/>
    <col min="523" max="523" width="14" style="2" customWidth="1"/>
    <col min="524" max="524" width="6.5" style="2" customWidth="1"/>
    <col min="525" max="769" width="9.125" style="2"/>
    <col min="770" max="770" width="8.5" style="2" customWidth="1"/>
    <col min="771" max="771" width="39.5" style="2" customWidth="1"/>
    <col min="772" max="772" width="6.5" style="2" customWidth="1"/>
    <col min="773" max="773" width="6.125" style="2" customWidth="1"/>
    <col min="774" max="774" width="13.875" style="2" customWidth="1"/>
    <col min="775" max="775" width="11" style="2" customWidth="1"/>
    <col min="776" max="776" width="11.5" style="2" customWidth="1"/>
    <col min="777" max="777" width="13.5" style="2" customWidth="1"/>
    <col min="778" max="778" width="5.5" style="2" customWidth="1"/>
    <col min="779" max="779" width="14" style="2" customWidth="1"/>
    <col min="780" max="780" width="6.5" style="2" customWidth="1"/>
    <col min="781" max="1025" width="9.125" style="2"/>
    <col min="1026" max="1026" width="8.5" style="2" customWidth="1"/>
    <col min="1027" max="1027" width="39.5" style="2" customWidth="1"/>
    <col min="1028" max="1028" width="6.5" style="2" customWidth="1"/>
    <col min="1029" max="1029" width="6.125" style="2" customWidth="1"/>
    <col min="1030" max="1030" width="13.875" style="2" customWidth="1"/>
    <col min="1031" max="1031" width="11" style="2" customWidth="1"/>
    <col min="1032" max="1032" width="11.5" style="2" customWidth="1"/>
    <col min="1033" max="1033" width="13.5" style="2" customWidth="1"/>
    <col min="1034" max="1034" width="5.5" style="2" customWidth="1"/>
    <col min="1035" max="1035" width="14" style="2" customWidth="1"/>
    <col min="1036" max="1036" width="6.5" style="2" customWidth="1"/>
    <col min="1037" max="1281" width="9.125" style="2"/>
    <col min="1282" max="1282" width="8.5" style="2" customWidth="1"/>
    <col min="1283" max="1283" width="39.5" style="2" customWidth="1"/>
    <col min="1284" max="1284" width="6.5" style="2" customWidth="1"/>
    <col min="1285" max="1285" width="6.125" style="2" customWidth="1"/>
    <col min="1286" max="1286" width="13.875" style="2" customWidth="1"/>
    <col min="1287" max="1287" width="11" style="2" customWidth="1"/>
    <col min="1288" max="1288" width="11.5" style="2" customWidth="1"/>
    <col min="1289" max="1289" width="13.5" style="2" customWidth="1"/>
    <col min="1290" max="1290" width="5.5" style="2" customWidth="1"/>
    <col min="1291" max="1291" width="14" style="2" customWidth="1"/>
    <col min="1292" max="1292" width="6.5" style="2" customWidth="1"/>
    <col min="1293" max="1537" width="9.125" style="2"/>
    <col min="1538" max="1538" width="8.5" style="2" customWidth="1"/>
    <col min="1539" max="1539" width="39.5" style="2" customWidth="1"/>
    <col min="1540" max="1540" width="6.5" style="2" customWidth="1"/>
    <col min="1541" max="1541" width="6.125" style="2" customWidth="1"/>
    <col min="1542" max="1542" width="13.875" style="2" customWidth="1"/>
    <col min="1543" max="1543" width="11" style="2" customWidth="1"/>
    <col min="1544" max="1544" width="11.5" style="2" customWidth="1"/>
    <col min="1545" max="1545" width="13.5" style="2" customWidth="1"/>
    <col min="1546" max="1546" width="5.5" style="2" customWidth="1"/>
    <col min="1547" max="1547" width="14" style="2" customWidth="1"/>
    <col min="1548" max="1548" width="6.5" style="2" customWidth="1"/>
    <col min="1549" max="1793" width="9.125" style="2"/>
    <col min="1794" max="1794" width="8.5" style="2" customWidth="1"/>
    <col min="1795" max="1795" width="39.5" style="2" customWidth="1"/>
    <col min="1796" max="1796" width="6.5" style="2" customWidth="1"/>
    <col min="1797" max="1797" width="6.125" style="2" customWidth="1"/>
    <col min="1798" max="1798" width="13.875" style="2" customWidth="1"/>
    <col min="1799" max="1799" width="11" style="2" customWidth="1"/>
    <col min="1800" max="1800" width="11.5" style="2" customWidth="1"/>
    <col min="1801" max="1801" width="13.5" style="2" customWidth="1"/>
    <col min="1802" max="1802" width="5.5" style="2" customWidth="1"/>
    <col min="1803" max="1803" width="14" style="2" customWidth="1"/>
    <col min="1804" max="1804" width="6.5" style="2" customWidth="1"/>
    <col min="1805" max="2049" width="9.125" style="2"/>
    <col min="2050" max="2050" width="8.5" style="2" customWidth="1"/>
    <col min="2051" max="2051" width="39.5" style="2" customWidth="1"/>
    <col min="2052" max="2052" width="6.5" style="2" customWidth="1"/>
    <col min="2053" max="2053" width="6.125" style="2" customWidth="1"/>
    <col min="2054" max="2054" width="13.875" style="2" customWidth="1"/>
    <col min="2055" max="2055" width="11" style="2" customWidth="1"/>
    <col min="2056" max="2056" width="11.5" style="2" customWidth="1"/>
    <col min="2057" max="2057" width="13.5" style="2" customWidth="1"/>
    <col min="2058" max="2058" width="5.5" style="2" customWidth="1"/>
    <col min="2059" max="2059" width="14" style="2" customWidth="1"/>
    <col min="2060" max="2060" width="6.5" style="2" customWidth="1"/>
    <col min="2061" max="2305" width="9.125" style="2"/>
    <col min="2306" max="2306" width="8.5" style="2" customWidth="1"/>
    <col min="2307" max="2307" width="39.5" style="2" customWidth="1"/>
    <col min="2308" max="2308" width="6.5" style="2" customWidth="1"/>
    <col min="2309" max="2309" width="6.125" style="2" customWidth="1"/>
    <col min="2310" max="2310" width="13.875" style="2" customWidth="1"/>
    <col min="2311" max="2311" width="11" style="2" customWidth="1"/>
    <col min="2312" max="2312" width="11.5" style="2" customWidth="1"/>
    <col min="2313" max="2313" width="13.5" style="2" customWidth="1"/>
    <col min="2314" max="2314" width="5.5" style="2" customWidth="1"/>
    <col min="2315" max="2315" width="14" style="2" customWidth="1"/>
    <col min="2316" max="2316" width="6.5" style="2" customWidth="1"/>
    <col min="2317" max="2561" width="9.125" style="2"/>
    <col min="2562" max="2562" width="8.5" style="2" customWidth="1"/>
    <col min="2563" max="2563" width="39.5" style="2" customWidth="1"/>
    <col min="2564" max="2564" width="6.5" style="2" customWidth="1"/>
    <col min="2565" max="2565" width="6.125" style="2" customWidth="1"/>
    <col min="2566" max="2566" width="13.875" style="2" customWidth="1"/>
    <col min="2567" max="2567" width="11" style="2" customWidth="1"/>
    <col min="2568" max="2568" width="11.5" style="2" customWidth="1"/>
    <col min="2569" max="2569" width="13.5" style="2" customWidth="1"/>
    <col min="2570" max="2570" width="5.5" style="2" customWidth="1"/>
    <col min="2571" max="2571" width="14" style="2" customWidth="1"/>
    <col min="2572" max="2572" width="6.5" style="2" customWidth="1"/>
    <col min="2573" max="2817" width="9.125" style="2"/>
    <col min="2818" max="2818" width="8.5" style="2" customWidth="1"/>
    <col min="2819" max="2819" width="39.5" style="2" customWidth="1"/>
    <col min="2820" max="2820" width="6.5" style="2" customWidth="1"/>
    <col min="2821" max="2821" width="6.125" style="2" customWidth="1"/>
    <col min="2822" max="2822" width="13.875" style="2" customWidth="1"/>
    <col min="2823" max="2823" width="11" style="2" customWidth="1"/>
    <col min="2824" max="2824" width="11.5" style="2" customWidth="1"/>
    <col min="2825" max="2825" width="13.5" style="2" customWidth="1"/>
    <col min="2826" max="2826" width="5.5" style="2" customWidth="1"/>
    <col min="2827" max="2827" width="14" style="2" customWidth="1"/>
    <col min="2828" max="2828" width="6.5" style="2" customWidth="1"/>
    <col min="2829" max="3073" width="9.125" style="2"/>
    <col min="3074" max="3074" width="8.5" style="2" customWidth="1"/>
    <col min="3075" max="3075" width="39.5" style="2" customWidth="1"/>
    <col min="3076" max="3076" width="6.5" style="2" customWidth="1"/>
    <col min="3077" max="3077" width="6.125" style="2" customWidth="1"/>
    <col min="3078" max="3078" width="13.875" style="2" customWidth="1"/>
    <col min="3079" max="3079" width="11" style="2" customWidth="1"/>
    <col min="3080" max="3080" width="11.5" style="2" customWidth="1"/>
    <col min="3081" max="3081" width="13.5" style="2" customWidth="1"/>
    <col min="3082" max="3082" width="5.5" style="2" customWidth="1"/>
    <col min="3083" max="3083" width="14" style="2" customWidth="1"/>
    <col min="3084" max="3084" width="6.5" style="2" customWidth="1"/>
    <col min="3085" max="3329" width="9.125" style="2"/>
    <col min="3330" max="3330" width="8.5" style="2" customWidth="1"/>
    <col min="3331" max="3331" width="39.5" style="2" customWidth="1"/>
    <col min="3332" max="3332" width="6.5" style="2" customWidth="1"/>
    <col min="3333" max="3333" width="6.125" style="2" customWidth="1"/>
    <col min="3334" max="3334" width="13.875" style="2" customWidth="1"/>
    <col min="3335" max="3335" width="11" style="2" customWidth="1"/>
    <col min="3336" max="3336" width="11.5" style="2" customWidth="1"/>
    <col min="3337" max="3337" width="13.5" style="2" customWidth="1"/>
    <col min="3338" max="3338" width="5.5" style="2" customWidth="1"/>
    <col min="3339" max="3339" width="14" style="2" customWidth="1"/>
    <col min="3340" max="3340" width="6.5" style="2" customWidth="1"/>
    <col min="3341" max="3585" width="9.125" style="2"/>
    <col min="3586" max="3586" width="8.5" style="2" customWidth="1"/>
    <col min="3587" max="3587" width="39.5" style="2" customWidth="1"/>
    <col min="3588" max="3588" width="6.5" style="2" customWidth="1"/>
    <col min="3589" max="3589" width="6.125" style="2" customWidth="1"/>
    <col min="3590" max="3590" width="13.875" style="2" customWidth="1"/>
    <col min="3591" max="3591" width="11" style="2" customWidth="1"/>
    <col min="3592" max="3592" width="11.5" style="2" customWidth="1"/>
    <col min="3593" max="3593" width="13.5" style="2" customWidth="1"/>
    <col min="3594" max="3594" width="5.5" style="2" customWidth="1"/>
    <col min="3595" max="3595" width="14" style="2" customWidth="1"/>
    <col min="3596" max="3596" width="6.5" style="2" customWidth="1"/>
    <col min="3597" max="3841" width="9.125" style="2"/>
    <col min="3842" max="3842" width="8.5" style="2" customWidth="1"/>
    <col min="3843" max="3843" width="39.5" style="2" customWidth="1"/>
    <col min="3844" max="3844" width="6.5" style="2" customWidth="1"/>
    <col min="3845" max="3845" width="6.125" style="2" customWidth="1"/>
    <col min="3846" max="3846" width="13.875" style="2" customWidth="1"/>
    <col min="3847" max="3847" width="11" style="2" customWidth="1"/>
    <col min="3848" max="3848" width="11.5" style="2" customWidth="1"/>
    <col min="3849" max="3849" width="13.5" style="2" customWidth="1"/>
    <col min="3850" max="3850" width="5.5" style="2" customWidth="1"/>
    <col min="3851" max="3851" width="14" style="2" customWidth="1"/>
    <col min="3852" max="3852" width="6.5" style="2" customWidth="1"/>
    <col min="3853" max="4097" width="9.125" style="2"/>
    <col min="4098" max="4098" width="8.5" style="2" customWidth="1"/>
    <col min="4099" max="4099" width="39.5" style="2" customWidth="1"/>
    <col min="4100" max="4100" width="6.5" style="2" customWidth="1"/>
    <col min="4101" max="4101" width="6.125" style="2" customWidth="1"/>
    <col min="4102" max="4102" width="13.875" style="2" customWidth="1"/>
    <col min="4103" max="4103" width="11" style="2" customWidth="1"/>
    <col min="4104" max="4104" width="11.5" style="2" customWidth="1"/>
    <col min="4105" max="4105" width="13.5" style="2" customWidth="1"/>
    <col min="4106" max="4106" width="5.5" style="2" customWidth="1"/>
    <col min="4107" max="4107" width="14" style="2" customWidth="1"/>
    <col min="4108" max="4108" width="6.5" style="2" customWidth="1"/>
    <col min="4109" max="4353" width="9.125" style="2"/>
    <col min="4354" max="4354" width="8.5" style="2" customWidth="1"/>
    <col min="4355" max="4355" width="39.5" style="2" customWidth="1"/>
    <col min="4356" max="4356" width="6.5" style="2" customWidth="1"/>
    <col min="4357" max="4357" width="6.125" style="2" customWidth="1"/>
    <col min="4358" max="4358" width="13.875" style="2" customWidth="1"/>
    <col min="4359" max="4359" width="11" style="2" customWidth="1"/>
    <col min="4360" max="4360" width="11.5" style="2" customWidth="1"/>
    <col min="4361" max="4361" width="13.5" style="2" customWidth="1"/>
    <col min="4362" max="4362" width="5.5" style="2" customWidth="1"/>
    <col min="4363" max="4363" width="14" style="2" customWidth="1"/>
    <col min="4364" max="4364" width="6.5" style="2" customWidth="1"/>
    <col min="4365" max="4609" width="9.125" style="2"/>
    <col min="4610" max="4610" width="8.5" style="2" customWidth="1"/>
    <col min="4611" max="4611" width="39.5" style="2" customWidth="1"/>
    <col min="4612" max="4612" width="6.5" style="2" customWidth="1"/>
    <col min="4613" max="4613" width="6.125" style="2" customWidth="1"/>
    <col min="4614" max="4614" width="13.875" style="2" customWidth="1"/>
    <col min="4615" max="4615" width="11" style="2" customWidth="1"/>
    <col min="4616" max="4616" width="11.5" style="2" customWidth="1"/>
    <col min="4617" max="4617" width="13.5" style="2" customWidth="1"/>
    <col min="4618" max="4618" width="5.5" style="2" customWidth="1"/>
    <col min="4619" max="4619" width="14" style="2" customWidth="1"/>
    <col min="4620" max="4620" width="6.5" style="2" customWidth="1"/>
    <col min="4621" max="4865" width="9.125" style="2"/>
    <col min="4866" max="4866" width="8.5" style="2" customWidth="1"/>
    <col min="4867" max="4867" width="39.5" style="2" customWidth="1"/>
    <col min="4868" max="4868" width="6.5" style="2" customWidth="1"/>
    <col min="4869" max="4869" width="6.125" style="2" customWidth="1"/>
    <col min="4870" max="4870" width="13.875" style="2" customWidth="1"/>
    <col min="4871" max="4871" width="11" style="2" customWidth="1"/>
    <col min="4872" max="4872" width="11.5" style="2" customWidth="1"/>
    <col min="4873" max="4873" width="13.5" style="2" customWidth="1"/>
    <col min="4874" max="4874" width="5.5" style="2" customWidth="1"/>
    <col min="4875" max="4875" width="14" style="2" customWidth="1"/>
    <col min="4876" max="4876" width="6.5" style="2" customWidth="1"/>
    <col min="4877" max="5121" width="9.125" style="2"/>
    <col min="5122" max="5122" width="8.5" style="2" customWidth="1"/>
    <col min="5123" max="5123" width="39.5" style="2" customWidth="1"/>
    <col min="5124" max="5124" width="6.5" style="2" customWidth="1"/>
    <col min="5125" max="5125" width="6.125" style="2" customWidth="1"/>
    <col min="5126" max="5126" width="13.875" style="2" customWidth="1"/>
    <col min="5127" max="5127" width="11" style="2" customWidth="1"/>
    <col min="5128" max="5128" width="11.5" style="2" customWidth="1"/>
    <col min="5129" max="5129" width="13.5" style="2" customWidth="1"/>
    <col min="5130" max="5130" width="5.5" style="2" customWidth="1"/>
    <col min="5131" max="5131" width="14" style="2" customWidth="1"/>
    <col min="5132" max="5132" width="6.5" style="2" customWidth="1"/>
    <col min="5133" max="5377" width="9.125" style="2"/>
    <col min="5378" max="5378" width="8.5" style="2" customWidth="1"/>
    <col min="5379" max="5379" width="39.5" style="2" customWidth="1"/>
    <col min="5380" max="5380" width="6.5" style="2" customWidth="1"/>
    <col min="5381" max="5381" width="6.125" style="2" customWidth="1"/>
    <col min="5382" max="5382" width="13.875" style="2" customWidth="1"/>
    <col min="5383" max="5383" width="11" style="2" customWidth="1"/>
    <col min="5384" max="5384" width="11.5" style="2" customWidth="1"/>
    <col min="5385" max="5385" width="13.5" style="2" customWidth="1"/>
    <col min="5386" max="5386" width="5.5" style="2" customWidth="1"/>
    <col min="5387" max="5387" width="14" style="2" customWidth="1"/>
    <col min="5388" max="5388" width="6.5" style="2" customWidth="1"/>
    <col min="5389" max="5633" width="9.125" style="2"/>
    <col min="5634" max="5634" width="8.5" style="2" customWidth="1"/>
    <col min="5635" max="5635" width="39.5" style="2" customWidth="1"/>
    <col min="5636" max="5636" width="6.5" style="2" customWidth="1"/>
    <col min="5637" max="5637" width="6.125" style="2" customWidth="1"/>
    <col min="5638" max="5638" width="13.875" style="2" customWidth="1"/>
    <col min="5639" max="5639" width="11" style="2" customWidth="1"/>
    <col min="5640" max="5640" width="11.5" style="2" customWidth="1"/>
    <col min="5641" max="5641" width="13.5" style="2" customWidth="1"/>
    <col min="5642" max="5642" width="5.5" style="2" customWidth="1"/>
    <col min="5643" max="5643" width="14" style="2" customWidth="1"/>
    <col min="5644" max="5644" width="6.5" style="2" customWidth="1"/>
    <col min="5645" max="5889" width="9.125" style="2"/>
    <col min="5890" max="5890" width="8.5" style="2" customWidth="1"/>
    <col min="5891" max="5891" width="39.5" style="2" customWidth="1"/>
    <col min="5892" max="5892" width="6.5" style="2" customWidth="1"/>
    <col min="5893" max="5893" width="6.125" style="2" customWidth="1"/>
    <col min="5894" max="5894" width="13.875" style="2" customWidth="1"/>
    <col min="5895" max="5895" width="11" style="2" customWidth="1"/>
    <col min="5896" max="5896" width="11.5" style="2" customWidth="1"/>
    <col min="5897" max="5897" width="13.5" style="2" customWidth="1"/>
    <col min="5898" max="5898" width="5.5" style="2" customWidth="1"/>
    <col min="5899" max="5899" width="14" style="2" customWidth="1"/>
    <col min="5900" max="5900" width="6.5" style="2" customWidth="1"/>
    <col min="5901" max="6145" width="9.125" style="2"/>
    <col min="6146" max="6146" width="8.5" style="2" customWidth="1"/>
    <col min="6147" max="6147" width="39.5" style="2" customWidth="1"/>
    <col min="6148" max="6148" width="6.5" style="2" customWidth="1"/>
    <col min="6149" max="6149" width="6.125" style="2" customWidth="1"/>
    <col min="6150" max="6150" width="13.875" style="2" customWidth="1"/>
    <col min="6151" max="6151" width="11" style="2" customWidth="1"/>
    <col min="6152" max="6152" width="11.5" style="2" customWidth="1"/>
    <col min="6153" max="6153" width="13.5" style="2" customWidth="1"/>
    <col min="6154" max="6154" width="5.5" style="2" customWidth="1"/>
    <col min="6155" max="6155" width="14" style="2" customWidth="1"/>
    <col min="6156" max="6156" width="6.5" style="2" customWidth="1"/>
    <col min="6157" max="6401" width="9.125" style="2"/>
    <col min="6402" max="6402" width="8.5" style="2" customWidth="1"/>
    <col min="6403" max="6403" width="39.5" style="2" customWidth="1"/>
    <col min="6404" max="6404" width="6.5" style="2" customWidth="1"/>
    <col min="6405" max="6405" width="6.125" style="2" customWidth="1"/>
    <col min="6406" max="6406" width="13.875" style="2" customWidth="1"/>
    <col min="6407" max="6407" width="11" style="2" customWidth="1"/>
    <col min="6408" max="6408" width="11.5" style="2" customWidth="1"/>
    <col min="6409" max="6409" width="13.5" style="2" customWidth="1"/>
    <col min="6410" max="6410" width="5.5" style="2" customWidth="1"/>
    <col min="6411" max="6411" width="14" style="2" customWidth="1"/>
    <col min="6412" max="6412" width="6.5" style="2" customWidth="1"/>
    <col min="6413" max="6657" width="9.125" style="2"/>
    <col min="6658" max="6658" width="8.5" style="2" customWidth="1"/>
    <col min="6659" max="6659" width="39.5" style="2" customWidth="1"/>
    <col min="6660" max="6660" width="6.5" style="2" customWidth="1"/>
    <col min="6661" max="6661" width="6.125" style="2" customWidth="1"/>
    <col min="6662" max="6662" width="13.875" style="2" customWidth="1"/>
    <col min="6663" max="6663" width="11" style="2" customWidth="1"/>
    <col min="6664" max="6664" width="11.5" style="2" customWidth="1"/>
    <col min="6665" max="6665" width="13.5" style="2" customWidth="1"/>
    <col min="6666" max="6666" width="5.5" style="2" customWidth="1"/>
    <col min="6667" max="6667" width="14" style="2" customWidth="1"/>
    <col min="6668" max="6668" width="6.5" style="2" customWidth="1"/>
    <col min="6669" max="6913" width="9.125" style="2"/>
    <col min="6914" max="6914" width="8.5" style="2" customWidth="1"/>
    <col min="6915" max="6915" width="39.5" style="2" customWidth="1"/>
    <col min="6916" max="6916" width="6.5" style="2" customWidth="1"/>
    <col min="6917" max="6917" width="6.125" style="2" customWidth="1"/>
    <col min="6918" max="6918" width="13.875" style="2" customWidth="1"/>
    <col min="6919" max="6919" width="11" style="2" customWidth="1"/>
    <col min="6920" max="6920" width="11.5" style="2" customWidth="1"/>
    <col min="6921" max="6921" width="13.5" style="2" customWidth="1"/>
    <col min="6922" max="6922" width="5.5" style="2" customWidth="1"/>
    <col min="6923" max="6923" width="14" style="2" customWidth="1"/>
    <col min="6924" max="6924" width="6.5" style="2" customWidth="1"/>
    <col min="6925" max="7169" width="9.125" style="2"/>
    <col min="7170" max="7170" width="8.5" style="2" customWidth="1"/>
    <col min="7171" max="7171" width="39.5" style="2" customWidth="1"/>
    <col min="7172" max="7172" width="6.5" style="2" customWidth="1"/>
    <col min="7173" max="7173" width="6.125" style="2" customWidth="1"/>
    <col min="7174" max="7174" width="13.875" style="2" customWidth="1"/>
    <col min="7175" max="7175" width="11" style="2" customWidth="1"/>
    <col min="7176" max="7176" width="11.5" style="2" customWidth="1"/>
    <col min="7177" max="7177" width="13.5" style="2" customWidth="1"/>
    <col min="7178" max="7178" width="5.5" style="2" customWidth="1"/>
    <col min="7179" max="7179" width="14" style="2" customWidth="1"/>
    <col min="7180" max="7180" width="6.5" style="2" customWidth="1"/>
    <col min="7181" max="7425" width="9.125" style="2"/>
    <col min="7426" max="7426" width="8.5" style="2" customWidth="1"/>
    <col min="7427" max="7427" width="39.5" style="2" customWidth="1"/>
    <col min="7428" max="7428" width="6.5" style="2" customWidth="1"/>
    <col min="7429" max="7429" width="6.125" style="2" customWidth="1"/>
    <col min="7430" max="7430" width="13.875" style="2" customWidth="1"/>
    <col min="7431" max="7431" width="11" style="2" customWidth="1"/>
    <col min="7432" max="7432" width="11.5" style="2" customWidth="1"/>
    <col min="7433" max="7433" width="13.5" style="2" customWidth="1"/>
    <col min="7434" max="7434" width="5.5" style="2" customWidth="1"/>
    <col min="7435" max="7435" width="14" style="2" customWidth="1"/>
    <col min="7436" max="7436" width="6.5" style="2" customWidth="1"/>
    <col min="7437" max="7681" width="9.125" style="2"/>
    <col min="7682" max="7682" width="8.5" style="2" customWidth="1"/>
    <col min="7683" max="7683" width="39.5" style="2" customWidth="1"/>
    <col min="7684" max="7684" width="6.5" style="2" customWidth="1"/>
    <col min="7685" max="7685" width="6.125" style="2" customWidth="1"/>
    <col min="7686" max="7686" width="13.875" style="2" customWidth="1"/>
    <col min="7687" max="7687" width="11" style="2" customWidth="1"/>
    <col min="7688" max="7688" width="11.5" style="2" customWidth="1"/>
    <col min="7689" max="7689" width="13.5" style="2" customWidth="1"/>
    <col min="7690" max="7690" width="5.5" style="2" customWidth="1"/>
    <col min="7691" max="7691" width="14" style="2" customWidth="1"/>
    <col min="7692" max="7692" width="6.5" style="2" customWidth="1"/>
    <col min="7693" max="7937" width="9.125" style="2"/>
    <col min="7938" max="7938" width="8.5" style="2" customWidth="1"/>
    <col min="7939" max="7939" width="39.5" style="2" customWidth="1"/>
    <col min="7940" max="7940" width="6.5" style="2" customWidth="1"/>
    <col min="7941" max="7941" width="6.125" style="2" customWidth="1"/>
    <col min="7942" max="7942" width="13.875" style="2" customWidth="1"/>
    <col min="7943" max="7943" width="11" style="2" customWidth="1"/>
    <col min="7944" max="7944" width="11.5" style="2" customWidth="1"/>
    <col min="7945" max="7945" width="13.5" style="2" customWidth="1"/>
    <col min="7946" max="7946" width="5.5" style="2" customWidth="1"/>
    <col min="7947" max="7947" width="14" style="2" customWidth="1"/>
    <col min="7948" max="7948" width="6.5" style="2" customWidth="1"/>
    <col min="7949" max="8193" width="9.125" style="2"/>
    <col min="8194" max="8194" width="8.5" style="2" customWidth="1"/>
    <col min="8195" max="8195" width="39.5" style="2" customWidth="1"/>
    <col min="8196" max="8196" width="6.5" style="2" customWidth="1"/>
    <col min="8197" max="8197" width="6.125" style="2" customWidth="1"/>
    <col min="8198" max="8198" width="13.875" style="2" customWidth="1"/>
    <col min="8199" max="8199" width="11" style="2" customWidth="1"/>
    <col min="8200" max="8200" width="11.5" style="2" customWidth="1"/>
    <col min="8201" max="8201" width="13.5" style="2" customWidth="1"/>
    <col min="8202" max="8202" width="5.5" style="2" customWidth="1"/>
    <col min="8203" max="8203" width="14" style="2" customWidth="1"/>
    <col min="8204" max="8204" width="6.5" style="2" customWidth="1"/>
    <col min="8205" max="8449" width="9.125" style="2"/>
    <col min="8450" max="8450" width="8.5" style="2" customWidth="1"/>
    <col min="8451" max="8451" width="39.5" style="2" customWidth="1"/>
    <col min="8452" max="8452" width="6.5" style="2" customWidth="1"/>
    <col min="8453" max="8453" width="6.125" style="2" customWidth="1"/>
    <col min="8454" max="8454" width="13.875" style="2" customWidth="1"/>
    <col min="8455" max="8455" width="11" style="2" customWidth="1"/>
    <col min="8456" max="8456" width="11.5" style="2" customWidth="1"/>
    <col min="8457" max="8457" width="13.5" style="2" customWidth="1"/>
    <col min="8458" max="8458" width="5.5" style="2" customWidth="1"/>
    <col min="8459" max="8459" width="14" style="2" customWidth="1"/>
    <col min="8460" max="8460" width="6.5" style="2" customWidth="1"/>
    <col min="8461" max="8705" width="9.125" style="2"/>
    <col min="8706" max="8706" width="8.5" style="2" customWidth="1"/>
    <col min="8707" max="8707" width="39.5" style="2" customWidth="1"/>
    <col min="8708" max="8708" width="6.5" style="2" customWidth="1"/>
    <col min="8709" max="8709" width="6.125" style="2" customWidth="1"/>
    <col min="8710" max="8710" width="13.875" style="2" customWidth="1"/>
    <col min="8711" max="8711" width="11" style="2" customWidth="1"/>
    <col min="8712" max="8712" width="11.5" style="2" customWidth="1"/>
    <col min="8713" max="8713" width="13.5" style="2" customWidth="1"/>
    <col min="8714" max="8714" width="5.5" style="2" customWidth="1"/>
    <col min="8715" max="8715" width="14" style="2" customWidth="1"/>
    <col min="8716" max="8716" width="6.5" style="2" customWidth="1"/>
    <col min="8717" max="8961" width="9.125" style="2"/>
    <col min="8962" max="8962" width="8.5" style="2" customWidth="1"/>
    <col min="8963" max="8963" width="39.5" style="2" customWidth="1"/>
    <col min="8964" max="8964" width="6.5" style="2" customWidth="1"/>
    <col min="8965" max="8965" width="6.125" style="2" customWidth="1"/>
    <col min="8966" max="8966" width="13.875" style="2" customWidth="1"/>
    <col min="8967" max="8967" width="11" style="2" customWidth="1"/>
    <col min="8968" max="8968" width="11.5" style="2" customWidth="1"/>
    <col min="8969" max="8969" width="13.5" style="2" customWidth="1"/>
    <col min="8970" max="8970" width="5.5" style="2" customWidth="1"/>
    <col min="8971" max="8971" width="14" style="2" customWidth="1"/>
    <col min="8972" max="8972" width="6.5" style="2" customWidth="1"/>
    <col min="8973" max="9217" width="9.125" style="2"/>
    <col min="9218" max="9218" width="8.5" style="2" customWidth="1"/>
    <col min="9219" max="9219" width="39.5" style="2" customWidth="1"/>
    <col min="9220" max="9220" width="6.5" style="2" customWidth="1"/>
    <col min="9221" max="9221" width="6.125" style="2" customWidth="1"/>
    <col min="9222" max="9222" width="13.875" style="2" customWidth="1"/>
    <col min="9223" max="9223" width="11" style="2" customWidth="1"/>
    <col min="9224" max="9224" width="11.5" style="2" customWidth="1"/>
    <col min="9225" max="9225" width="13.5" style="2" customWidth="1"/>
    <col min="9226" max="9226" width="5.5" style="2" customWidth="1"/>
    <col min="9227" max="9227" width="14" style="2" customWidth="1"/>
    <col min="9228" max="9228" width="6.5" style="2" customWidth="1"/>
    <col min="9229" max="9473" width="9.125" style="2"/>
    <col min="9474" max="9474" width="8.5" style="2" customWidth="1"/>
    <col min="9475" max="9475" width="39.5" style="2" customWidth="1"/>
    <col min="9476" max="9476" width="6.5" style="2" customWidth="1"/>
    <col min="9477" max="9477" width="6.125" style="2" customWidth="1"/>
    <col min="9478" max="9478" width="13.875" style="2" customWidth="1"/>
    <col min="9479" max="9479" width="11" style="2" customWidth="1"/>
    <col min="9480" max="9480" width="11.5" style="2" customWidth="1"/>
    <col min="9481" max="9481" width="13.5" style="2" customWidth="1"/>
    <col min="9482" max="9482" width="5.5" style="2" customWidth="1"/>
    <col min="9483" max="9483" width="14" style="2" customWidth="1"/>
    <col min="9484" max="9484" width="6.5" style="2" customWidth="1"/>
    <col min="9485" max="9729" width="9.125" style="2"/>
    <col min="9730" max="9730" width="8.5" style="2" customWidth="1"/>
    <col min="9731" max="9731" width="39.5" style="2" customWidth="1"/>
    <col min="9732" max="9732" width="6.5" style="2" customWidth="1"/>
    <col min="9733" max="9733" width="6.125" style="2" customWidth="1"/>
    <col min="9734" max="9734" width="13.875" style="2" customWidth="1"/>
    <col min="9735" max="9735" width="11" style="2" customWidth="1"/>
    <col min="9736" max="9736" width="11.5" style="2" customWidth="1"/>
    <col min="9737" max="9737" width="13.5" style="2" customWidth="1"/>
    <col min="9738" max="9738" width="5.5" style="2" customWidth="1"/>
    <col min="9739" max="9739" width="14" style="2" customWidth="1"/>
    <col min="9740" max="9740" width="6.5" style="2" customWidth="1"/>
    <col min="9741" max="9985" width="9.125" style="2"/>
    <col min="9986" max="9986" width="8.5" style="2" customWidth="1"/>
    <col min="9987" max="9987" width="39.5" style="2" customWidth="1"/>
    <col min="9988" max="9988" width="6.5" style="2" customWidth="1"/>
    <col min="9989" max="9989" width="6.125" style="2" customWidth="1"/>
    <col min="9990" max="9990" width="13.875" style="2" customWidth="1"/>
    <col min="9991" max="9991" width="11" style="2" customWidth="1"/>
    <col min="9992" max="9992" width="11.5" style="2" customWidth="1"/>
    <col min="9993" max="9993" width="13.5" style="2" customWidth="1"/>
    <col min="9994" max="9994" width="5.5" style="2" customWidth="1"/>
    <col min="9995" max="9995" width="14" style="2" customWidth="1"/>
    <col min="9996" max="9996" width="6.5" style="2" customWidth="1"/>
    <col min="9997" max="10241" width="9.125" style="2"/>
    <col min="10242" max="10242" width="8.5" style="2" customWidth="1"/>
    <col min="10243" max="10243" width="39.5" style="2" customWidth="1"/>
    <col min="10244" max="10244" width="6.5" style="2" customWidth="1"/>
    <col min="10245" max="10245" width="6.125" style="2" customWidth="1"/>
    <col min="10246" max="10246" width="13.875" style="2" customWidth="1"/>
    <col min="10247" max="10247" width="11" style="2" customWidth="1"/>
    <col min="10248" max="10248" width="11.5" style="2" customWidth="1"/>
    <col min="10249" max="10249" width="13.5" style="2" customWidth="1"/>
    <col min="10250" max="10250" width="5.5" style="2" customWidth="1"/>
    <col min="10251" max="10251" width="14" style="2" customWidth="1"/>
    <col min="10252" max="10252" width="6.5" style="2" customWidth="1"/>
    <col min="10253" max="10497" width="9.125" style="2"/>
    <col min="10498" max="10498" width="8.5" style="2" customWidth="1"/>
    <col min="10499" max="10499" width="39.5" style="2" customWidth="1"/>
    <col min="10500" max="10500" width="6.5" style="2" customWidth="1"/>
    <col min="10501" max="10501" width="6.125" style="2" customWidth="1"/>
    <col min="10502" max="10502" width="13.875" style="2" customWidth="1"/>
    <col min="10503" max="10503" width="11" style="2" customWidth="1"/>
    <col min="10504" max="10504" width="11.5" style="2" customWidth="1"/>
    <col min="10505" max="10505" width="13.5" style="2" customWidth="1"/>
    <col min="10506" max="10506" width="5.5" style="2" customWidth="1"/>
    <col min="10507" max="10507" width="14" style="2" customWidth="1"/>
    <col min="10508" max="10508" width="6.5" style="2" customWidth="1"/>
    <col min="10509" max="10753" width="9.125" style="2"/>
    <col min="10754" max="10754" width="8.5" style="2" customWidth="1"/>
    <col min="10755" max="10755" width="39.5" style="2" customWidth="1"/>
    <col min="10756" max="10756" width="6.5" style="2" customWidth="1"/>
    <col min="10757" max="10757" width="6.125" style="2" customWidth="1"/>
    <col min="10758" max="10758" width="13.875" style="2" customWidth="1"/>
    <col min="10759" max="10759" width="11" style="2" customWidth="1"/>
    <col min="10760" max="10760" width="11.5" style="2" customWidth="1"/>
    <col min="10761" max="10761" width="13.5" style="2" customWidth="1"/>
    <col min="10762" max="10762" width="5.5" style="2" customWidth="1"/>
    <col min="10763" max="10763" width="14" style="2" customWidth="1"/>
    <col min="10764" max="10764" width="6.5" style="2" customWidth="1"/>
    <col min="10765" max="11009" width="9.125" style="2"/>
    <col min="11010" max="11010" width="8.5" style="2" customWidth="1"/>
    <col min="11011" max="11011" width="39.5" style="2" customWidth="1"/>
    <col min="11012" max="11012" width="6.5" style="2" customWidth="1"/>
    <col min="11013" max="11013" width="6.125" style="2" customWidth="1"/>
    <col min="11014" max="11014" width="13.875" style="2" customWidth="1"/>
    <col min="11015" max="11015" width="11" style="2" customWidth="1"/>
    <col min="11016" max="11016" width="11.5" style="2" customWidth="1"/>
    <col min="11017" max="11017" width="13.5" style="2" customWidth="1"/>
    <col min="11018" max="11018" width="5.5" style="2" customWidth="1"/>
    <col min="11019" max="11019" width="14" style="2" customWidth="1"/>
    <col min="11020" max="11020" width="6.5" style="2" customWidth="1"/>
    <col min="11021" max="11265" width="9.125" style="2"/>
    <col min="11266" max="11266" width="8.5" style="2" customWidth="1"/>
    <col min="11267" max="11267" width="39.5" style="2" customWidth="1"/>
    <col min="11268" max="11268" width="6.5" style="2" customWidth="1"/>
    <col min="11269" max="11269" width="6.125" style="2" customWidth="1"/>
    <col min="11270" max="11270" width="13.875" style="2" customWidth="1"/>
    <col min="11271" max="11271" width="11" style="2" customWidth="1"/>
    <col min="11272" max="11272" width="11.5" style="2" customWidth="1"/>
    <col min="11273" max="11273" width="13.5" style="2" customWidth="1"/>
    <col min="11274" max="11274" width="5.5" style="2" customWidth="1"/>
    <col min="11275" max="11275" width="14" style="2" customWidth="1"/>
    <col min="11276" max="11276" width="6.5" style="2" customWidth="1"/>
    <col min="11277" max="11521" width="9.125" style="2"/>
    <col min="11522" max="11522" width="8.5" style="2" customWidth="1"/>
    <col min="11523" max="11523" width="39.5" style="2" customWidth="1"/>
    <col min="11524" max="11524" width="6.5" style="2" customWidth="1"/>
    <col min="11525" max="11525" width="6.125" style="2" customWidth="1"/>
    <col min="11526" max="11526" width="13.875" style="2" customWidth="1"/>
    <col min="11527" max="11527" width="11" style="2" customWidth="1"/>
    <col min="11528" max="11528" width="11.5" style="2" customWidth="1"/>
    <col min="11529" max="11529" width="13.5" style="2" customWidth="1"/>
    <col min="11530" max="11530" width="5.5" style="2" customWidth="1"/>
    <col min="11531" max="11531" width="14" style="2" customWidth="1"/>
    <col min="11532" max="11532" width="6.5" style="2" customWidth="1"/>
    <col min="11533" max="11777" width="9.125" style="2"/>
    <col min="11778" max="11778" width="8.5" style="2" customWidth="1"/>
    <col min="11779" max="11779" width="39.5" style="2" customWidth="1"/>
    <col min="11780" max="11780" width="6.5" style="2" customWidth="1"/>
    <col min="11781" max="11781" width="6.125" style="2" customWidth="1"/>
    <col min="11782" max="11782" width="13.875" style="2" customWidth="1"/>
    <col min="11783" max="11783" width="11" style="2" customWidth="1"/>
    <col min="11784" max="11784" width="11.5" style="2" customWidth="1"/>
    <col min="11785" max="11785" width="13.5" style="2" customWidth="1"/>
    <col min="11786" max="11786" width="5.5" style="2" customWidth="1"/>
    <col min="11787" max="11787" width="14" style="2" customWidth="1"/>
    <col min="11788" max="11788" width="6.5" style="2" customWidth="1"/>
    <col min="11789" max="12033" width="9.125" style="2"/>
    <col min="12034" max="12034" width="8.5" style="2" customWidth="1"/>
    <col min="12035" max="12035" width="39.5" style="2" customWidth="1"/>
    <col min="12036" max="12036" width="6.5" style="2" customWidth="1"/>
    <col min="12037" max="12037" width="6.125" style="2" customWidth="1"/>
    <col min="12038" max="12038" width="13.875" style="2" customWidth="1"/>
    <col min="12039" max="12039" width="11" style="2" customWidth="1"/>
    <col min="12040" max="12040" width="11.5" style="2" customWidth="1"/>
    <col min="12041" max="12041" width="13.5" style="2" customWidth="1"/>
    <col min="12042" max="12042" width="5.5" style="2" customWidth="1"/>
    <col min="12043" max="12043" width="14" style="2" customWidth="1"/>
    <col min="12044" max="12044" width="6.5" style="2" customWidth="1"/>
    <col min="12045" max="12289" width="9.125" style="2"/>
    <col min="12290" max="12290" width="8.5" style="2" customWidth="1"/>
    <col min="12291" max="12291" width="39.5" style="2" customWidth="1"/>
    <col min="12292" max="12292" width="6.5" style="2" customWidth="1"/>
    <col min="12293" max="12293" width="6.125" style="2" customWidth="1"/>
    <col min="12294" max="12294" width="13.875" style="2" customWidth="1"/>
    <col min="12295" max="12295" width="11" style="2" customWidth="1"/>
    <col min="12296" max="12296" width="11.5" style="2" customWidth="1"/>
    <col min="12297" max="12297" width="13.5" style="2" customWidth="1"/>
    <col min="12298" max="12298" width="5.5" style="2" customWidth="1"/>
    <col min="12299" max="12299" width="14" style="2" customWidth="1"/>
    <col min="12300" max="12300" width="6.5" style="2" customWidth="1"/>
    <col min="12301" max="12545" width="9.125" style="2"/>
    <col min="12546" max="12546" width="8.5" style="2" customWidth="1"/>
    <col min="12547" max="12547" width="39.5" style="2" customWidth="1"/>
    <col min="12548" max="12548" width="6.5" style="2" customWidth="1"/>
    <col min="12549" max="12549" width="6.125" style="2" customWidth="1"/>
    <col min="12550" max="12550" width="13.875" style="2" customWidth="1"/>
    <col min="12551" max="12551" width="11" style="2" customWidth="1"/>
    <col min="12552" max="12552" width="11.5" style="2" customWidth="1"/>
    <col min="12553" max="12553" width="13.5" style="2" customWidth="1"/>
    <col min="12554" max="12554" width="5.5" style="2" customWidth="1"/>
    <col min="12555" max="12555" width="14" style="2" customWidth="1"/>
    <col min="12556" max="12556" width="6.5" style="2" customWidth="1"/>
    <col min="12557" max="12801" width="9.125" style="2"/>
    <col min="12802" max="12802" width="8.5" style="2" customWidth="1"/>
    <col min="12803" max="12803" width="39.5" style="2" customWidth="1"/>
    <col min="12804" max="12804" width="6.5" style="2" customWidth="1"/>
    <col min="12805" max="12805" width="6.125" style="2" customWidth="1"/>
    <col min="12806" max="12806" width="13.875" style="2" customWidth="1"/>
    <col min="12807" max="12807" width="11" style="2" customWidth="1"/>
    <col min="12808" max="12808" width="11.5" style="2" customWidth="1"/>
    <col min="12809" max="12809" width="13.5" style="2" customWidth="1"/>
    <col min="12810" max="12810" width="5.5" style="2" customWidth="1"/>
    <col min="12811" max="12811" width="14" style="2" customWidth="1"/>
    <col min="12812" max="12812" width="6.5" style="2" customWidth="1"/>
    <col min="12813" max="13057" width="9.125" style="2"/>
    <col min="13058" max="13058" width="8.5" style="2" customWidth="1"/>
    <col min="13059" max="13059" width="39.5" style="2" customWidth="1"/>
    <col min="13060" max="13060" width="6.5" style="2" customWidth="1"/>
    <col min="13061" max="13061" width="6.125" style="2" customWidth="1"/>
    <col min="13062" max="13062" width="13.875" style="2" customWidth="1"/>
    <col min="13063" max="13063" width="11" style="2" customWidth="1"/>
    <col min="13064" max="13064" width="11.5" style="2" customWidth="1"/>
    <col min="13065" max="13065" width="13.5" style="2" customWidth="1"/>
    <col min="13066" max="13066" width="5.5" style="2" customWidth="1"/>
    <col min="13067" max="13067" width="14" style="2" customWidth="1"/>
    <col min="13068" max="13068" width="6.5" style="2" customWidth="1"/>
    <col min="13069" max="13313" width="9.125" style="2"/>
    <col min="13314" max="13314" width="8.5" style="2" customWidth="1"/>
    <col min="13315" max="13315" width="39.5" style="2" customWidth="1"/>
    <col min="13316" max="13316" width="6.5" style="2" customWidth="1"/>
    <col min="13317" max="13317" width="6.125" style="2" customWidth="1"/>
    <col min="13318" max="13318" width="13.875" style="2" customWidth="1"/>
    <col min="13319" max="13319" width="11" style="2" customWidth="1"/>
    <col min="13320" max="13320" width="11.5" style="2" customWidth="1"/>
    <col min="13321" max="13321" width="13.5" style="2" customWidth="1"/>
    <col min="13322" max="13322" width="5.5" style="2" customWidth="1"/>
    <col min="13323" max="13323" width="14" style="2" customWidth="1"/>
    <col min="13324" max="13324" width="6.5" style="2" customWidth="1"/>
    <col min="13325" max="13569" width="9.125" style="2"/>
    <col min="13570" max="13570" width="8.5" style="2" customWidth="1"/>
    <col min="13571" max="13571" width="39.5" style="2" customWidth="1"/>
    <col min="13572" max="13572" width="6.5" style="2" customWidth="1"/>
    <col min="13573" max="13573" width="6.125" style="2" customWidth="1"/>
    <col min="13574" max="13574" width="13.875" style="2" customWidth="1"/>
    <col min="13575" max="13575" width="11" style="2" customWidth="1"/>
    <col min="13576" max="13576" width="11.5" style="2" customWidth="1"/>
    <col min="13577" max="13577" width="13.5" style="2" customWidth="1"/>
    <col min="13578" max="13578" width="5.5" style="2" customWidth="1"/>
    <col min="13579" max="13579" width="14" style="2" customWidth="1"/>
    <col min="13580" max="13580" width="6.5" style="2" customWidth="1"/>
    <col min="13581" max="13825" width="9.125" style="2"/>
    <col min="13826" max="13826" width="8.5" style="2" customWidth="1"/>
    <col min="13827" max="13827" width="39.5" style="2" customWidth="1"/>
    <col min="13828" max="13828" width="6.5" style="2" customWidth="1"/>
    <col min="13829" max="13829" width="6.125" style="2" customWidth="1"/>
    <col min="13830" max="13830" width="13.875" style="2" customWidth="1"/>
    <col min="13831" max="13831" width="11" style="2" customWidth="1"/>
    <col min="13832" max="13832" width="11.5" style="2" customWidth="1"/>
    <col min="13833" max="13833" width="13.5" style="2" customWidth="1"/>
    <col min="13834" max="13834" width="5.5" style="2" customWidth="1"/>
    <col min="13835" max="13835" width="14" style="2" customWidth="1"/>
    <col min="13836" max="13836" width="6.5" style="2" customWidth="1"/>
    <col min="13837" max="14081" width="9.125" style="2"/>
    <col min="14082" max="14082" width="8.5" style="2" customWidth="1"/>
    <col min="14083" max="14083" width="39.5" style="2" customWidth="1"/>
    <col min="14084" max="14084" width="6.5" style="2" customWidth="1"/>
    <col min="14085" max="14085" width="6.125" style="2" customWidth="1"/>
    <col min="14086" max="14086" width="13.875" style="2" customWidth="1"/>
    <col min="14087" max="14087" width="11" style="2" customWidth="1"/>
    <col min="14088" max="14088" width="11.5" style="2" customWidth="1"/>
    <col min="14089" max="14089" width="13.5" style="2" customWidth="1"/>
    <col min="14090" max="14090" width="5.5" style="2" customWidth="1"/>
    <col min="14091" max="14091" width="14" style="2" customWidth="1"/>
    <col min="14092" max="14092" width="6.5" style="2" customWidth="1"/>
    <col min="14093" max="14337" width="9.125" style="2"/>
    <col min="14338" max="14338" width="8.5" style="2" customWidth="1"/>
    <col min="14339" max="14339" width="39.5" style="2" customWidth="1"/>
    <col min="14340" max="14340" width="6.5" style="2" customWidth="1"/>
    <col min="14341" max="14341" width="6.125" style="2" customWidth="1"/>
    <col min="14342" max="14342" width="13.875" style="2" customWidth="1"/>
    <col min="14343" max="14343" width="11" style="2" customWidth="1"/>
    <col min="14344" max="14344" width="11.5" style="2" customWidth="1"/>
    <col min="14345" max="14345" width="13.5" style="2" customWidth="1"/>
    <col min="14346" max="14346" width="5.5" style="2" customWidth="1"/>
    <col min="14347" max="14347" width="14" style="2" customWidth="1"/>
    <col min="14348" max="14348" width="6.5" style="2" customWidth="1"/>
    <col min="14349" max="14593" width="9.125" style="2"/>
    <col min="14594" max="14594" width="8.5" style="2" customWidth="1"/>
    <col min="14595" max="14595" width="39.5" style="2" customWidth="1"/>
    <col min="14596" max="14596" width="6.5" style="2" customWidth="1"/>
    <col min="14597" max="14597" width="6.125" style="2" customWidth="1"/>
    <col min="14598" max="14598" width="13.875" style="2" customWidth="1"/>
    <col min="14599" max="14599" width="11" style="2" customWidth="1"/>
    <col min="14600" max="14600" width="11.5" style="2" customWidth="1"/>
    <col min="14601" max="14601" width="13.5" style="2" customWidth="1"/>
    <col min="14602" max="14602" width="5.5" style="2" customWidth="1"/>
    <col min="14603" max="14603" width="14" style="2" customWidth="1"/>
    <col min="14604" max="14604" width="6.5" style="2" customWidth="1"/>
    <col min="14605" max="14849" width="9.125" style="2"/>
    <col min="14850" max="14850" width="8.5" style="2" customWidth="1"/>
    <col min="14851" max="14851" width="39.5" style="2" customWidth="1"/>
    <col min="14852" max="14852" width="6.5" style="2" customWidth="1"/>
    <col min="14853" max="14853" width="6.125" style="2" customWidth="1"/>
    <col min="14854" max="14854" width="13.875" style="2" customWidth="1"/>
    <col min="14855" max="14855" width="11" style="2" customWidth="1"/>
    <col min="14856" max="14856" width="11.5" style="2" customWidth="1"/>
    <col min="14857" max="14857" width="13.5" style="2" customWidth="1"/>
    <col min="14858" max="14858" width="5.5" style="2" customWidth="1"/>
    <col min="14859" max="14859" width="14" style="2" customWidth="1"/>
    <col min="14860" max="14860" width="6.5" style="2" customWidth="1"/>
    <col min="14861" max="15105" width="9.125" style="2"/>
    <col min="15106" max="15106" width="8.5" style="2" customWidth="1"/>
    <col min="15107" max="15107" width="39.5" style="2" customWidth="1"/>
    <col min="15108" max="15108" width="6.5" style="2" customWidth="1"/>
    <col min="15109" max="15109" width="6.125" style="2" customWidth="1"/>
    <col min="15110" max="15110" width="13.875" style="2" customWidth="1"/>
    <col min="15111" max="15111" width="11" style="2" customWidth="1"/>
    <col min="15112" max="15112" width="11.5" style="2" customWidth="1"/>
    <col min="15113" max="15113" width="13.5" style="2" customWidth="1"/>
    <col min="15114" max="15114" width="5.5" style="2" customWidth="1"/>
    <col min="15115" max="15115" width="14" style="2" customWidth="1"/>
    <col min="15116" max="15116" width="6.5" style="2" customWidth="1"/>
    <col min="15117" max="15361" width="9.125" style="2"/>
    <col min="15362" max="15362" width="8.5" style="2" customWidth="1"/>
    <col min="15363" max="15363" width="39.5" style="2" customWidth="1"/>
    <col min="15364" max="15364" width="6.5" style="2" customWidth="1"/>
    <col min="15365" max="15365" width="6.125" style="2" customWidth="1"/>
    <col min="15366" max="15366" width="13.875" style="2" customWidth="1"/>
    <col min="15367" max="15367" width="11" style="2" customWidth="1"/>
    <col min="15368" max="15368" width="11.5" style="2" customWidth="1"/>
    <col min="15369" max="15369" width="13.5" style="2" customWidth="1"/>
    <col min="15370" max="15370" width="5.5" style="2" customWidth="1"/>
    <col min="15371" max="15371" width="14" style="2" customWidth="1"/>
    <col min="15372" max="15372" width="6.5" style="2" customWidth="1"/>
    <col min="15373" max="15617" width="9.125" style="2"/>
    <col min="15618" max="15618" width="8.5" style="2" customWidth="1"/>
    <col min="15619" max="15619" width="39.5" style="2" customWidth="1"/>
    <col min="15620" max="15620" width="6.5" style="2" customWidth="1"/>
    <col min="15621" max="15621" width="6.125" style="2" customWidth="1"/>
    <col min="15622" max="15622" width="13.875" style="2" customWidth="1"/>
    <col min="15623" max="15623" width="11" style="2" customWidth="1"/>
    <col min="15624" max="15624" width="11.5" style="2" customWidth="1"/>
    <col min="15625" max="15625" width="13.5" style="2" customWidth="1"/>
    <col min="15626" max="15626" width="5.5" style="2" customWidth="1"/>
    <col min="15627" max="15627" width="14" style="2" customWidth="1"/>
    <col min="15628" max="15628" width="6.5" style="2" customWidth="1"/>
    <col min="15629" max="15873" width="9.125" style="2"/>
    <col min="15874" max="15874" width="8.5" style="2" customWidth="1"/>
    <col min="15875" max="15875" width="39.5" style="2" customWidth="1"/>
    <col min="15876" max="15876" width="6.5" style="2" customWidth="1"/>
    <col min="15877" max="15877" width="6.125" style="2" customWidth="1"/>
    <col min="15878" max="15878" width="13.875" style="2" customWidth="1"/>
    <col min="15879" max="15879" width="11" style="2" customWidth="1"/>
    <col min="15880" max="15880" width="11.5" style="2" customWidth="1"/>
    <col min="15881" max="15881" width="13.5" style="2" customWidth="1"/>
    <col min="15882" max="15882" width="5.5" style="2" customWidth="1"/>
    <col min="15883" max="15883" width="14" style="2" customWidth="1"/>
    <col min="15884" max="15884" width="6.5" style="2" customWidth="1"/>
    <col min="15885" max="16129" width="9.125" style="2"/>
    <col min="16130" max="16130" width="8.5" style="2" customWidth="1"/>
    <col min="16131" max="16131" width="39.5" style="2" customWidth="1"/>
    <col min="16132" max="16132" width="6.5" style="2" customWidth="1"/>
    <col min="16133" max="16133" width="6.125" style="2" customWidth="1"/>
    <col min="16134" max="16134" width="13.875" style="2" customWidth="1"/>
    <col min="16135" max="16135" width="11" style="2" customWidth="1"/>
    <col min="16136" max="16136" width="11.5" style="2" customWidth="1"/>
    <col min="16137" max="16137" width="13.5" style="2" customWidth="1"/>
    <col min="16138" max="16138" width="5.5" style="2" customWidth="1"/>
    <col min="16139" max="16139" width="14" style="2" customWidth="1"/>
    <col min="16140" max="16140" width="6.5" style="2" customWidth="1"/>
    <col min="16141" max="16384" width="9.125" style="2"/>
  </cols>
  <sheetData>
    <row r="1" spans="1:14" x14ac:dyDescent="0.25">
      <c r="F1" s="108"/>
      <c r="G1" s="108"/>
      <c r="H1" s="108"/>
      <c r="I1" s="108"/>
      <c r="J1" s="108"/>
      <c r="K1" s="108" t="s">
        <v>308</v>
      </c>
      <c r="L1" s="108"/>
    </row>
    <row r="2" spans="1:14" x14ac:dyDescent="0.25">
      <c r="F2" s="108"/>
      <c r="G2" s="108"/>
      <c r="H2" s="108"/>
      <c r="I2" s="108"/>
      <c r="J2" s="108"/>
      <c r="K2" s="108"/>
      <c r="L2" s="108"/>
    </row>
    <row r="3" spans="1:14" ht="57" customHeight="1" x14ac:dyDescent="0.25">
      <c r="B3" s="228" t="s">
        <v>143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1:14" s="5" customFormat="1" ht="38.25" x14ac:dyDescent="0.25">
      <c r="A4" s="135" t="s">
        <v>303</v>
      </c>
      <c r="B4" s="240" t="s">
        <v>0</v>
      </c>
      <c r="C4" s="229"/>
      <c r="D4" s="31" t="s">
        <v>1</v>
      </c>
      <c r="E4" s="31" t="s">
        <v>2</v>
      </c>
      <c r="F4" s="3" t="s">
        <v>3</v>
      </c>
      <c r="G4" s="31" t="s">
        <v>4</v>
      </c>
      <c r="H4" s="3" t="s">
        <v>5</v>
      </c>
      <c r="I4" s="31" t="s">
        <v>6</v>
      </c>
      <c r="J4" s="31" t="s">
        <v>7</v>
      </c>
      <c r="K4" s="31" t="s">
        <v>8</v>
      </c>
      <c r="L4" s="4"/>
      <c r="M4" s="4"/>
      <c r="N4" s="4"/>
    </row>
    <row r="5" spans="1:14" s="5" customFormat="1" ht="63" customHeight="1" x14ac:dyDescent="0.25">
      <c r="A5" s="7" t="s">
        <v>14</v>
      </c>
      <c r="B5" s="241" t="s">
        <v>36</v>
      </c>
      <c r="C5" s="219"/>
      <c r="D5" s="6">
        <v>80</v>
      </c>
      <c r="E5" s="7" t="s">
        <v>9</v>
      </c>
      <c r="F5" s="8"/>
      <c r="G5" s="9"/>
      <c r="H5" s="9">
        <f>(G5*J5)+G5</f>
        <v>0</v>
      </c>
      <c r="I5" s="10">
        <f>D5*G5</f>
        <v>0</v>
      </c>
      <c r="J5" s="34">
        <v>0.08</v>
      </c>
      <c r="K5" s="10">
        <f>D5*H5</f>
        <v>0</v>
      </c>
      <c r="L5" s="4"/>
      <c r="M5" s="4"/>
      <c r="N5" s="4"/>
    </row>
    <row r="6" spans="1:14" s="5" customFormat="1" ht="63" customHeight="1" x14ac:dyDescent="0.25">
      <c r="A6" s="7" t="s">
        <v>302</v>
      </c>
      <c r="B6" s="224" t="s">
        <v>37</v>
      </c>
      <c r="C6" s="242"/>
      <c r="D6" s="6">
        <v>80</v>
      </c>
      <c r="E6" s="7" t="s">
        <v>9</v>
      </c>
      <c r="F6" s="8"/>
      <c r="G6" s="9"/>
      <c r="H6" s="9">
        <f>(G6*J6)+G6</f>
        <v>0</v>
      </c>
      <c r="I6" s="10">
        <f>D6*G6</f>
        <v>0</v>
      </c>
      <c r="J6" s="34">
        <v>0.08</v>
      </c>
      <c r="K6" s="10">
        <f>D6*H6</f>
        <v>0</v>
      </c>
      <c r="L6" s="4"/>
      <c r="M6" s="4"/>
      <c r="N6" s="4"/>
    </row>
    <row r="7" spans="1:14" s="5" customFormat="1" x14ac:dyDescent="0.25">
      <c r="B7" s="26"/>
      <c r="C7" s="26"/>
      <c r="D7" s="27"/>
      <c r="E7" s="4"/>
      <c r="F7" s="163"/>
      <c r="G7" s="164"/>
      <c r="H7" s="166" t="s">
        <v>32</v>
      </c>
      <c r="I7" s="167">
        <f>SUM(I5:I6)</f>
        <v>0</v>
      </c>
      <c r="J7" s="8"/>
      <c r="K7" s="165">
        <f>SUM(K5,K6)</f>
        <v>0</v>
      </c>
      <c r="L7" s="4"/>
      <c r="M7" s="4"/>
      <c r="N7" s="4"/>
    </row>
    <row r="8" spans="1:14" x14ac:dyDescent="0.25">
      <c r="B8" s="14"/>
    </row>
    <row r="9" spans="1:14" x14ac:dyDescent="0.25">
      <c r="B9" s="14"/>
    </row>
    <row r="10" spans="1:14" x14ac:dyDescent="0.25">
      <c r="B10" s="14"/>
    </row>
    <row r="11" spans="1:14" customFormat="1" ht="15.75" x14ac:dyDescent="0.25">
      <c r="B11" s="11"/>
      <c r="C11" s="11"/>
      <c r="D11" s="12"/>
      <c r="E11" s="12"/>
      <c r="F11" s="15"/>
      <c r="G11" s="16"/>
      <c r="H11" s="16"/>
      <c r="I11" s="17"/>
      <c r="J11" s="15"/>
      <c r="K11" s="109"/>
      <c r="L11" s="13"/>
      <c r="M11" s="13"/>
      <c r="N11" s="13"/>
    </row>
    <row r="12" spans="1:14" s="14" customFormat="1" ht="24.95" customHeight="1" x14ac:dyDescent="0.25">
      <c r="B12" s="32" t="s">
        <v>11</v>
      </c>
      <c r="C12" s="211" t="s">
        <v>12</v>
      </c>
      <c r="D12" s="212"/>
      <c r="E12" s="212"/>
      <c r="F12" s="213"/>
      <c r="G12" s="18" t="s">
        <v>13</v>
      </c>
      <c r="H12" s="214" t="s">
        <v>297</v>
      </c>
      <c r="I12" s="214"/>
      <c r="J12" s="214"/>
      <c r="K12" s="115"/>
      <c r="L12" s="19"/>
      <c r="M12" s="19"/>
    </row>
    <row r="13" spans="1:14" s="14" customFormat="1" ht="24.95" customHeight="1" x14ac:dyDescent="0.25">
      <c r="B13" s="133" t="s">
        <v>14</v>
      </c>
      <c r="C13" s="223" t="s">
        <v>38</v>
      </c>
      <c r="D13" s="241"/>
      <c r="E13" s="241"/>
      <c r="F13" s="224"/>
      <c r="G13" s="18" t="s">
        <v>18</v>
      </c>
      <c r="H13" s="206"/>
      <c r="I13" s="206"/>
      <c r="J13" s="206"/>
      <c r="K13" s="115"/>
      <c r="L13" s="19"/>
      <c r="M13" s="19"/>
    </row>
    <row r="14" spans="1:14" ht="24" customHeight="1" x14ac:dyDescent="0.25">
      <c r="B14" s="20" t="s">
        <v>16</v>
      </c>
      <c r="C14" s="223" t="s">
        <v>39</v>
      </c>
      <c r="D14" s="241"/>
      <c r="E14" s="241"/>
      <c r="F14" s="224"/>
      <c r="G14" s="21" t="s">
        <v>18</v>
      </c>
      <c r="H14" s="206"/>
      <c r="I14" s="206"/>
      <c r="J14" s="206"/>
      <c r="K14" s="116"/>
      <c r="M14" s="1"/>
    </row>
    <row r="15" spans="1:14" ht="12" customHeight="1" x14ac:dyDescent="0.25">
      <c r="B15" s="14"/>
      <c r="M15" s="1"/>
    </row>
    <row r="16" spans="1:14" x14ac:dyDescent="0.25">
      <c r="B16" s="14"/>
      <c r="M16" s="1"/>
    </row>
    <row r="17" spans="2:27" s="14" customFormat="1" ht="12.75" customHeight="1" x14ac:dyDescent="0.25"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23"/>
      <c r="P17" s="24"/>
      <c r="Q17" s="33"/>
      <c r="R17" s="33"/>
      <c r="S17" s="33"/>
      <c r="T17" s="33"/>
      <c r="U17" s="22"/>
      <c r="V17" s="22"/>
      <c r="W17" s="22"/>
      <c r="X17" s="22"/>
      <c r="Y17" s="25"/>
      <c r="Z17" s="22"/>
      <c r="AA17" s="23"/>
    </row>
    <row r="18" spans="2:27" s="14" customFormat="1" x14ac:dyDescent="0.25"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23"/>
      <c r="P18" s="24"/>
      <c r="Q18" s="33"/>
      <c r="R18" s="33"/>
      <c r="S18" s="33"/>
      <c r="T18" s="33"/>
      <c r="U18" s="22"/>
      <c r="V18" s="22"/>
      <c r="W18" s="22"/>
      <c r="X18" s="22"/>
      <c r="Y18" s="25"/>
      <c r="Z18" s="22"/>
      <c r="AA18" s="23"/>
    </row>
    <row r="19" spans="2:27" s="14" customFormat="1" x14ac:dyDescent="0.25"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23"/>
      <c r="P19" s="24"/>
      <c r="Q19" s="33"/>
      <c r="R19" s="33"/>
      <c r="S19" s="33"/>
      <c r="T19" s="33"/>
      <c r="U19" s="22"/>
      <c r="V19" s="22"/>
      <c r="W19" s="22"/>
      <c r="X19" s="22"/>
      <c r="Y19" s="25"/>
      <c r="Z19" s="22"/>
      <c r="AA19" s="23"/>
    </row>
    <row r="20" spans="2:27" s="14" customFormat="1" x14ac:dyDescent="0.25"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23"/>
      <c r="P20" s="24"/>
      <c r="Q20" s="184"/>
      <c r="R20" s="184"/>
      <c r="S20" s="184"/>
      <c r="T20" s="184"/>
      <c r="U20" s="22"/>
      <c r="V20" s="185"/>
      <c r="W20" s="185"/>
      <c r="X20" s="185"/>
      <c r="Y20" s="25"/>
      <c r="Z20" s="22"/>
      <c r="AA20" s="23"/>
    </row>
  </sheetData>
  <mergeCells count="12">
    <mergeCell ref="Q20:T20"/>
    <mergeCell ref="V20:X20"/>
    <mergeCell ref="B3:K3"/>
    <mergeCell ref="B4:C4"/>
    <mergeCell ref="B5:C5"/>
    <mergeCell ref="C12:F12"/>
    <mergeCell ref="H12:J12"/>
    <mergeCell ref="C14:F14"/>
    <mergeCell ref="H14:J14"/>
    <mergeCell ref="B6:C6"/>
    <mergeCell ref="C13:F13"/>
    <mergeCell ref="H13:J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B1CD-35A1-1746-AF97-9EF8FCB349D2}">
  <dimension ref="A1:AA20"/>
  <sheetViews>
    <sheetView workbookViewId="0">
      <selection activeCell="F7" sqref="F7"/>
    </sheetView>
  </sheetViews>
  <sheetFormatPr defaultColWidth="9.125" defaultRowHeight="12.75" x14ac:dyDescent="0.25"/>
  <cols>
    <col min="1" max="1" width="5" style="2" customWidth="1"/>
    <col min="2" max="2" width="8.5" style="2" customWidth="1"/>
    <col min="3" max="3" width="17.375" style="2" customWidth="1"/>
    <col min="4" max="4" width="6.5" style="2" customWidth="1"/>
    <col min="5" max="5" width="6.125" style="2" customWidth="1"/>
    <col min="6" max="6" width="12.25" style="1" customWidth="1"/>
    <col min="7" max="7" width="8.75" style="1" customWidth="1"/>
    <col min="8" max="8" width="11.25" style="1" customWidth="1"/>
    <col min="9" max="9" width="11.625" style="1" customWidth="1"/>
    <col min="10" max="10" width="5.5" style="1" customWidth="1"/>
    <col min="11" max="11" width="12.375" style="1" customWidth="1"/>
    <col min="12" max="12" width="6.5" style="1" customWidth="1"/>
    <col min="13" max="257" width="9.125" style="2"/>
    <col min="258" max="258" width="8.5" style="2" customWidth="1"/>
    <col min="259" max="259" width="39.5" style="2" customWidth="1"/>
    <col min="260" max="260" width="6.5" style="2" customWidth="1"/>
    <col min="261" max="261" width="6.125" style="2" customWidth="1"/>
    <col min="262" max="262" width="13.875" style="2" customWidth="1"/>
    <col min="263" max="263" width="11" style="2" customWidth="1"/>
    <col min="264" max="264" width="11.5" style="2" customWidth="1"/>
    <col min="265" max="265" width="13.5" style="2" customWidth="1"/>
    <col min="266" max="266" width="5.5" style="2" customWidth="1"/>
    <col min="267" max="267" width="14" style="2" customWidth="1"/>
    <col min="268" max="268" width="6.5" style="2" customWidth="1"/>
    <col min="269" max="513" width="9.125" style="2"/>
    <col min="514" max="514" width="8.5" style="2" customWidth="1"/>
    <col min="515" max="515" width="39.5" style="2" customWidth="1"/>
    <col min="516" max="516" width="6.5" style="2" customWidth="1"/>
    <col min="517" max="517" width="6.125" style="2" customWidth="1"/>
    <col min="518" max="518" width="13.875" style="2" customWidth="1"/>
    <col min="519" max="519" width="11" style="2" customWidth="1"/>
    <col min="520" max="520" width="11.5" style="2" customWidth="1"/>
    <col min="521" max="521" width="13.5" style="2" customWidth="1"/>
    <col min="522" max="522" width="5.5" style="2" customWidth="1"/>
    <col min="523" max="523" width="14" style="2" customWidth="1"/>
    <col min="524" max="524" width="6.5" style="2" customWidth="1"/>
    <col min="525" max="769" width="9.125" style="2"/>
    <col min="770" max="770" width="8.5" style="2" customWidth="1"/>
    <col min="771" max="771" width="39.5" style="2" customWidth="1"/>
    <col min="772" max="772" width="6.5" style="2" customWidth="1"/>
    <col min="773" max="773" width="6.125" style="2" customWidth="1"/>
    <col min="774" max="774" width="13.875" style="2" customWidth="1"/>
    <col min="775" max="775" width="11" style="2" customWidth="1"/>
    <col min="776" max="776" width="11.5" style="2" customWidth="1"/>
    <col min="777" max="777" width="13.5" style="2" customWidth="1"/>
    <col min="778" max="778" width="5.5" style="2" customWidth="1"/>
    <col min="779" max="779" width="14" style="2" customWidth="1"/>
    <col min="780" max="780" width="6.5" style="2" customWidth="1"/>
    <col min="781" max="1025" width="9.125" style="2"/>
    <col min="1026" max="1026" width="8.5" style="2" customWidth="1"/>
    <col min="1027" max="1027" width="39.5" style="2" customWidth="1"/>
    <col min="1028" max="1028" width="6.5" style="2" customWidth="1"/>
    <col min="1029" max="1029" width="6.125" style="2" customWidth="1"/>
    <col min="1030" max="1030" width="13.875" style="2" customWidth="1"/>
    <col min="1031" max="1031" width="11" style="2" customWidth="1"/>
    <col min="1032" max="1032" width="11.5" style="2" customWidth="1"/>
    <col min="1033" max="1033" width="13.5" style="2" customWidth="1"/>
    <col min="1034" max="1034" width="5.5" style="2" customWidth="1"/>
    <col min="1035" max="1035" width="14" style="2" customWidth="1"/>
    <col min="1036" max="1036" width="6.5" style="2" customWidth="1"/>
    <col min="1037" max="1281" width="9.125" style="2"/>
    <col min="1282" max="1282" width="8.5" style="2" customWidth="1"/>
    <col min="1283" max="1283" width="39.5" style="2" customWidth="1"/>
    <col min="1284" max="1284" width="6.5" style="2" customWidth="1"/>
    <col min="1285" max="1285" width="6.125" style="2" customWidth="1"/>
    <col min="1286" max="1286" width="13.875" style="2" customWidth="1"/>
    <col min="1287" max="1287" width="11" style="2" customWidth="1"/>
    <col min="1288" max="1288" width="11.5" style="2" customWidth="1"/>
    <col min="1289" max="1289" width="13.5" style="2" customWidth="1"/>
    <col min="1290" max="1290" width="5.5" style="2" customWidth="1"/>
    <col min="1291" max="1291" width="14" style="2" customWidth="1"/>
    <col min="1292" max="1292" width="6.5" style="2" customWidth="1"/>
    <col min="1293" max="1537" width="9.125" style="2"/>
    <col min="1538" max="1538" width="8.5" style="2" customWidth="1"/>
    <col min="1539" max="1539" width="39.5" style="2" customWidth="1"/>
    <col min="1540" max="1540" width="6.5" style="2" customWidth="1"/>
    <col min="1541" max="1541" width="6.125" style="2" customWidth="1"/>
    <col min="1542" max="1542" width="13.875" style="2" customWidth="1"/>
    <col min="1543" max="1543" width="11" style="2" customWidth="1"/>
    <col min="1544" max="1544" width="11.5" style="2" customWidth="1"/>
    <col min="1545" max="1545" width="13.5" style="2" customWidth="1"/>
    <col min="1546" max="1546" width="5.5" style="2" customWidth="1"/>
    <col min="1547" max="1547" width="14" style="2" customWidth="1"/>
    <col min="1548" max="1548" width="6.5" style="2" customWidth="1"/>
    <col min="1549" max="1793" width="9.125" style="2"/>
    <col min="1794" max="1794" width="8.5" style="2" customWidth="1"/>
    <col min="1795" max="1795" width="39.5" style="2" customWidth="1"/>
    <col min="1796" max="1796" width="6.5" style="2" customWidth="1"/>
    <col min="1797" max="1797" width="6.125" style="2" customWidth="1"/>
    <col min="1798" max="1798" width="13.875" style="2" customWidth="1"/>
    <col min="1799" max="1799" width="11" style="2" customWidth="1"/>
    <col min="1800" max="1800" width="11.5" style="2" customWidth="1"/>
    <col min="1801" max="1801" width="13.5" style="2" customWidth="1"/>
    <col min="1802" max="1802" width="5.5" style="2" customWidth="1"/>
    <col min="1803" max="1803" width="14" style="2" customWidth="1"/>
    <col min="1804" max="1804" width="6.5" style="2" customWidth="1"/>
    <col min="1805" max="2049" width="9.125" style="2"/>
    <col min="2050" max="2050" width="8.5" style="2" customWidth="1"/>
    <col min="2051" max="2051" width="39.5" style="2" customWidth="1"/>
    <col min="2052" max="2052" width="6.5" style="2" customWidth="1"/>
    <col min="2053" max="2053" width="6.125" style="2" customWidth="1"/>
    <col min="2054" max="2054" width="13.875" style="2" customWidth="1"/>
    <col min="2055" max="2055" width="11" style="2" customWidth="1"/>
    <col min="2056" max="2056" width="11.5" style="2" customWidth="1"/>
    <col min="2057" max="2057" width="13.5" style="2" customWidth="1"/>
    <col min="2058" max="2058" width="5.5" style="2" customWidth="1"/>
    <col min="2059" max="2059" width="14" style="2" customWidth="1"/>
    <col min="2060" max="2060" width="6.5" style="2" customWidth="1"/>
    <col min="2061" max="2305" width="9.125" style="2"/>
    <col min="2306" max="2306" width="8.5" style="2" customWidth="1"/>
    <col min="2307" max="2307" width="39.5" style="2" customWidth="1"/>
    <col min="2308" max="2308" width="6.5" style="2" customWidth="1"/>
    <col min="2309" max="2309" width="6.125" style="2" customWidth="1"/>
    <col min="2310" max="2310" width="13.875" style="2" customWidth="1"/>
    <col min="2311" max="2311" width="11" style="2" customWidth="1"/>
    <col min="2312" max="2312" width="11.5" style="2" customWidth="1"/>
    <col min="2313" max="2313" width="13.5" style="2" customWidth="1"/>
    <col min="2314" max="2314" width="5.5" style="2" customWidth="1"/>
    <col min="2315" max="2315" width="14" style="2" customWidth="1"/>
    <col min="2316" max="2316" width="6.5" style="2" customWidth="1"/>
    <col min="2317" max="2561" width="9.125" style="2"/>
    <col min="2562" max="2562" width="8.5" style="2" customWidth="1"/>
    <col min="2563" max="2563" width="39.5" style="2" customWidth="1"/>
    <col min="2564" max="2564" width="6.5" style="2" customWidth="1"/>
    <col min="2565" max="2565" width="6.125" style="2" customWidth="1"/>
    <col min="2566" max="2566" width="13.875" style="2" customWidth="1"/>
    <col min="2567" max="2567" width="11" style="2" customWidth="1"/>
    <col min="2568" max="2568" width="11.5" style="2" customWidth="1"/>
    <col min="2569" max="2569" width="13.5" style="2" customWidth="1"/>
    <col min="2570" max="2570" width="5.5" style="2" customWidth="1"/>
    <col min="2571" max="2571" width="14" style="2" customWidth="1"/>
    <col min="2572" max="2572" width="6.5" style="2" customWidth="1"/>
    <col min="2573" max="2817" width="9.125" style="2"/>
    <col min="2818" max="2818" width="8.5" style="2" customWidth="1"/>
    <col min="2819" max="2819" width="39.5" style="2" customWidth="1"/>
    <col min="2820" max="2820" width="6.5" style="2" customWidth="1"/>
    <col min="2821" max="2821" width="6.125" style="2" customWidth="1"/>
    <col min="2822" max="2822" width="13.875" style="2" customWidth="1"/>
    <col min="2823" max="2823" width="11" style="2" customWidth="1"/>
    <col min="2824" max="2824" width="11.5" style="2" customWidth="1"/>
    <col min="2825" max="2825" width="13.5" style="2" customWidth="1"/>
    <col min="2826" max="2826" width="5.5" style="2" customWidth="1"/>
    <col min="2827" max="2827" width="14" style="2" customWidth="1"/>
    <col min="2828" max="2828" width="6.5" style="2" customWidth="1"/>
    <col min="2829" max="3073" width="9.125" style="2"/>
    <col min="3074" max="3074" width="8.5" style="2" customWidth="1"/>
    <col min="3075" max="3075" width="39.5" style="2" customWidth="1"/>
    <col min="3076" max="3076" width="6.5" style="2" customWidth="1"/>
    <col min="3077" max="3077" width="6.125" style="2" customWidth="1"/>
    <col min="3078" max="3078" width="13.875" style="2" customWidth="1"/>
    <col min="3079" max="3079" width="11" style="2" customWidth="1"/>
    <col min="3080" max="3080" width="11.5" style="2" customWidth="1"/>
    <col min="3081" max="3081" width="13.5" style="2" customWidth="1"/>
    <col min="3082" max="3082" width="5.5" style="2" customWidth="1"/>
    <col min="3083" max="3083" width="14" style="2" customWidth="1"/>
    <col min="3084" max="3084" width="6.5" style="2" customWidth="1"/>
    <col min="3085" max="3329" width="9.125" style="2"/>
    <col min="3330" max="3330" width="8.5" style="2" customWidth="1"/>
    <col min="3331" max="3331" width="39.5" style="2" customWidth="1"/>
    <col min="3332" max="3332" width="6.5" style="2" customWidth="1"/>
    <col min="3333" max="3333" width="6.125" style="2" customWidth="1"/>
    <col min="3334" max="3334" width="13.875" style="2" customWidth="1"/>
    <col min="3335" max="3335" width="11" style="2" customWidth="1"/>
    <col min="3336" max="3336" width="11.5" style="2" customWidth="1"/>
    <col min="3337" max="3337" width="13.5" style="2" customWidth="1"/>
    <col min="3338" max="3338" width="5.5" style="2" customWidth="1"/>
    <col min="3339" max="3339" width="14" style="2" customWidth="1"/>
    <col min="3340" max="3340" width="6.5" style="2" customWidth="1"/>
    <col min="3341" max="3585" width="9.125" style="2"/>
    <col min="3586" max="3586" width="8.5" style="2" customWidth="1"/>
    <col min="3587" max="3587" width="39.5" style="2" customWidth="1"/>
    <col min="3588" max="3588" width="6.5" style="2" customWidth="1"/>
    <col min="3589" max="3589" width="6.125" style="2" customWidth="1"/>
    <col min="3590" max="3590" width="13.875" style="2" customWidth="1"/>
    <col min="3591" max="3591" width="11" style="2" customWidth="1"/>
    <col min="3592" max="3592" width="11.5" style="2" customWidth="1"/>
    <col min="3593" max="3593" width="13.5" style="2" customWidth="1"/>
    <col min="3594" max="3594" width="5.5" style="2" customWidth="1"/>
    <col min="3595" max="3595" width="14" style="2" customWidth="1"/>
    <col min="3596" max="3596" width="6.5" style="2" customWidth="1"/>
    <col min="3597" max="3841" width="9.125" style="2"/>
    <col min="3842" max="3842" width="8.5" style="2" customWidth="1"/>
    <col min="3843" max="3843" width="39.5" style="2" customWidth="1"/>
    <col min="3844" max="3844" width="6.5" style="2" customWidth="1"/>
    <col min="3845" max="3845" width="6.125" style="2" customWidth="1"/>
    <col min="3846" max="3846" width="13.875" style="2" customWidth="1"/>
    <col min="3847" max="3847" width="11" style="2" customWidth="1"/>
    <col min="3848" max="3848" width="11.5" style="2" customWidth="1"/>
    <col min="3849" max="3849" width="13.5" style="2" customWidth="1"/>
    <col min="3850" max="3850" width="5.5" style="2" customWidth="1"/>
    <col min="3851" max="3851" width="14" style="2" customWidth="1"/>
    <col min="3852" max="3852" width="6.5" style="2" customWidth="1"/>
    <col min="3853" max="4097" width="9.125" style="2"/>
    <col min="4098" max="4098" width="8.5" style="2" customWidth="1"/>
    <col min="4099" max="4099" width="39.5" style="2" customWidth="1"/>
    <col min="4100" max="4100" width="6.5" style="2" customWidth="1"/>
    <col min="4101" max="4101" width="6.125" style="2" customWidth="1"/>
    <col min="4102" max="4102" width="13.875" style="2" customWidth="1"/>
    <col min="4103" max="4103" width="11" style="2" customWidth="1"/>
    <col min="4104" max="4104" width="11.5" style="2" customWidth="1"/>
    <col min="4105" max="4105" width="13.5" style="2" customWidth="1"/>
    <col min="4106" max="4106" width="5.5" style="2" customWidth="1"/>
    <col min="4107" max="4107" width="14" style="2" customWidth="1"/>
    <col min="4108" max="4108" width="6.5" style="2" customWidth="1"/>
    <col min="4109" max="4353" width="9.125" style="2"/>
    <col min="4354" max="4354" width="8.5" style="2" customWidth="1"/>
    <col min="4355" max="4355" width="39.5" style="2" customWidth="1"/>
    <col min="4356" max="4356" width="6.5" style="2" customWidth="1"/>
    <col min="4357" max="4357" width="6.125" style="2" customWidth="1"/>
    <col min="4358" max="4358" width="13.875" style="2" customWidth="1"/>
    <col min="4359" max="4359" width="11" style="2" customWidth="1"/>
    <col min="4360" max="4360" width="11.5" style="2" customWidth="1"/>
    <col min="4361" max="4361" width="13.5" style="2" customWidth="1"/>
    <col min="4362" max="4362" width="5.5" style="2" customWidth="1"/>
    <col min="4363" max="4363" width="14" style="2" customWidth="1"/>
    <col min="4364" max="4364" width="6.5" style="2" customWidth="1"/>
    <col min="4365" max="4609" width="9.125" style="2"/>
    <col min="4610" max="4610" width="8.5" style="2" customWidth="1"/>
    <col min="4611" max="4611" width="39.5" style="2" customWidth="1"/>
    <col min="4612" max="4612" width="6.5" style="2" customWidth="1"/>
    <col min="4613" max="4613" width="6.125" style="2" customWidth="1"/>
    <col min="4614" max="4614" width="13.875" style="2" customWidth="1"/>
    <col min="4615" max="4615" width="11" style="2" customWidth="1"/>
    <col min="4616" max="4616" width="11.5" style="2" customWidth="1"/>
    <col min="4617" max="4617" width="13.5" style="2" customWidth="1"/>
    <col min="4618" max="4618" width="5.5" style="2" customWidth="1"/>
    <col min="4619" max="4619" width="14" style="2" customWidth="1"/>
    <col min="4620" max="4620" width="6.5" style="2" customWidth="1"/>
    <col min="4621" max="4865" width="9.125" style="2"/>
    <col min="4866" max="4866" width="8.5" style="2" customWidth="1"/>
    <col min="4867" max="4867" width="39.5" style="2" customWidth="1"/>
    <col min="4868" max="4868" width="6.5" style="2" customWidth="1"/>
    <col min="4869" max="4869" width="6.125" style="2" customWidth="1"/>
    <col min="4870" max="4870" width="13.875" style="2" customWidth="1"/>
    <col min="4871" max="4871" width="11" style="2" customWidth="1"/>
    <col min="4872" max="4872" width="11.5" style="2" customWidth="1"/>
    <col min="4873" max="4873" width="13.5" style="2" customWidth="1"/>
    <col min="4874" max="4874" width="5.5" style="2" customWidth="1"/>
    <col min="4875" max="4875" width="14" style="2" customWidth="1"/>
    <col min="4876" max="4876" width="6.5" style="2" customWidth="1"/>
    <col min="4877" max="5121" width="9.125" style="2"/>
    <col min="5122" max="5122" width="8.5" style="2" customWidth="1"/>
    <col min="5123" max="5123" width="39.5" style="2" customWidth="1"/>
    <col min="5124" max="5124" width="6.5" style="2" customWidth="1"/>
    <col min="5125" max="5125" width="6.125" style="2" customWidth="1"/>
    <col min="5126" max="5126" width="13.875" style="2" customWidth="1"/>
    <col min="5127" max="5127" width="11" style="2" customWidth="1"/>
    <col min="5128" max="5128" width="11.5" style="2" customWidth="1"/>
    <col min="5129" max="5129" width="13.5" style="2" customWidth="1"/>
    <col min="5130" max="5130" width="5.5" style="2" customWidth="1"/>
    <col min="5131" max="5131" width="14" style="2" customWidth="1"/>
    <col min="5132" max="5132" width="6.5" style="2" customWidth="1"/>
    <col min="5133" max="5377" width="9.125" style="2"/>
    <col min="5378" max="5378" width="8.5" style="2" customWidth="1"/>
    <col min="5379" max="5379" width="39.5" style="2" customWidth="1"/>
    <col min="5380" max="5380" width="6.5" style="2" customWidth="1"/>
    <col min="5381" max="5381" width="6.125" style="2" customWidth="1"/>
    <col min="5382" max="5382" width="13.875" style="2" customWidth="1"/>
    <col min="5383" max="5383" width="11" style="2" customWidth="1"/>
    <col min="5384" max="5384" width="11.5" style="2" customWidth="1"/>
    <col min="5385" max="5385" width="13.5" style="2" customWidth="1"/>
    <col min="5386" max="5386" width="5.5" style="2" customWidth="1"/>
    <col min="5387" max="5387" width="14" style="2" customWidth="1"/>
    <col min="5388" max="5388" width="6.5" style="2" customWidth="1"/>
    <col min="5389" max="5633" width="9.125" style="2"/>
    <col min="5634" max="5634" width="8.5" style="2" customWidth="1"/>
    <col min="5635" max="5635" width="39.5" style="2" customWidth="1"/>
    <col min="5636" max="5636" width="6.5" style="2" customWidth="1"/>
    <col min="5637" max="5637" width="6.125" style="2" customWidth="1"/>
    <col min="5638" max="5638" width="13.875" style="2" customWidth="1"/>
    <col min="5639" max="5639" width="11" style="2" customWidth="1"/>
    <col min="5640" max="5640" width="11.5" style="2" customWidth="1"/>
    <col min="5641" max="5641" width="13.5" style="2" customWidth="1"/>
    <col min="5642" max="5642" width="5.5" style="2" customWidth="1"/>
    <col min="5643" max="5643" width="14" style="2" customWidth="1"/>
    <col min="5644" max="5644" width="6.5" style="2" customWidth="1"/>
    <col min="5645" max="5889" width="9.125" style="2"/>
    <col min="5890" max="5890" width="8.5" style="2" customWidth="1"/>
    <col min="5891" max="5891" width="39.5" style="2" customWidth="1"/>
    <col min="5892" max="5892" width="6.5" style="2" customWidth="1"/>
    <col min="5893" max="5893" width="6.125" style="2" customWidth="1"/>
    <col min="5894" max="5894" width="13.875" style="2" customWidth="1"/>
    <col min="5895" max="5895" width="11" style="2" customWidth="1"/>
    <col min="5896" max="5896" width="11.5" style="2" customWidth="1"/>
    <col min="5897" max="5897" width="13.5" style="2" customWidth="1"/>
    <col min="5898" max="5898" width="5.5" style="2" customWidth="1"/>
    <col min="5899" max="5899" width="14" style="2" customWidth="1"/>
    <col min="5900" max="5900" width="6.5" style="2" customWidth="1"/>
    <col min="5901" max="6145" width="9.125" style="2"/>
    <col min="6146" max="6146" width="8.5" style="2" customWidth="1"/>
    <col min="6147" max="6147" width="39.5" style="2" customWidth="1"/>
    <col min="6148" max="6148" width="6.5" style="2" customWidth="1"/>
    <col min="6149" max="6149" width="6.125" style="2" customWidth="1"/>
    <col min="6150" max="6150" width="13.875" style="2" customWidth="1"/>
    <col min="6151" max="6151" width="11" style="2" customWidth="1"/>
    <col min="6152" max="6152" width="11.5" style="2" customWidth="1"/>
    <col min="6153" max="6153" width="13.5" style="2" customWidth="1"/>
    <col min="6154" max="6154" width="5.5" style="2" customWidth="1"/>
    <col min="6155" max="6155" width="14" style="2" customWidth="1"/>
    <col min="6156" max="6156" width="6.5" style="2" customWidth="1"/>
    <col min="6157" max="6401" width="9.125" style="2"/>
    <col min="6402" max="6402" width="8.5" style="2" customWidth="1"/>
    <col min="6403" max="6403" width="39.5" style="2" customWidth="1"/>
    <col min="6404" max="6404" width="6.5" style="2" customWidth="1"/>
    <col min="6405" max="6405" width="6.125" style="2" customWidth="1"/>
    <col min="6406" max="6406" width="13.875" style="2" customWidth="1"/>
    <col min="6407" max="6407" width="11" style="2" customWidth="1"/>
    <col min="6408" max="6408" width="11.5" style="2" customWidth="1"/>
    <col min="6409" max="6409" width="13.5" style="2" customWidth="1"/>
    <col min="6410" max="6410" width="5.5" style="2" customWidth="1"/>
    <col min="6411" max="6411" width="14" style="2" customWidth="1"/>
    <col min="6412" max="6412" width="6.5" style="2" customWidth="1"/>
    <col min="6413" max="6657" width="9.125" style="2"/>
    <col min="6658" max="6658" width="8.5" style="2" customWidth="1"/>
    <col min="6659" max="6659" width="39.5" style="2" customWidth="1"/>
    <col min="6660" max="6660" width="6.5" style="2" customWidth="1"/>
    <col min="6661" max="6661" width="6.125" style="2" customWidth="1"/>
    <col min="6662" max="6662" width="13.875" style="2" customWidth="1"/>
    <col min="6663" max="6663" width="11" style="2" customWidth="1"/>
    <col min="6664" max="6664" width="11.5" style="2" customWidth="1"/>
    <col min="6665" max="6665" width="13.5" style="2" customWidth="1"/>
    <col min="6666" max="6666" width="5.5" style="2" customWidth="1"/>
    <col min="6667" max="6667" width="14" style="2" customWidth="1"/>
    <col min="6668" max="6668" width="6.5" style="2" customWidth="1"/>
    <col min="6669" max="6913" width="9.125" style="2"/>
    <col min="6914" max="6914" width="8.5" style="2" customWidth="1"/>
    <col min="6915" max="6915" width="39.5" style="2" customWidth="1"/>
    <col min="6916" max="6916" width="6.5" style="2" customWidth="1"/>
    <col min="6917" max="6917" width="6.125" style="2" customWidth="1"/>
    <col min="6918" max="6918" width="13.875" style="2" customWidth="1"/>
    <col min="6919" max="6919" width="11" style="2" customWidth="1"/>
    <col min="6920" max="6920" width="11.5" style="2" customWidth="1"/>
    <col min="6921" max="6921" width="13.5" style="2" customWidth="1"/>
    <col min="6922" max="6922" width="5.5" style="2" customWidth="1"/>
    <col min="6923" max="6923" width="14" style="2" customWidth="1"/>
    <col min="6924" max="6924" width="6.5" style="2" customWidth="1"/>
    <col min="6925" max="7169" width="9.125" style="2"/>
    <col min="7170" max="7170" width="8.5" style="2" customWidth="1"/>
    <col min="7171" max="7171" width="39.5" style="2" customWidth="1"/>
    <col min="7172" max="7172" width="6.5" style="2" customWidth="1"/>
    <col min="7173" max="7173" width="6.125" style="2" customWidth="1"/>
    <col min="7174" max="7174" width="13.875" style="2" customWidth="1"/>
    <col min="7175" max="7175" width="11" style="2" customWidth="1"/>
    <col min="7176" max="7176" width="11.5" style="2" customWidth="1"/>
    <col min="7177" max="7177" width="13.5" style="2" customWidth="1"/>
    <col min="7178" max="7178" width="5.5" style="2" customWidth="1"/>
    <col min="7179" max="7179" width="14" style="2" customWidth="1"/>
    <col min="7180" max="7180" width="6.5" style="2" customWidth="1"/>
    <col min="7181" max="7425" width="9.125" style="2"/>
    <col min="7426" max="7426" width="8.5" style="2" customWidth="1"/>
    <col min="7427" max="7427" width="39.5" style="2" customWidth="1"/>
    <col min="7428" max="7428" width="6.5" style="2" customWidth="1"/>
    <col min="7429" max="7429" width="6.125" style="2" customWidth="1"/>
    <col min="7430" max="7430" width="13.875" style="2" customWidth="1"/>
    <col min="7431" max="7431" width="11" style="2" customWidth="1"/>
    <col min="7432" max="7432" width="11.5" style="2" customWidth="1"/>
    <col min="7433" max="7433" width="13.5" style="2" customWidth="1"/>
    <col min="7434" max="7434" width="5.5" style="2" customWidth="1"/>
    <col min="7435" max="7435" width="14" style="2" customWidth="1"/>
    <col min="7436" max="7436" width="6.5" style="2" customWidth="1"/>
    <col min="7437" max="7681" width="9.125" style="2"/>
    <col min="7682" max="7682" width="8.5" style="2" customWidth="1"/>
    <col min="7683" max="7683" width="39.5" style="2" customWidth="1"/>
    <col min="7684" max="7684" width="6.5" style="2" customWidth="1"/>
    <col min="7685" max="7685" width="6.125" style="2" customWidth="1"/>
    <col min="7686" max="7686" width="13.875" style="2" customWidth="1"/>
    <col min="7687" max="7687" width="11" style="2" customWidth="1"/>
    <col min="7688" max="7688" width="11.5" style="2" customWidth="1"/>
    <col min="7689" max="7689" width="13.5" style="2" customWidth="1"/>
    <col min="7690" max="7690" width="5.5" style="2" customWidth="1"/>
    <col min="7691" max="7691" width="14" style="2" customWidth="1"/>
    <col min="7692" max="7692" width="6.5" style="2" customWidth="1"/>
    <col min="7693" max="7937" width="9.125" style="2"/>
    <col min="7938" max="7938" width="8.5" style="2" customWidth="1"/>
    <col min="7939" max="7939" width="39.5" style="2" customWidth="1"/>
    <col min="7940" max="7940" width="6.5" style="2" customWidth="1"/>
    <col min="7941" max="7941" width="6.125" style="2" customWidth="1"/>
    <col min="7942" max="7942" width="13.875" style="2" customWidth="1"/>
    <col min="7943" max="7943" width="11" style="2" customWidth="1"/>
    <col min="7944" max="7944" width="11.5" style="2" customWidth="1"/>
    <col min="7945" max="7945" width="13.5" style="2" customWidth="1"/>
    <col min="7946" max="7946" width="5.5" style="2" customWidth="1"/>
    <col min="7947" max="7947" width="14" style="2" customWidth="1"/>
    <col min="7948" max="7948" width="6.5" style="2" customWidth="1"/>
    <col min="7949" max="8193" width="9.125" style="2"/>
    <col min="8194" max="8194" width="8.5" style="2" customWidth="1"/>
    <col min="8195" max="8195" width="39.5" style="2" customWidth="1"/>
    <col min="8196" max="8196" width="6.5" style="2" customWidth="1"/>
    <col min="8197" max="8197" width="6.125" style="2" customWidth="1"/>
    <col min="8198" max="8198" width="13.875" style="2" customWidth="1"/>
    <col min="8199" max="8199" width="11" style="2" customWidth="1"/>
    <col min="8200" max="8200" width="11.5" style="2" customWidth="1"/>
    <col min="8201" max="8201" width="13.5" style="2" customWidth="1"/>
    <col min="8202" max="8202" width="5.5" style="2" customWidth="1"/>
    <col min="8203" max="8203" width="14" style="2" customWidth="1"/>
    <col min="8204" max="8204" width="6.5" style="2" customWidth="1"/>
    <col min="8205" max="8449" width="9.125" style="2"/>
    <col min="8450" max="8450" width="8.5" style="2" customWidth="1"/>
    <col min="8451" max="8451" width="39.5" style="2" customWidth="1"/>
    <col min="8452" max="8452" width="6.5" style="2" customWidth="1"/>
    <col min="8453" max="8453" width="6.125" style="2" customWidth="1"/>
    <col min="8454" max="8454" width="13.875" style="2" customWidth="1"/>
    <col min="8455" max="8455" width="11" style="2" customWidth="1"/>
    <col min="8456" max="8456" width="11.5" style="2" customWidth="1"/>
    <col min="8457" max="8457" width="13.5" style="2" customWidth="1"/>
    <col min="8458" max="8458" width="5.5" style="2" customWidth="1"/>
    <col min="8459" max="8459" width="14" style="2" customWidth="1"/>
    <col min="8460" max="8460" width="6.5" style="2" customWidth="1"/>
    <col min="8461" max="8705" width="9.125" style="2"/>
    <col min="8706" max="8706" width="8.5" style="2" customWidth="1"/>
    <col min="8707" max="8707" width="39.5" style="2" customWidth="1"/>
    <col min="8708" max="8708" width="6.5" style="2" customWidth="1"/>
    <col min="8709" max="8709" width="6.125" style="2" customWidth="1"/>
    <col min="8710" max="8710" width="13.875" style="2" customWidth="1"/>
    <col min="8711" max="8711" width="11" style="2" customWidth="1"/>
    <col min="8712" max="8712" width="11.5" style="2" customWidth="1"/>
    <col min="8713" max="8713" width="13.5" style="2" customWidth="1"/>
    <col min="8714" max="8714" width="5.5" style="2" customWidth="1"/>
    <col min="8715" max="8715" width="14" style="2" customWidth="1"/>
    <col min="8716" max="8716" width="6.5" style="2" customWidth="1"/>
    <col min="8717" max="8961" width="9.125" style="2"/>
    <col min="8962" max="8962" width="8.5" style="2" customWidth="1"/>
    <col min="8963" max="8963" width="39.5" style="2" customWidth="1"/>
    <col min="8964" max="8964" width="6.5" style="2" customWidth="1"/>
    <col min="8965" max="8965" width="6.125" style="2" customWidth="1"/>
    <col min="8966" max="8966" width="13.875" style="2" customWidth="1"/>
    <col min="8967" max="8967" width="11" style="2" customWidth="1"/>
    <col min="8968" max="8968" width="11.5" style="2" customWidth="1"/>
    <col min="8969" max="8969" width="13.5" style="2" customWidth="1"/>
    <col min="8970" max="8970" width="5.5" style="2" customWidth="1"/>
    <col min="8971" max="8971" width="14" style="2" customWidth="1"/>
    <col min="8972" max="8972" width="6.5" style="2" customWidth="1"/>
    <col min="8973" max="9217" width="9.125" style="2"/>
    <col min="9218" max="9218" width="8.5" style="2" customWidth="1"/>
    <col min="9219" max="9219" width="39.5" style="2" customWidth="1"/>
    <col min="9220" max="9220" width="6.5" style="2" customWidth="1"/>
    <col min="9221" max="9221" width="6.125" style="2" customWidth="1"/>
    <col min="9222" max="9222" width="13.875" style="2" customWidth="1"/>
    <col min="9223" max="9223" width="11" style="2" customWidth="1"/>
    <col min="9224" max="9224" width="11.5" style="2" customWidth="1"/>
    <col min="9225" max="9225" width="13.5" style="2" customWidth="1"/>
    <col min="9226" max="9226" width="5.5" style="2" customWidth="1"/>
    <col min="9227" max="9227" width="14" style="2" customWidth="1"/>
    <col min="9228" max="9228" width="6.5" style="2" customWidth="1"/>
    <col min="9229" max="9473" width="9.125" style="2"/>
    <col min="9474" max="9474" width="8.5" style="2" customWidth="1"/>
    <col min="9475" max="9475" width="39.5" style="2" customWidth="1"/>
    <col min="9476" max="9476" width="6.5" style="2" customWidth="1"/>
    <col min="9477" max="9477" width="6.125" style="2" customWidth="1"/>
    <col min="9478" max="9478" width="13.875" style="2" customWidth="1"/>
    <col min="9479" max="9479" width="11" style="2" customWidth="1"/>
    <col min="9480" max="9480" width="11.5" style="2" customWidth="1"/>
    <col min="9481" max="9481" width="13.5" style="2" customWidth="1"/>
    <col min="9482" max="9482" width="5.5" style="2" customWidth="1"/>
    <col min="9483" max="9483" width="14" style="2" customWidth="1"/>
    <col min="9484" max="9484" width="6.5" style="2" customWidth="1"/>
    <col min="9485" max="9729" width="9.125" style="2"/>
    <col min="9730" max="9730" width="8.5" style="2" customWidth="1"/>
    <col min="9731" max="9731" width="39.5" style="2" customWidth="1"/>
    <col min="9732" max="9732" width="6.5" style="2" customWidth="1"/>
    <col min="9733" max="9733" width="6.125" style="2" customWidth="1"/>
    <col min="9734" max="9734" width="13.875" style="2" customWidth="1"/>
    <col min="9735" max="9735" width="11" style="2" customWidth="1"/>
    <col min="9736" max="9736" width="11.5" style="2" customWidth="1"/>
    <col min="9737" max="9737" width="13.5" style="2" customWidth="1"/>
    <col min="9738" max="9738" width="5.5" style="2" customWidth="1"/>
    <col min="9739" max="9739" width="14" style="2" customWidth="1"/>
    <col min="9740" max="9740" width="6.5" style="2" customWidth="1"/>
    <col min="9741" max="9985" width="9.125" style="2"/>
    <col min="9986" max="9986" width="8.5" style="2" customWidth="1"/>
    <col min="9987" max="9987" width="39.5" style="2" customWidth="1"/>
    <col min="9988" max="9988" width="6.5" style="2" customWidth="1"/>
    <col min="9989" max="9989" width="6.125" style="2" customWidth="1"/>
    <col min="9990" max="9990" width="13.875" style="2" customWidth="1"/>
    <col min="9991" max="9991" width="11" style="2" customWidth="1"/>
    <col min="9992" max="9992" width="11.5" style="2" customWidth="1"/>
    <col min="9993" max="9993" width="13.5" style="2" customWidth="1"/>
    <col min="9994" max="9994" width="5.5" style="2" customWidth="1"/>
    <col min="9995" max="9995" width="14" style="2" customWidth="1"/>
    <col min="9996" max="9996" width="6.5" style="2" customWidth="1"/>
    <col min="9997" max="10241" width="9.125" style="2"/>
    <col min="10242" max="10242" width="8.5" style="2" customWidth="1"/>
    <col min="10243" max="10243" width="39.5" style="2" customWidth="1"/>
    <col min="10244" max="10244" width="6.5" style="2" customWidth="1"/>
    <col min="10245" max="10245" width="6.125" style="2" customWidth="1"/>
    <col min="10246" max="10246" width="13.875" style="2" customWidth="1"/>
    <col min="10247" max="10247" width="11" style="2" customWidth="1"/>
    <col min="10248" max="10248" width="11.5" style="2" customWidth="1"/>
    <col min="10249" max="10249" width="13.5" style="2" customWidth="1"/>
    <col min="10250" max="10250" width="5.5" style="2" customWidth="1"/>
    <col min="10251" max="10251" width="14" style="2" customWidth="1"/>
    <col min="10252" max="10252" width="6.5" style="2" customWidth="1"/>
    <col min="10253" max="10497" width="9.125" style="2"/>
    <col min="10498" max="10498" width="8.5" style="2" customWidth="1"/>
    <col min="10499" max="10499" width="39.5" style="2" customWidth="1"/>
    <col min="10500" max="10500" width="6.5" style="2" customWidth="1"/>
    <col min="10501" max="10501" width="6.125" style="2" customWidth="1"/>
    <col min="10502" max="10502" width="13.875" style="2" customWidth="1"/>
    <col min="10503" max="10503" width="11" style="2" customWidth="1"/>
    <col min="10504" max="10504" width="11.5" style="2" customWidth="1"/>
    <col min="10505" max="10505" width="13.5" style="2" customWidth="1"/>
    <col min="10506" max="10506" width="5.5" style="2" customWidth="1"/>
    <col min="10507" max="10507" width="14" style="2" customWidth="1"/>
    <col min="10508" max="10508" width="6.5" style="2" customWidth="1"/>
    <col min="10509" max="10753" width="9.125" style="2"/>
    <col min="10754" max="10754" width="8.5" style="2" customWidth="1"/>
    <col min="10755" max="10755" width="39.5" style="2" customWidth="1"/>
    <col min="10756" max="10756" width="6.5" style="2" customWidth="1"/>
    <col min="10757" max="10757" width="6.125" style="2" customWidth="1"/>
    <col min="10758" max="10758" width="13.875" style="2" customWidth="1"/>
    <col min="10759" max="10759" width="11" style="2" customWidth="1"/>
    <col min="10760" max="10760" width="11.5" style="2" customWidth="1"/>
    <col min="10761" max="10761" width="13.5" style="2" customWidth="1"/>
    <col min="10762" max="10762" width="5.5" style="2" customWidth="1"/>
    <col min="10763" max="10763" width="14" style="2" customWidth="1"/>
    <col min="10764" max="10764" width="6.5" style="2" customWidth="1"/>
    <col min="10765" max="11009" width="9.125" style="2"/>
    <col min="11010" max="11010" width="8.5" style="2" customWidth="1"/>
    <col min="11011" max="11011" width="39.5" style="2" customWidth="1"/>
    <col min="11012" max="11012" width="6.5" style="2" customWidth="1"/>
    <col min="11013" max="11013" width="6.125" style="2" customWidth="1"/>
    <col min="11014" max="11014" width="13.875" style="2" customWidth="1"/>
    <col min="11015" max="11015" width="11" style="2" customWidth="1"/>
    <col min="11016" max="11016" width="11.5" style="2" customWidth="1"/>
    <col min="11017" max="11017" width="13.5" style="2" customWidth="1"/>
    <col min="11018" max="11018" width="5.5" style="2" customWidth="1"/>
    <col min="11019" max="11019" width="14" style="2" customWidth="1"/>
    <col min="11020" max="11020" width="6.5" style="2" customWidth="1"/>
    <col min="11021" max="11265" width="9.125" style="2"/>
    <col min="11266" max="11266" width="8.5" style="2" customWidth="1"/>
    <col min="11267" max="11267" width="39.5" style="2" customWidth="1"/>
    <col min="11268" max="11268" width="6.5" style="2" customWidth="1"/>
    <col min="11269" max="11269" width="6.125" style="2" customWidth="1"/>
    <col min="11270" max="11270" width="13.875" style="2" customWidth="1"/>
    <col min="11271" max="11271" width="11" style="2" customWidth="1"/>
    <col min="11272" max="11272" width="11.5" style="2" customWidth="1"/>
    <col min="11273" max="11273" width="13.5" style="2" customWidth="1"/>
    <col min="11274" max="11274" width="5.5" style="2" customWidth="1"/>
    <col min="11275" max="11275" width="14" style="2" customWidth="1"/>
    <col min="11276" max="11276" width="6.5" style="2" customWidth="1"/>
    <col min="11277" max="11521" width="9.125" style="2"/>
    <col min="11522" max="11522" width="8.5" style="2" customWidth="1"/>
    <col min="11523" max="11523" width="39.5" style="2" customWidth="1"/>
    <col min="11524" max="11524" width="6.5" style="2" customWidth="1"/>
    <col min="11525" max="11525" width="6.125" style="2" customWidth="1"/>
    <col min="11526" max="11526" width="13.875" style="2" customWidth="1"/>
    <col min="11527" max="11527" width="11" style="2" customWidth="1"/>
    <col min="11528" max="11528" width="11.5" style="2" customWidth="1"/>
    <col min="11529" max="11529" width="13.5" style="2" customWidth="1"/>
    <col min="11530" max="11530" width="5.5" style="2" customWidth="1"/>
    <col min="11531" max="11531" width="14" style="2" customWidth="1"/>
    <col min="11532" max="11532" width="6.5" style="2" customWidth="1"/>
    <col min="11533" max="11777" width="9.125" style="2"/>
    <col min="11778" max="11778" width="8.5" style="2" customWidth="1"/>
    <col min="11779" max="11779" width="39.5" style="2" customWidth="1"/>
    <col min="11780" max="11780" width="6.5" style="2" customWidth="1"/>
    <col min="11781" max="11781" width="6.125" style="2" customWidth="1"/>
    <col min="11782" max="11782" width="13.875" style="2" customWidth="1"/>
    <col min="11783" max="11783" width="11" style="2" customWidth="1"/>
    <col min="11784" max="11784" width="11.5" style="2" customWidth="1"/>
    <col min="11785" max="11785" width="13.5" style="2" customWidth="1"/>
    <col min="11786" max="11786" width="5.5" style="2" customWidth="1"/>
    <col min="11787" max="11787" width="14" style="2" customWidth="1"/>
    <col min="11788" max="11788" width="6.5" style="2" customWidth="1"/>
    <col min="11789" max="12033" width="9.125" style="2"/>
    <col min="12034" max="12034" width="8.5" style="2" customWidth="1"/>
    <col min="12035" max="12035" width="39.5" style="2" customWidth="1"/>
    <col min="12036" max="12036" width="6.5" style="2" customWidth="1"/>
    <col min="12037" max="12037" width="6.125" style="2" customWidth="1"/>
    <col min="12038" max="12038" width="13.875" style="2" customWidth="1"/>
    <col min="12039" max="12039" width="11" style="2" customWidth="1"/>
    <col min="12040" max="12040" width="11.5" style="2" customWidth="1"/>
    <col min="12041" max="12041" width="13.5" style="2" customWidth="1"/>
    <col min="12042" max="12042" width="5.5" style="2" customWidth="1"/>
    <col min="12043" max="12043" width="14" style="2" customWidth="1"/>
    <col min="12044" max="12044" width="6.5" style="2" customWidth="1"/>
    <col min="12045" max="12289" width="9.125" style="2"/>
    <col min="12290" max="12290" width="8.5" style="2" customWidth="1"/>
    <col min="12291" max="12291" width="39.5" style="2" customWidth="1"/>
    <col min="12292" max="12292" width="6.5" style="2" customWidth="1"/>
    <col min="12293" max="12293" width="6.125" style="2" customWidth="1"/>
    <col min="12294" max="12294" width="13.875" style="2" customWidth="1"/>
    <col min="12295" max="12295" width="11" style="2" customWidth="1"/>
    <col min="12296" max="12296" width="11.5" style="2" customWidth="1"/>
    <col min="12297" max="12297" width="13.5" style="2" customWidth="1"/>
    <col min="12298" max="12298" width="5.5" style="2" customWidth="1"/>
    <col min="12299" max="12299" width="14" style="2" customWidth="1"/>
    <col min="12300" max="12300" width="6.5" style="2" customWidth="1"/>
    <col min="12301" max="12545" width="9.125" style="2"/>
    <col min="12546" max="12546" width="8.5" style="2" customWidth="1"/>
    <col min="12547" max="12547" width="39.5" style="2" customWidth="1"/>
    <col min="12548" max="12548" width="6.5" style="2" customWidth="1"/>
    <col min="12549" max="12549" width="6.125" style="2" customWidth="1"/>
    <col min="12550" max="12550" width="13.875" style="2" customWidth="1"/>
    <col min="12551" max="12551" width="11" style="2" customWidth="1"/>
    <col min="12552" max="12552" width="11.5" style="2" customWidth="1"/>
    <col min="12553" max="12553" width="13.5" style="2" customWidth="1"/>
    <col min="12554" max="12554" width="5.5" style="2" customWidth="1"/>
    <col min="12555" max="12555" width="14" style="2" customWidth="1"/>
    <col min="12556" max="12556" width="6.5" style="2" customWidth="1"/>
    <col min="12557" max="12801" width="9.125" style="2"/>
    <col min="12802" max="12802" width="8.5" style="2" customWidth="1"/>
    <col min="12803" max="12803" width="39.5" style="2" customWidth="1"/>
    <col min="12804" max="12804" width="6.5" style="2" customWidth="1"/>
    <col min="12805" max="12805" width="6.125" style="2" customWidth="1"/>
    <col min="12806" max="12806" width="13.875" style="2" customWidth="1"/>
    <col min="12807" max="12807" width="11" style="2" customWidth="1"/>
    <col min="12808" max="12808" width="11.5" style="2" customWidth="1"/>
    <col min="12809" max="12809" width="13.5" style="2" customWidth="1"/>
    <col min="12810" max="12810" width="5.5" style="2" customWidth="1"/>
    <col min="12811" max="12811" width="14" style="2" customWidth="1"/>
    <col min="12812" max="12812" width="6.5" style="2" customWidth="1"/>
    <col min="12813" max="13057" width="9.125" style="2"/>
    <col min="13058" max="13058" width="8.5" style="2" customWidth="1"/>
    <col min="13059" max="13059" width="39.5" style="2" customWidth="1"/>
    <col min="13060" max="13060" width="6.5" style="2" customWidth="1"/>
    <col min="13061" max="13061" width="6.125" style="2" customWidth="1"/>
    <col min="13062" max="13062" width="13.875" style="2" customWidth="1"/>
    <col min="13063" max="13063" width="11" style="2" customWidth="1"/>
    <col min="13064" max="13064" width="11.5" style="2" customWidth="1"/>
    <col min="13065" max="13065" width="13.5" style="2" customWidth="1"/>
    <col min="13066" max="13066" width="5.5" style="2" customWidth="1"/>
    <col min="13067" max="13067" width="14" style="2" customWidth="1"/>
    <col min="13068" max="13068" width="6.5" style="2" customWidth="1"/>
    <col min="13069" max="13313" width="9.125" style="2"/>
    <col min="13314" max="13314" width="8.5" style="2" customWidth="1"/>
    <col min="13315" max="13315" width="39.5" style="2" customWidth="1"/>
    <col min="13316" max="13316" width="6.5" style="2" customWidth="1"/>
    <col min="13317" max="13317" width="6.125" style="2" customWidth="1"/>
    <col min="13318" max="13318" width="13.875" style="2" customWidth="1"/>
    <col min="13319" max="13319" width="11" style="2" customWidth="1"/>
    <col min="13320" max="13320" width="11.5" style="2" customWidth="1"/>
    <col min="13321" max="13321" width="13.5" style="2" customWidth="1"/>
    <col min="13322" max="13322" width="5.5" style="2" customWidth="1"/>
    <col min="13323" max="13323" width="14" style="2" customWidth="1"/>
    <col min="13324" max="13324" width="6.5" style="2" customWidth="1"/>
    <col min="13325" max="13569" width="9.125" style="2"/>
    <col min="13570" max="13570" width="8.5" style="2" customWidth="1"/>
    <col min="13571" max="13571" width="39.5" style="2" customWidth="1"/>
    <col min="13572" max="13572" width="6.5" style="2" customWidth="1"/>
    <col min="13573" max="13573" width="6.125" style="2" customWidth="1"/>
    <col min="13574" max="13574" width="13.875" style="2" customWidth="1"/>
    <col min="13575" max="13575" width="11" style="2" customWidth="1"/>
    <col min="13576" max="13576" width="11.5" style="2" customWidth="1"/>
    <col min="13577" max="13577" width="13.5" style="2" customWidth="1"/>
    <col min="13578" max="13578" width="5.5" style="2" customWidth="1"/>
    <col min="13579" max="13579" width="14" style="2" customWidth="1"/>
    <col min="13580" max="13580" width="6.5" style="2" customWidth="1"/>
    <col min="13581" max="13825" width="9.125" style="2"/>
    <col min="13826" max="13826" width="8.5" style="2" customWidth="1"/>
    <col min="13827" max="13827" width="39.5" style="2" customWidth="1"/>
    <col min="13828" max="13828" width="6.5" style="2" customWidth="1"/>
    <col min="13829" max="13829" width="6.125" style="2" customWidth="1"/>
    <col min="13830" max="13830" width="13.875" style="2" customWidth="1"/>
    <col min="13831" max="13831" width="11" style="2" customWidth="1"/>
    <col min="13832" max="13832" width="11.5" style="2" customWidth="1"/>
    <col min="13833" max="13833" width="13.5" style="2" customWidth="1"/>
    <col min="13834" max="13834" width="5.5" style="2" customWidth="1"/>
    <col min="13835" max="13835" width="14" style="2" customWidth="1"/>
    <col min="13836" max="13836" width="6.5" style="2" customWidth="1"/>
    <col min="13837" max="14081" width="9.125" style="2"/>
    <col min="14082" max="14082" width="8.5" style="2" customWidth="1"/>
    <col min="14083" max="14083" width="39.5" style="2" customWidth="1"/>
    <col min="14084" max="14084" width="6.5" style="2" customWidth="1"/>
    <col min="14085" max="14085" width="6.125" style="2" customWidth="1"/>
    <col min="14086" max="14086" width="13.875" style="2" customWidth="1"/>
    <col min="14087" max="14087" width="11" style="2" customWidth="1"/>
    <col min="14088" max="14088" width="11.5" style="2" customWidth="1"/>
    <col min="14089" max="14089" width="13.5" style="2" customWidth="1"/>
    <col min="14090" max="14090" width="5.5" style="2" customWidth="1"/>
    <col min="14091" max="14091" width="14" style="2" customWidth="1"/>
    <col min="14092" max="14092" width="6.5" style="2" customWidth="1"/>
    <col min="14093" max="14337" width="9.125" style="2"/>
    <col min="14338" max="14338" width="8.5" style="2" customWidth="1"/>
    <col min="14339" max="14339" width="39.5" style="2" customWidth="1"/>
    <col min="14340" max="14340" width="6.5" style="2" customWidth="1"/>
    <col min="14341" max="14341" width="6.125" style="2" customWidth="1"/>
    <col min="14342" max="14342" width="13.875" style="2" customWidth="1"/>
    <col min="14343" max="14343" width="11" style="2" customWidth="1"/>
    <col min="14344" max="14344" width="11.5" style="2" customWidth="1"/>
    <col min="14345" max="14345" width="13.5" style="2" customWidth="1"/>
    <col min="14346" max="14346" width="5.5" style="2" customWidth="1"/>
    <col min="14347" max="14347" width="14" style="2" customWidth="1"/>
    <col min="14348" max="14348" width="6.5" style="2" customWidth="1"/>
    <col min="14349" max="14593" width="9.125" style="2"/>
    <col min="14594" max="14594" width="8.5" style="2" customWidth="1"/>
    <col min="14595" max="14595" width="39.5" style="2" customWidth="1"/>
    <col min="14596" max="14596" width="6.5" style="2" customWidth="1"/>
    <col min="14597" max="14597" width="6.125" style="2" customWidth="1"/>
    <col min="14598" max="14598" width="13.875" style="2" customWidth="1"/>
    <col min="14599" max="14599" width="11" style="2" customWidth="1"/>
    <col min="14600" max="14600" width="11.5" style="2" customWidth="1"/>
    <col min="14601" max="14601" width="13.5" style="2" customWidth="1"/>
    <col min="14602" max="14602" width="5.5" style="2" customWidth="1"/>
    <col min="14603" max="14603" width="14" style="2" customWidth="1"/>
    <col min="14604" max="14604" width="6.5" style="2" customWidth="1"/>
    <col min="14605" max="14849" width="9.125" style="2"/>
    <col min="14850" max="14850" width="8.5" style="2" customWidth="1"/>
    <col min="14851" max="14851" width="39.5" style="2" customWidth="1"/>
    <col min="14852" max="14852" width="6.5" style="2" customWidth="1"/>
    <col min="14853" max="14853" width="6.125" style="2" customWidth="1"/>
    <col min="14854" max="14854" width="13.875" style="2" customWidth="1"/>
    <col min="14855" max="14855" width="11" style="2" customWidth="1"/>
    <col min="14856" max="14856" width="11.5" style="2" customWidth="1"/>
    <col min="14857" max="14857" width="13.5" style="2" customWidth="1"/>
    <col min="14858" max="14858" width="5.5" style="2" customWidth="1"/>
    <col min="14859" max="14859" width="14" style="2" customWidth="1"/>
    <col min="14860" max="14860" width="6.5" style="2" customWidth="1"/>
    <col min="14861" max="15105" width="9.125" style="2"/>
    <col min="15106" max="15106" width="8.5" style="2" customWidth="1"/>
    <col min="15107" max="15107" width="39.5" style="2" customWidth="1"/>
    <col min="15108" max="15108" width="6.5" style="2" customWidth="1"/>
    <col min="15109" max="15109" width="6.125" style="2" customWidth="1"/>
    <col min="15110" max="15110" width="13.875" style="2" customWidth="1"/>
    <col min="15111" max="15111" width="11" style="2" customWidth="1"/>
    <col min="15112" max="15112" width="11.5" style="2" customWidth="1"/>
    <col min="15113" max="15113" width="13.5" style="2" customWidth="1"/>
    <col min="15114" max="15114" width="5.5" style="2" customWidth="1"/>
    <col min="15115" max="15115" width="14" style="2" customWidth="1"/>
    <col min="15116" max="15116" width="6.5" style="2" customWidth="1"/>
    <col min="15117" max="15361" width="9.125" style="2"/>
    <col min="15362" max="15362" width="8.5" style="2" customWidth="1"/>
    <col min="15363" max="15363" width="39.5" style="2" customWidth="1"/>
    <col min="15364" max="15364" width="6.5" style="2" customWidth="1"/>
    <col min="15365" max="15365" width="6.125" style="2" customWidth="1"/>
    <col min="15366" max="15366" width="13.875" style="2" customWidth="1"/>
    <col min="15367" max="15367" width="11" style="2" customWidth="1"/>
    <col min="15368" max="15368" width="11.5" style="2" customWidth="1"/>
    <col min="15369" max="15369" width="13.5" style="2" customWidth="1"/>
    <col min="15370" max="15370" width="5.5" style="2" customWidth="1"/>
    <col min="15371" max="15371" width="14" style="2" customWidth="1"/>
    <col min="15372" max="15372" width="6.5" style="2" customWidth="1"/>
    <col min="15373" max="15617" width="9.125" style="2"/>
    <col min="15618" max="15618" width="8.5" style="2" customWidth="1"/>
    <col min="15619" max="15619" width="39.5" style="2" customWidth="1"/>
    <col min="15620" max="15620" width="6.5" style="2" customWidth="1"/>
    <col min="15621" max="15621" width="6.125" style="2" customWidth="1"/>
    <col min="15622" max="15622" width="13.875" style="2" customWidth="1"/>
    <col min="15623" max="15623" width="11" style="2" customWidth="1"/>
    <col min="15624" max="15624" width="11.5" style="2" customWidth="1"/>
    <col min="15625" max="15625" width="13.5" style="2" customWidth="1"/>
    <col min="15626" max="15626" width="5.5" style="2" customWidth="1"/>
    <col min="15627" max="15627" width="14" style="2" customWidth="1"/>
    <col min="15628" max="15628" width="6.5" style="2" customWidth="1"/>
    <col min="15629" max="15873" width="9.125" style="2"/>
    <col min="15874" max="15874" width="8.5" style="2" customWidth="1"/>
    <col min="15875" max="15875" width="39.5" style="2" customWidth="1"/>
    <col min="15876" max="15876" width="6.5" style="2" customWidth="1"/>
    <col min="15877" max="15877" width="6.125" style="2" customWidth="1"/>
    <col min="15878" max="15878" width="13.875" style="2" customWidth="1"/>
    <col min="15879" max="15879" width="11" style="2" customWidth="1"/>
    <col min="15880" max="15880" width="11.5" style="2" customWidth="1"/>
    <col min="15881" max="15881" width="13.5" style="2" customWidth="1"/>
    <col min="15882" max="15882" width="5.5" style="2" customWidth="1"/>
    <col min="15883" max="15883" width="14" style="2" customWidth="1"/>
    <col min="15884" max="15884" width="6.5" style="2" customWidth="1"/>
    <col min="15885" max="16129" width="9.125" style="2"/>
    <col min="16130" max="16130" width="8.5" style="2" customWidth="1"/>
    <col min="16131" max="16131" width="39.5" style="2" customWidth="1"/>
    <col min="16132" max="16132" width="6.5" style="2" customWidth="1"/>
    <col min="16133" max="16133" width="6.125" style="2" customWidth="1"/>
    <col min="16134" max="16134" width="13.875" style="2" customWidth="1"/>
    <col min="16135" max="16135" width="11" style="2" customWidth="1"/>
    <col min="16136" max="16136" width="11.5" style="2" customWidth="1"/>
    <col min="16137" max="16137" width="13.5" style="2" customWidth="1"/>
    <col min="16138" max="16138" width="5.5" style="2" customWidth="1"/>
    <col min="16139" max="16139" width="14" style="2" customWidth="1"/>
    <col min="16140" max="16140" width="6.5" style="2" customWidth="1"/>
    <col min="16141" max="16384" width="9.125" style="2"/>
  </cols>
  <sheetData>
    <row r="1" spans="1:14" x14ac:dyDescent="0.25">
      <c r="F1" s="108"/>
      <c r="G1" s="108"/>
      <c r="H1" s="108"/>
      <c r="I1" s="108"/>
      <c r="J1" s="108"/>
      <c r="K1" s="108"/>
      <c r="L1" s="108"/>
    </row>
    <row r="2" spans="1:14" x14ac:dyDescent="0.25">
      <c r="F2" s="108"/>
      <c r="G2" s="108"/>
      <c r="H2" s="108"/>
      <c r="I2" s="108"/>
      <c r="J2" s="108"/>
      <c r="K2" s="108" t="s">
        <v>307</v>
      </c>
      <c r="L2" s="108"/>
    </row>
    <row r="3" spans="1:14" ht="65.25" customHeight="1" x14ac:dyDescent="0.25">
      <c r="B3" s="228" t="s">
        <v>144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1:14" s="5" customFormat="1" ht="51" x14ac:dyDescent="0.25">
      <c r="A4" s="7" t="s">
        <v>303</v>
      </c>
      <c r="B4" s="240" t="s">
        <v>0</v>
      </c>
      <c r="C4" s="229"/>
      <c r="D4" s="31" t="s">
        <v>1</v>
      </c>
      <c r="E4" s="31" t="s">
        <v>2</v>
      </c>
      <c r="F4" s="3" t="s">
        <v>3</v>
      </c>
      <c r="G4" s="31" t="s">
        <v>4</v>
      </c>
      <c r="H4" s="3" t="s">
        <v>5</v>
      </c>
      <c r="I4" s="31" t="s">
        <v>6</v>
      </c>
      <c r="J4" s="31" t="s">
        <v>7</v>
      </c>
      <c r="K4" s="31" t="s">
        <v>8</v>
      </c>
      <c r="L4" s="4"/>
      <c r="M4" s="4"/>
      <c r="N4" s="4"/>
    </row>
    <row r="5" spans="1:14" s="5" customFormat="1" ht="63" customHeight="1" x14ac:dyDescent="0.25">
      <c r="A5" s="7" t="s">
        <v>14</v>
      </c>
      <c r="B5" s="241" t="s">
        <v>140</v>
      </c>
      <c r="C5" s="219"/>
      <c r="D5" s="6">
        <v>300</v>
      </c>
      <c r="E5" s="7" t="s">
        <v>9</v>
      </c>
      <c r="F5" s="8"/>
      <c r="G5" s="9"/>
      <c r="H5" s="9">
        <f>(G5*J5)+G5</f>
        <v>0</v>
      </c>
      <c r="I5" s="10">
        <f>D5*G5</f>
        <v>0</v>
      </c>
      <c r="J5" s="34">
        <v>0.08</v>
      </c>
      <c r="K5" s="10">
        <f>D5*H5</f>
        <v>0</v>
      </c>
      <c r="L5" s="4"/>
      <c r="M5" s="4"/>
      <c r="N5" s="4"/>
    </row>
    <row r="6" spans="1:14" x14ac:dyDescent="0.25">
      <c r="B6" s="14"/>
    </row>
    <row r="7" spans="1:14" x14ac:dyDescent="0.25">
      <c r="B7" s="14"/>
    </row>
    <row r="8" spans="1:14" x14ac:dyDescent="0.25">
      <c r="B8" s="14"/>
    </row>
    <row r="9" spans="1:14" x14ac:dyDescent="0.25">
      <c r="B9" s="14"/>
    </row>
    <row r="10" spans="1:14" customFormat="1" ht="15.75" x14ac:dyDescent="0.25">
      <c r="B10" s="11"/>
      <c r="C10" s="11"/>
      <c r="D10" s="12"/>
      <c r="E10" s="12"/>
      <c r="F10" s="15"/>
      <c r="G10" s="16"/>
      <c r="H10" s="16"/>
      <c r="I10" s="17"/>
      <c r="J10" s="15"/>
      <c r="K10" s="109"/>
      <c r="L10" s="13"/>
      <c r="M10" s="13"/>
      <c r="N10" s="13"/>
    </row>
    <row r="11" spans="1:14" s="14" customFormat="1" ht="24.95" customHeight="1" x14ac:dyDescent="0.25">
      <c r="B11" s="32" t="s">
        <v>11</v>
      </c>
      <c r="C11" s="211" t="s">
        <v>12</v>
      </c>
      <c r="D11" s="212"/>
      <c r="E11" s="212"/>
      <c r="F11" s="213"/>
      <c r="G11" s="18" t="s">
        <v>13</v>
      </c>
      <c r="H11" s="214" t="s">
        <v>297</v>
      </c>
      <c r="I11" s="214"/>
      <c r="J11" s="214"/>
      <c r="K11" s="115"/>
      <c r="L11" s="19"/>
      <c r="M11" s="19"/>
    </row>
    <row r="12" spans="1:14" ht="24" customHeight="1" x14ac:dyDescent="0.25">
      <c r="B12" s="20" t="s">
        <v>14</v>
      </c>
      <c r="C12" s="203" t="s">
        <v>139</v>
      </c>
      <c r="D12" s="204"/>
      <c r="E12" s="204"/>
      <c r="F12" s="205"/>
      <c r="G12" s="21" t="s">
        <v>138</v>
      </c>
      <c r="H12" s="206"/>
      <c r="I12" s="206"/>
      <c r="J12" s="206"/>
      <c r="K12" s="116"/>
      <c r="M12" s="1"/>
    </row>
    <row r="13" spans="1:14" ht="379.5" customHeight="1" x14ac:dyDescent="0.25">
      <c r="B13" s="20" t="s">
        <v>16</v>
      </c>
      <c r="C13" s="203" t="s">
        <v>145</v>
      </c>
      <c r="D13" s="204"/>
      <c r="E13" s="204"/>
      <c r="F13" s="205"/>
      <c r="G13" s="21" t="s">
        <v>138</v>
      </c>
      <c r="H13" s="206"/>
      <c r="I13" s="206"/>
      <c r="J13" s="206"/>
      <c r="K13" s="116"/>
      <c r="M13" s="1"/>
    </row>
    <row r="14" spans="1:14" ht="30" customHeight="1" x14ac:dyDescent="0.25">
      <c r="B14" s="20" t="s">
        <v>17</v>
      </c>
      <c r="C14" s="203" t="s">
        <v>137</v>
      </c>
      <c r="D14" s="204"/>
      <c r="E14" s="204"/>
      <c r="F14" s="205"/>
      <c r="G14" s="21" t="s">
        <v>18</v>
      </c>
      <c r="H14" s="206"/>
      <c r="I14" s="206"/>
      <c r="J14" s="206"/>
      <c r="K14" s="116"/>
      <c r="M14" s="1"/>
    </row>
    <row r="15" spans="1:14" ht="12" customHeight="1" x14ac:dyDescent="0.25">
      <c r="B15" s="14"/>
      <c r="M15" s="1"/>
    </row>
    <row r="16" spans="1:14" x14ac:dyDescent="0.25">
      <c r="B16" s="14"/>
      <c r="M16" s="1"/>
    </row>
    <row r="17" spans="2:27" s="14" customFormat="1" ht="12.75" customHeight="1" x14ac:dyDescent="0.25"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23"/>
      <c r="P17" s="24"/>
      <c r="Q17" s="33"/>
      <c r="R17" s="33"/>
      <c r="S17" s="33"/>
      <c r="T17" s="33"/>
      <c r="U17" s="22"/>
      <c r="V17" s="22"/>
      <c r="W17" s="22"/>
      <c r="X17" s="22"/>
      <c r="Y17" s="25"/>
      <c r="Z17" s="22"/>
      <c r="AA17" s="23"/>
    </row>
    <row r="18" spans="2:27" s="14" customFormat="1" x14ac:dyDescent="0.25"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23"/>
      <c r="P18" s="24"/>
      <c r="Q18" s="33"/>
      <c r="R18" s="33"/>
      <c r="S18" s="33"/>
      <c r="T18" s="33"/>
      <c r="U18" s="22"/>
      <c r="V18" s="22"/>
      <c r="W18" s="22"/>
      <c r="X18" s="22"/>
      <c r="Y18" s="25"/>
      <c r="Z18" s="22"/>
      <c r="AA18" s="23"/>
    </row>
    <row r="19" spans="2:27" s="14" customFormat="1" x14ac:dyDescent="0.25"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23"/>
      <c r="P19" s="24"/>
      <c r="Q19" s="33"/>
      <c r="R19" s="33"/>
      <c r="S19" s="33"/>
      <c r="T19" s="33"/>
      <c r="U19" s="22"/>
      <c r="V19" s="22"/>
      <c r="W19" s="22"/>
      <c r="X19" s="22"/>
      <c r="Y19" s="25"/>
      <c r="Z19" s="22"/>
      <c r="AA19" s="23"/>
    </row>
    <row r="20" spans="2:27" s="14" customFormat="1" x14ac:dyDescent="0.25"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23"/>
      <c r="P20" s="24"/>
      <c r="Q20" s="184"/>
      <c r="R20" s="184"/>
      <c r="S20" s="184"/>
      <c r="T20" s="184"/>
      <c r="U20" s="22"/>
      <c r="V20" s="185"/>
      <c r="W20" s="185"/>
      <c r="X20" s="185"/>
      <c r="Y20" s="25"/>
      <c r="Z20" s="22"/>
      <c r="AA20" s="23"/>
    </row>
  </sheetData>
  <mergeCells count="13">
    <mergeCell ref="V20:X20"/>
    <mergeCell ref="C12:F12"/>
    <mergeCell ref="H12:J12"/>
    <mergeCell ref="B3:K3"/>
    <mergeCell ref="B4:C4"/>
    <mergeCell ref="B5:C5"/>
    <mergeCell ref="C11:F11"/>
    <mergeCell ref="H11:J11"/>
    <mergeCell ref="C13:F13"/>
    <mergeCell ref="H13:J13"/>
    <mergeCell ref="C14:F14"/>
    <mergeCell ref="H14:J14"/>
    <mergeCell ref="Q20:T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1073F-2C11-DE43-B787-24098BC0334A}">
  <dimension ref="A1:AA19"/>
  <sheetViews>
    <sheetView workbookViewId="0">
      <selection activeCell="F5" sqref="F5"/>
    </sheetView>
  </sheetViews>
  <sheetFormatPr defaultColWidth="9.125" defaultRowHeight="12.75" x14ac:dyDescent="0.25"/>
  <cols>
    <col min="1" max="1" width="5.25" style="2" customWidth="1"/>
    <col min="2" max="2" width="6.625" style="2" customWidth="1"/>
    <col min="3" max="3" width="13.25" style="2" customWidth="1"/>
    <col min="4" max="4" width="6.125" style="2" customWidth="1"/>
    <col min="5" max="5" width="5.375" style="2" customWidth="1"/>
    <col min="6" max="6" width="37.25" style="1" customWidth="1"/>
    <col min="7" max="7" width="11.5" style="1" customWidth="1"/>
    <col min="8" max="9" width="8.625" style="1" customWidth="1"/>
    <col min="10" max="10" width="4.75" style="1" customWidth="1"/>
    <col min="11" max="11" width="9.75" style="1" customWidth="1"/>
    <col min="12" max="12" width="6.5" style="1" customWidth="1"/>
    <col min="13" max="257" width="9.125" style="2"/>
    <col min="258" max="258" width="8.5" style="2" customWidth="1"/>
    <col min="259" max="259" width="39.5" style="2" customWidth="1"/>
    <col min="260" max="260" width="6.5" style="2" customWidth="1"/>
    <col min="261" max="261" width="6.125" style="2" customWidth="1"/>
    <col min="262" max="262" width="13.875" style="2" customWidth="1"/>
    <col min="263" max="263" width="11" style="2" customWidth="1"/>
    <col min="264" max="264" width="11.5" style="2" customWidth="1"/>
    <col min="265" max="265" width="13.5" style="2" customWidth="1"/>
    <col min="266" max="266" width="5.5" style="2" customWidth="1"/>
    <col min="267" max="267" width="14" style="2" customWidth="1"/>
    <col min="268" max="268" width="6.5" style="2" customWidth="1"/>
    <col min="269" max="513" width="9.125" style="2"/>
    <col min="514" max="514" width="8.5" style="2" customWidth="1"/>
    <col min="515" max="515" width="39.5" style="2" customWidth="1"/>
    <col min="516" max="516" width="6.5" style="2" customWidth="1"/>
    <col min="517" max="517" width="6.125" style="2" customWidth="1"/>
    <col min="518" max="518" width="13.875" style="2" customWidth="1"/>
    <col min="519" max="519" width="11" style="2" customWidth="1"/>
    <col min="520" max="520" width="11.5" style="2" customWidth="1"/>
    <col min="521" max="521" width="13.5" style="2" customWidth="1"/>
    <col min="522" max="522" width="5.5" style="2" customWidth="1"/>
    <col min="523" max="523" width="14" style="2" customWidth="1"/>
    <col min="524" max="524" width="6.5" style="2" customWidth="1"/>
    <col min="525" max="769" width="9.125" style="2"/>
    <col min="770" max="770" width="8.5" style="2" customWidth="1"/>
    <col min="771" max="771" width="39.5" style="2" customWidth="1"/>
    <col min="772" max="772" width="6.5" style="2" customWidth="1"/>
    <col min="773" max="773" width="6.125" style="2" customWidth="1"/>
    <col min="774" max="774" width="13.875" style="2" customWidth="1"/>
    <col min="775" max="775" width="11" style="2" customWidth="1"/>
    <col min="776" max="776" width="11.5" style="2" customWidth="1"/>
    <col min="777" max="777" width="13.5" style="2" customWidth="1"/>
    <col min="778" max="778" width="5.5" style="2" customWidth="1"/>
    <col min="779" max="779" width="14" style="2" customWidth="1"/>
    <col min="780" max="780" width="6.5" style="2" customWidth="1"/>
    <col min="781" max="1025" width="9.125" style="2"/>
    <col min="1026" max="1026" width="8.5" style="2" customWidth="1"/>
    <col min="1027" max="1027" width="39.5" style="2" customWidth="1"/>
    <col min="1028" max="1028" width="6.5" style="2" customWidth="1"/>
    <col min="1029" max="1029" width="6.125" style="2" customWidth="1"/>
    <col min="1030" max="1030" width="13.875" style="2" customWidth="1"/>
    <col min="1031" max="1031" width="11" style="2" customWidth="1"/>
    <col min="1032" max="1032" width="11.5" style="2" customWidth="1"/>
    <col min="1033" max="1033" width="13.5" style="2" customWidth="1"/>
    <col min="1034" max="1034" width="5.5" style="2" customWidth="1"/>
    <col min="1035" max="1035" width="14" style="2" customWidth="1"/>
    <col min="1036" max="1036" width="6.5" style="2" customWidth="1"/>
    <col min="1037" max="1281" width="9.125" style="2"/>
    <col min="1282" max="1282" width="8.5" style="2" customWidth="1"/>
    <col min="1283" max="1283" width="39.5" style="2" customWidth="1"/>
    <col min="1284" max="1284" width="6.5" style="2" customWidth="1"/>
    <col min="1285" max="1285" width="6.125" style="2" customWidth="1"/>
    <col min="1286" max="1286" width="13.875" style="2" customWidth="1"/>
    <col min="1287" max="1287" width="11" style="2" customWidth="1"/>
    <col min="1288" max="1288" width="11.5" style="2" customWidth="1"/>
    <col min="1289" max="1289" width="13.5" style="2" customWidth="1"/>
    <col min="1290" max="1290" width="5.5" style="2" customWidth="1"/>
    <col min="1291" max="1291" width="14" style="2" customWidth="1"/>
    <col min="1292" max="1292" width="6.5" style="2" customWidth="1"/>
    <col min="1293" max="1537" width="9.125" style="2"/>
    <col min="1538" max="1538" width="8.5" style="2" customWidth="1"/>
    <col min="1539" max="1539" width="39.5" style="2" customWidth="1"/>
    <col min="1540" max="1540" width="6.5" style="2" customWidth="1"/>
    <col min="1541" max="1541" width="6.125" style="2" customWidth="1"/>
    <col min="1542" max="1542" width="13.875" style="2" customWidth="1"/>
    <col min="1543" max="1543" width="11" style="2" customWidth="1"/>
    <col min="1544" max="1544" width="11.5" style="2" customWidth="1"/>
    <col min="1545" max="1545" width="13.5" style="2" customWidth="1"/>
    <col min="1546" max="1546" width="5.5" style="2" customWidth="1"/>
    <col min="1547" max="1547" width="14" style="2" customWidth="1"/>
    <col min="1548" max="1548" width="6.5" style="2" customWidth="1"/>
    <col min="1549" max="1793" width="9.125" style="2"/>
    <col min="1794" max="1794" width="8.5" style="2" customWidth="1"/>
    <col min="1795" max="1795" width="39.5" style="2" customWidth="1"/>
    <col min="1796" max="1796" width="6.5" style="2" customWidth="1"/>
    <col min="1797" max="1797" width="6.125" style="2" customWidth="1"/>
    <col min="1798" max="1798" width="13.875" style="2" customWidth="1"/>
    <col min="1799" max="1799" width="11" style="2" customWidth="1"/>
    <col min="1800" max="1800" width="11.5" style="2" customWidth="1"/>
    <col min="1801" max="1801" width="13.5" style="2" customWidth="1"/>
    <col min="1802" max="1802" width="5.5" style="2" customWidth="1"/>
    <col min="1803" max="1803" width="14" style="2" customWidth="1"/>
    <col min="1804" max="1804" width="6.5" style="2" customWidth="1"/>
    <col min="1805" max="2049" width="9.125" style="2"/>
    <col min="2050" max="2050" width="8.5" style="2" customWidth="1"/>
    <col min="2051" max="2051" width="39.5" style="2" customWidth="1"/>
    <col min="2052" max="2052" width="6.5" style="2" customWidth="1"/>
    <col min="2053" max="2053" width="6.125" style="2" customWidth="1"/>
    <col min="2054" max="2054" width="13.875" style="2" customWidth="1"/>
    <col min="2055" max="2055" width="11" style="2" customWidth="1"/>
    <col min="2056" max="2056" width="11.5" style="2" customWidth="1"/>
    <col min="2057" max="2057" width="13.5" style="2" customWidth="1"/>
    <col min="2058" max="2058" width="5.5" style="2" customWidth="1"/>
    <col min="2059" max="2059" width="14" style="2" customWidth="1"/>
    <col min="2060" max="2060" width="6.5" style="2" customWidth="1"/>
    <col min="2061" max="2305" width="9.125" style="2"/>
    <col min="2306" max="2306" width="8.5" style="2" customWidth="1"/>
    <col min="2307" max="2307" width="39.5" style="2" customWidth="1"/>
    <col min="2308" max="2308" width="6.5" style="2" customWidth="1"/>
    <col min="2309" max="2309" width="6.125" style="2" customWidth="1"/>
    <col min="2310" max="2310" width="13.875" style="2" customWidth="1"/>
    <col min="2311" max="2311" width="11" style="2" customWidth="1"/>
    <col min="2312" max="2312" width="11.5" style="2" customWidth="1"/>
    <col min="2313" max="2313" width="13.5" style="2" customWidth="1"/>
    <col min="2314" max="2314" width="5.5" style="2" customWidth="1"/>
    <col min="2315" max="2315" width="14" style="2" customWidth="1"/>
    <col min="2316" max="2316" width="6.5" style="2" customWidth="1"/>
    <col min="2317" max="2561" width="9.125" style="2"/>
    <col min="2562" max="2562" width="8.5" style="2" customWidth="1"/>
    <col min="2563" max="2563" width="39.5" style="2" customWidth="1"/>
    <col min="2564" max="2564" width="6.5" style="2" customWidth="1"/>
    <col min="2565" max="2565" width="6.125" style="2" customWidth="1"/>
    <col min="2566" max="2566" width="13.875" style="2" customWidth="1"/>
    <col min="2567" max="2567" width="11" style="2" customWidth="1"/>
    <col min="2568" max="2568" width="11.5" style="2" customWidth="1"/>
    <col min="2569" max="2569" width="13.5" style="2" customWidth="1"/>
    <col min="2570" max="2570" width="5.5" style="2" customWidth="1"/>
    <col min="2571" max="2571" width="14" style="2" customWidth="1"/>
    <col min="2572" max="2572" width="6.5" style="2" customWidth="1"/>
    <col min="2573" max="2817" width="9.125" style="2"/>
    <col min="2818" max="2818" width="8.5" style="2" customWidth="1"/>
    <col min="2819" max="2819" width="39.5" style="2" customWidth="1"/>
    <col min="2820" max="2820" width="6.5" style="2" customWidth="1"/>
    <col min="2821" max="2821" width="6.125" style="2" customWidth="1"/>
    <col min="2822" max="2822" width="13.875" style="2" customWidth="1"/>
    <col min="2823" max="2823" width="11" style="2" customWidth="1"/>
    <col min="2824" max="2824" width="11.5" style="2" customWidth="1"/>
    <col min="2825" max="2825" width="13.5" style="2" customWidth="1"/>
    <col min="2826" max="2826" width="5.5" style="2" customWidth="1"/>
    <col min="2827" max="2827" width="14" style="2" customWidth="1"/>
    <col min="2828" max="2828" width="6.5" style="2" customWidth="1"/>
    <col min="2829" max="3073" width="9.125" style="2"/>
    <col min="3074" max="3074" width="8.5" style="2" customWidth="1"/>
    <col min="3075" max="3075" width="39.5" style="2" customWidth="1"/>
    <col min="3076" max="3076" width="6.5" style="2" customWidth="1"/>
    <col min="3077" max="3077" width="6.125" style="2" customWidth="1"/>
    <col min="3078" max="3078" width="13.875" style="2" customWidth="1"/>
    <col min="3079" max="3079" width="11" style="2" customWidth="1"/>
    <col min="3080" max="3080" width="11.5" style="2" customWidth="1"/>
    <col min="3081" max="3081" width="13.5" style="2" customWidth="1"/>
    <col min="3082" max="3082" width="5.5" style="2" customWidth="1"/>
    <col min="3083" max="3083" width="14" style="2" customWidth="1"/>
    <col min="3084" max="3084" width="6.5" style="2" customWidth="1"/>
    <col min="3085" max="3329" width="9.125" style="2"/>
    <col min="3330" max="3330" width="8.5" style="2" customWidth="1"/>
    <col min="3331" max="3331" width="39.5" style="2" customWidth="1"/>
    <col min="3332" max="3332" width="6.5" style="2" customWidth="1"/>
    <col min="3333" max="3333" width="6.125" style="2" customWidth="1"/>
    <col min="3334" max="3334" width="13.875" style="2" customWidth="1"/>
    <col min="3335" max="3335" width="11" style="2" customWidth="1"/>
    <col min="3336" max="3336" width="11.5" style="2" customWidth="1"/>
    <col min="3337" max="3337" width="13.5" style="2" customWidth="1"/>
    <col min="3338" max="3338" width="5.5" style="2" customWidth="1"/>
    <col min="3339" max="3339" width="14" style="2" customWidth="1"/>
    <col min="3340" max="3340" width="6.5" style="2" customWidth="1"/>
    <col min="3341" max="3585" width="9.125" style="2"/>
    <col min="3586" max="3586" width="8.5" style="2" customWidth="1"/>
    <col min="3587" max="3587" width="39.5" style="2" customWidth="1"/>
    <col min="3588" max="3588" width="6.5" style="2" customWidth="1"/>
    <col min="3589" max="3589" width="6.125" style="2" customWidth="1"/>
    <col min="3590" max="3590" width="13.875" style="2" customWidth="1"/>
    <col min="3591" max="3591" width="11" style="2" customWidth="1"/>
    <col min="3592" max="3592" width="11.5" style="2" customWidth="1"/>
    <col min="3593" max="3593" width="13.5" style="2" customWidth="1"/>
    <col min="3594" max="3594" width="5.5" style="2" customWidth="1"/>
    <col min="3595" max="3595" width="14" style="2" customWidth="1"/>
    <col min="3596" max="3596" width="6.5" style="2" customWidth="1"/>
    <col min="3597" max="3841" width="9.125" style="2"/>
    <col min="3842" max="3842" width="8.5" style="2" customWidth="1"/>
    <col min="3843" max="3843" width="39.5" style="2" customWidth="1"/>
    <col min="3844" max="3844" width="6.5" style="2" customWidth="1"/>
    <col min="3845" max="3845" width="6.125" style="2" customWidth="1"/>
    <col min="3846" max="3846" width="13.875" style="2" customWidth="1"/>
    <col min="3847" max="3847" width="11" style="2" customWidth="1"/>
    <col min="3848" max="3848" width="11.5" style="2" customWidth="1"/>
    <col min="3849" max="3849" width="13.5" style="2" customWidth="1"/>
    <col min="3850" max="3850" width="5.5" style="2" customWidth="1"/>
    <col min="3851" max="3851" width="14" style="2" customWidth="1"/>
    <col min="3852" max="3852" width="6.5" style="2" customWidth="1"/>
    <col min="3853" max="4097" width="9.125" style="2"/>
    <col min="4098" max="4098" width="8.5" style="2" customWidth="1"/>
    <col min="4099" max="4099" width="39.5" style="2" customWidth="1"/>
    <col min="4100" max="4100" width="6.5" style="2" customWidth="1"/>
    <col min="4101" max="4101" width="6.125" style="2" customWidth="1"/>
    <col min="4102" max="4102" width="13.875" style="2" customWidth="1"/>
    <col min="4103" max="4103" width="11" style="2" customWidth="1"/>
    <col min="4104" max="4104" width="11.5" style="2" customWidth="1"/>
    <col min="4105" max="4105" width="13.5" style="2" customWidth="1"/>
    <col min="4106" max="4106" width="5.5" style="2" customWidth="1"/>
    <col min="4107" max="4107" width="14" style="2" customWidth="1"/>
    <col min="4108" max="4108" width="6.5" style="2" customWidth="1"/>
    <col min="4109" max="4353" width="9.125" style="2"/>
    <col min="4354" max="4354" width="8.5" style="2" customWidth="1"/>
    <col min="4355" max="4355" width="39.5" style="2" customWidth="1"/>
    <col min="4356" max="4356" width="6.5" style="2" customWidth="1"/>
    <col min="4357" max="4357" width="6.125" style="2" customWidth="1"/>
    <col min="4358" max="4358" width="13.875" style="2" customWidth="1"/>
    <col min="4359" max="4359" width="11" style="2" customWidth="1"/>
    <col min="4360" max="4360" width="11.5" style="2" customWidth="1"/>
    <col min="4361" max="4361" width="13.5" style="2" customWidth="1"/>
    <col min="4362" max="4362" width="5.5" style="2" customWidth="1"/>
    <col min="4363" max="4363" width="14" style="2" customWidth="1"/>
    <col min="4364" max="4364" width="6.5" style="2" customWidth="1"/>
    <col min="4365" max="4609" width="9.125" style="2"/>
    <col min="4610" max="4610" width="8.5" style="2" customWidth="1"/>
    <col min="4611" max="4611" width="39.5" style="2" customWidth="1"/>
    <col min="4612" max="4612" width="6.5" style="2" customWidth="1"/>
    <col min="4613" max="4613" width="6.125" style="2" customWidth="1"/>
    <col min="4614" max="4614" width="13.875" style="2" customWidth="1"/>
    <col min="4615" max="4615" width="11" style="2" customWidth="1"/>
    <col min="4616" max="4616" width="11.5" style="2" customWidth="1"/>
    <col min="4617" max="4617" width="13.5" style="2" customWidth="1"/>
    <col min="4618" max="4618" width="5.5" style="2" customWidth="1"/>
    <col min="4619" max="4619" width="14" style="2" customWidth="1"/>
    <col min="4620" max="4620" width="6.5" style="2" customWidth="1"/>
    <col min="4621" max="4865" width="9.125" style="2"/>
    <col min="4866" max="4866" width="8.5" style="2" customWidth="1"/>
    <col min="4867" max="4867" width="39.5" style="2" customWidth="1"/>
    <col min="4868" max="4868" width="6.5" style="2" customWidth="1"/>
    <col min="4869" max="4869" width="6.125" style="2" customWidth="1"/>
    <col min="4870" max="4870" width="13.875" style="2" customWidth="1"/>
    <col min="4871" max="4871" width="11" style="2" customWidth="1"/>
    <col min="4872" max="4872" width="11.5" style="2" customWidth="1"/>
    <col min="4873" max="4873" width="13.5" style="2" customWidth="1"/>
    <col min="4874" max="4874" width="5.5" style="2" customWidth="1"/>
    <col min="4875" max="4875" width="14" style="2" customWidth="1"/>
    <col min="4876" max="4876" width="6.5" style="2" customWidth="1"/>
    <col min="4877" max="5121" width="9.125" style="2"/>
    <col min="5122" max="5122" width="8.5" style="2" customWidth="1"/>
    <col min="5123" max="5123" width="39.5" style="2" customWidth="1"/>
    <col min="5124" max="5124" width="6.5" style="2" customWidth="1"/>
    <col min="5125" max="5125" width="6.125" style="2" customWidth="1"/>
    <col min="5126" max="5126" width="13.875" style="2" customWidth="1"/>
    <col min="5127" max="5127" width="11" style="2" customWidth="1"/>
    <col min="5128" max="5128" width="11.5" style="2" customWidth="1"/>
    <col min="5129" max="5129" width="13.5" style="2" customWidth="1"/>
    <col min="5130" max="5130" width="5.5" style="2" customWidth="1"/>
    <col min="5131" max="5131" width="14" style="2" customWidth="1"/>
    <col min="5132" max="5132" width="6.5" style="2" customWidth="1"/>
    <col min="5133" max="5377" width="9.125" style="2"/>
    <col min="5378" max="5378" width="8.5" style="2" customWidth="1"/>
    <col min="5379" max="5379" width="39.5" style="2" customWidth="1"/>
    <col min="5380" max="5380" width="6.5" style="2" customWidth="1"/>
    <col min="5381" max="5381" width="6.125" style="2" customWidth="1"/>
    <col min="5382" max="5382" width="13.875" style="2" customWidth="1"/>
    <col min="5383" max="5383" width="11" style="2" customWidth="1"/>
    <col min="5384" max="5384" width="11.5" style="2" customWidth="1"/>
    <col min="5385" max="5385" width="13.5" style="2" customWidth="1"/>
    <col min="5386" max="5386" width="5.5" style="2" customWidth="1"/>
    <col min="5387" max="5387" width="14" style="2" customWidth="1"/>
    <col min="5388" max="5388" width="6.5" style="2" customWidth="1"/>
    <col min="5389" max="5633" width="9.125" style="2"/>
    <col min="5634" max="5634" width="8.5" style="2" customWidth="1"/>
    <col min="5635" max="5635" width="39.5" style="2" customWidth="1"/>
    <col min="5636" max="5636" width="6.5" style="2" customWidth="1"/>
    <col min="5637" max="5637" width="6.125" style="2" customWidth="1"/>
    <col min="5638" max="5638" width="13.875" style="2" customWidth="1"/>
    <col min="5639" max="5639" width="11" style="2" customWidth="1"/>
    <col min="5640" max="5640" width="11.5" style="2" customWidth="1"/>
    <col min="5641" max="5641" width="13.5" style="2" customWidth="1"/>
    <col min="5642" max="5642" width="5.5" style="2" customWidth="1"/>
    <col min="5643" max="5643" width="14" style="2" customWidth="1"/>
    <col min="5644" max="5644" width="6.5" style="2" customWidth="1"/>
    <col min="5645" max="5889" width="9.125" style="2"/>
    <col min="5890" max="5890" width="8.5" style="2" customWidth="1"/>
    <col min="5891" max="5891" width="39.5" style="2" customWidth="1"/>
    <col min="5892" max="5892" width="6.5" style="2" customWidth="1"/>
    <col min="5893" max="5893" width="6.125" style="2" customWidth="1"/>
    <col min="5894" max="5894" width="13.875" style="2" customWidth="1"/>
    <col min="5895" max="5895" width="11" style="2" customWidth="1"/>
    <col min="5896" max="5896" width="11.5" style="2" customWidth="1"/>
    <col min="5897" max="5897" width="13.5" style="2" customWidth="1"/>
    <col min="5898" max="5898" width="5.5" style="2" customWidth="1"/>
    <col min="5899" max="5899" width="14" style="2" customWidth="1"/>
    <col min="5900" max="5900" width="6.5" style="2" customWidth="1"/>
    <col min="5901" max="6145" width="9.125" style="2"/>
    <col min="6146" max="6146" width="8.5" style="2" customWidth="1"/>
    <col min="6147" max="6147" width="39.5" style="2" customWidth="1"/>
    <col min="6148" max="6148" width="6.5" style="2" customWidth="1"/>
    <col min="6149" max="6149" width="6.125" style="2" customWidth="1"/>
    <col min="6150" max="6150" width="13.875" style="2" customWidth="1"/>
    <col min="6151" max="6151" width="11" style="2" customWidth="1"/>
    <col min="6152" max="6152" width="11.5" style="2" customWidth="1"/>
    <col min="6153" max="6153" width="13.5" style="2" customWidth="1"/>
    <col min="6154" max="6154" width="5.5" style="2" customWidth="1"/>
    <col min="6155" max="6155" width="14" style="2" customWidth="1"/>
    <col min="6156" max="6156" width="6.5" style="2" customWidth="1"/>
    <col min="6157" max="6401" width="9.125" style="2"/>
    <col min="6402" max="6402" width="8.5" style="2" customWidth="1"/>
    <col min="6403" max="6403" width="39.5" style="2" customWidth="1"/>
    <col min="6404" max="6404" width="6.5" style="2" customWidth="1"/>
    <col min="6405" max="6405" width="6.125" style="2" customWidth="1"/>
    <col min="6406" max="6406" width="13.875" style="2" customWidth="1"/>
    <col min="6407" max="6407" width="11" style="2" customWidth="1"/>
    <col min="6408" max="6408" width="11.5" style="2" customWidth="1"/>
    <col min="6409" max="6409" width="13.5" style="2" customWidth="1"/>
    <col min="6410" max="6410" width="5.5" style="2" customWidth="1"/>
    <col min="6411" max="6411" width="14" style="2" customWidth="1"/>
    <col min="6412" max="6412" width="6.5" style="2" customWidth="1"/>
    <col min="6413" max="6657" width="9.125" style="2"/>
    <col min="6658" max="6658" width="8.5" style="2" customWidth="1"/>
    <col min="6659" max="6659" width="39.5" style="2" customWidth="1"/>
    <col min="6660" max="6660" width="6.5" style="2" customWidth="1"/>
    <col min="6661" max="6661" width="6.125" style="2" customWidth="1"/>
    <col min="6662" max="6662" width="13.875" style="2" customWidth="1"/>
    <col min="6663" max="6663" width="11" style="2" customWidth="1"/>
    <col min="6664" max="6664" width="11.5" style="2" customWidth="1"/>
    <col min="6665" max="6665" width="13.5" style="2" customWidth="1"/>
    <col min="6666" max="6666" width="5.5" style="2" customWidth="1"/>
    <col min="6667" max="6667" width="14" style="2" customWidth="1"/>
    <col min="6668" max="6668" width="6.5" style="2" customWidth="1"/>
    <col min="6669" max="6913" width="9.125" style="2"/>
    <col min="6914" max="6914" width="8.5" style="2" customWidth="1"/>
    <col min="6915" max="6915" width="39.5" style="2" customWidth="1"/>
    <col min="6916" max="6916" width="6.5" style="2" customWidth="1"/>
    <col min="6917" max="6917" width="6.125" style="2" customWidth="1"/>
    <col min="6918" max="6918" width="13.875" style="2" customWidth="1"/>
    <col min="6919" max="6919" width="11" style="2" customWidth="1"/>
    <col min="6920" max="6920" width="11.5" style="2" customWidth="1"/>
    <col min="6921" max="6921" width="13.5" style="2" customWidth="1"/>
    <col min="6922" max="6922" width="5.5" style="2" customWidth="1"/>
    <col min="6923" max="6923" width="14" style="2" customWidth="1"/>
    <col min="6924" max="6924" width="6.5" style="2" customWidth="1"/>
    <col min="6925" max="7169" width="9.125" style="2"/>
    <col min="7170" max="7170" width="8.5" style="2" customWidth="1"/>
    <col min="7171" max="7171" width="39.5" style="2" customWidth="1"/>
    <col min="7172" max="7172" width="6.5" style="2" customWidth="1"/>
    <col min="7173" max="7173" width="6.125" style="2" customWidth="1"/>
    <col min="7174" max="7174" width="13.875" style="2" customWidth="1"/>
    <col min="7175" max="7175" width="11" style="2" customWidth="1"/>
    <col min="7176" max="7176" width="11.5" style="2" customWidth="1"/>
    <col min="7177" max="7177" width="13.5" style="2" customWidth="1"/>
    <col min="7178" max="7178" width="5.5" style="2" customWidth="1"/>
    <col min="7179" max="7179" width="14" style="2" customWidth="1"/>
    <col min="7180" max="7180" width="6.5" style="2" customWidth="1"/>
    <col min="7181" max="7425" width="9.125" style="2"/>
    <col min="7426" max="7426" width="8.5" style="2" customWidth="1"/>
    <col min="7427" max="7427" width="39.5" style="2" customWidth="1"/>
    <col min="7428" max="7428" width="6.5" style="2" customWidth="1"/>
    <col min="7429" max="7429" width="6.125" style="2" customWidth="1"/>
    <col min="7430" max="7430" width="13.875" style="2" customWidth="1"/>
    <col min="7431" max="7431" width="11" style="2" customWidth="1"/>
    <col min="7432" max="7432" width="11.5" style="2" customWidth="1"/>
    <col min="7433" max="7433" width="13.5" style="2" customWidth="1"/>
    <col min="7434" max="7434" width="5.5" style="2" customWidth="1"/>
    <col min="7435" max="7435" width="14" style="2" customWidth="1"/>
    <col min="7436" max="7436" width="6.5" style="2" customWidth="1"/>
    <col min="7437" max="7681" width="9.125" style="2"/>
    <col min="7682" max="7682" width="8.5" style="2" customWidth="1"/>
    <col min="7683" max="7683" width="39.5" style="2" customWidth="1"/>
    <col min="7684" max="7684" width="6.5" style="2" customWidth="1"/>
    <col min="7685" max="7685" width="6.125" style="2" customWidth="1"/>
    <col min="7686" max="7686" width="13.875" style="2" customWidth="1"/>
    <col min="7687" max="7687" width="11" style="2" customWidth="1"/>
    <col min="7688" max="7688" width="11.5" style="2" customWidth="1"/>
    <col min="7689" max="7689" width="13.5" style="2" customWidth="1"/>
    <col min="7690" max="7690" width="5.5" style="2" customWidth="1"/>
    <col min="7691" max="7691" width="14" style="2" customWidth="1"/>
    <col min="7692" max="7692" width="6.5" style="2" customWidth="1"/>
    <col min="7693" max="7937" width="9.125" style="2"/>
    <col min="7938" max="7938" width="8.5" style="2" customWidth="1"/>
    <col min="7939" max="7939" width="39.5" style="2" customWidth="1"/>
    <col min="7940" max="7940" width="6.5" style="2" customWidth="1"/>
    <col min="7941" max="7941" width="6.125" style="2" customWidth="1"/>
    <col min="7942" max="7942" width="13.875" style="2" customWidth="1"/>
    <col min="7943" max="7943" width="11" style="2" customWidth="1"/>
    <col min="7944" max="7944" width="11.5" style="2" customWidth="1"/>
    <col min="7945" max="7945" width="13.5" style="2" customWidth="1"/>
    <col min="7946" max="7946" width="5.5" style="2" customWidth="1"/>
    <col min="7947" max="7947" width="14" style="2" customWidth="1"/>
    <col min="7948" max="7948" width="6.5" style="2" customWidth="1"/>
    <col min="7949" max="8193" width="9.125" style="2"/>
    <col min="8194" max="8194" width="8.5" style="2" customWidth="1"/>
    <col min="8195" max="8195" width="39.5" style="2" customWidth="1"/>
    <col min="8196" max="8196" width="6.5" style="2" customWidth="1"/>
    <col min="8197" max="8197" width="6.125" style="2" customWidth="1"/>
    <col min="8198" max="8198" width="13.875" style="2" customWidth="1"/>
    <col min="8199" max="8199" width="11" style="2" customWidth="1"/>
    <col min="8200" max="8200" width="11.5" style="2" customWidth="1"/>
    <col min="8201" max="8201" width="13.5" style="2" customWidth="1"/>
    <col min="8202" max="8202" width="5.5" style="2" customWidth="1"/>
    <col min="8203" max="8203" width="14" style="2" customWidth="1"/>
    <col min="8204" max="8204" width="6.5" style="2" customWidth="1"/>
    <col min="8205" max="8449" width="9.125" style="2"/>
    <col min="8450" max="8450" width="8.5" style="2" customWidth="1"/>
    <col min="8451" max="8451" width="39.5" style="2" customWidth="1"/>
    <col min="8452" max="8452" width="6.5" style="2" customWidth="1"/>
    <col min="8453" max="8453" width="6.125" style="2" customWidth="1"/>
    <col min="8454" max="8454" width="13.875" style="2" customWidth="1"/>
    <col min="8455" max="8455" width="11" style="2" customWidth="1"/>
    <col min="8456" max="8456" width="11.5" style="2" customWidth="1"/>
    <col min="8457" max="8457" width="13.5" style="2" customWidth="1"/>
    <col min="8458" max="8458" width="5.5" style="2" customWidth="1"/>
    <col min="8459" max="8459" width="14" style="2" customWidth="1"/>
    <col min="8460" max="8460" width="6.5" style="2" customWidth="1"/>
    <col min="8461" max="8705" width="9.125" style="2"/>
    <col min="8706" max="8706" width="8.5" style="2" customWidth="1"/>
    <col min="8707" max="8707" width="39.5" style="2" customWidth="1"/>
    <col min="8708" max="8708" width="6.5" style="2" customWidth="1"/>
    <col min="8709" max="8709" width="6.125" style="2" customWidth="1"/>
    <col min="8710" max="8710" width="13.875" style="2" customWidth="1"/>
    <col min="8711" max="8711" width="11" style="2" customWidth="1"/>
    <col min="8712" max="8712" width="11.5" style="2" customWidth="1"/>
    <col min="8713" max="8713" width="13.5" style="2" customWidth="1"/>
    <col min="8714" max="8714" width="5.5" style="2" customWidth="1"/>
    <col min="8715" max="8715" width="14" style="2" customWidth="1"/>
    <col min="8716" max="8716" width="6.5" style="2" customWidth="1"/>
    <col min="8717" max="8961" width="9.125" style="2"/>
    <col min="8962" max="8962" width="8.5" style="2" customWidth="1"/>
    <col min="8963" max="8963" width="39.5" style="2" customWidth="1"/>
    <col min="8964" max="8964" width="6.5" style="2" customWidth="1"/>
    <col min="8965" max="8965" width="6.125" style="2" customWidth="1"/>
    <col min="8966" max="8966" width="13.875" style="2" customWidth="1"/>
    <col min="8967" max="8967" width="11" style="2" customWidth="1"/>
    <col min="8968" max="8968" width="11.5" style="2" customWidth="1"/>
    <col min="8969" max="8969" width="13.5" style="2" customWidth="1"/>
    <col min="8970" max="8970" width="5.5" style="2" customWidth="1"/>
    <col min="8971" max="8971" width="14" style="2" customWidth="1"/>
    <col min="8972" max="8972" width="6.5" style="2" customWidth="1"/>
    <col min="8973" max="9217" width="9.125" style="2"/>
    <col min="9218" max="9218" width="8.5" style="2" customWidth="1"/>
    <col min="9219" max="9219" width="39.5" style="2" customWidth="1"/>
    <col min="9220" max="9220" width="6.5" style="2" customWidth="1"/>
    <col min="9221" max="9221" width="6.125" style="2" customWidth="1"/>
    <col min="9222" max="9222" width="13.875" style="2" customWidth="1"/>
    <col min="9223" max="9223" width="11" style="2" customWidth="1"/>
    <col min="9224" max="9224" width="11.5" style="2" customWidth="1"/>
    <col min="9225" max="9225" width="13.5" style="2" customWidth="1"/>
    <col min="9226" max="9226" width="5.5" style="2" customWidth="1"/>
    <col min="9227" max="9227" width="14" style="2" customWidth="1"/>
    <col min="9228" max="9228" width="6.5" style="2" customWidth="1"/>
    <col min="9229" max="9473" width="9.125" style="2"/>
    <col min="9474" max="9474" width="8.5" style="2" customWidth="1"/>
    <col min="9475" max="9475" width="39.5" style="2" customWidth="1"/>
    <col min="9476" max="9476" width="6.5" style="2" customWidth="1"/>
    <col min="9477" max="9477" width="6.125" style="2" customWidth="1"/>
    <col min="9478" max="9478" width="13.875" style="2" customWidth="1"/>
    <col min="9479" max="9479" width="11" style="2" customWidth="1"/>
    <col min="9480" max="9480" width="11.5" style="2" customWidth="1"/>
    <col min="9481" max="9481" width="13.5" style="2" customWidth="1"/>
    <col min="9482" max="9482" width="5.5" style="2" customWidth="1"/>
    <col min="9483" max="9483" width="14" style="2" customWidth="1"/>
    <col min="9484" max="9484" width="6.5" style="2" customWidth="1"/>
    <col min="9485" max="9729" width="9.125" style="2"/>
    <col min="9730" max="9730" width="8.5" style="2" customWidth="1"/>
    <col min="9731" max="9731" width="39.5" style="2" customWidth="1"/>
    <col min="9732" max="9732" width="6.5" style="2" customWidth="1"/>
    <col min="9733" max="9733" width="6.125" style="2" customWidth="1"/>
    <col min="9734" max="9734" width="13.875" style="2" customWidth="1"/>
    <col min="9735" max="9735" width="11" style="2" customWidth="1"/>
    <col min="9736" max="9736" width="11.5" style="2" customWidth="1"/>
    <col min="9737" max="9737" width="13.5" style="2" customWidth="1"/>
    <col min="9738" max="9738" width="5.5" style="2" customWidth="1"/>
    <col min="9739" max="9739" width="14" style="2" customWidth="1"/>
    <col min="9740" max="9740" width="6.5" style="2" customWidth="1"/>
    <col min="9741" max="9985" width="9.125" style="2"/>
    <col min="9986" max="9986" width="8.5" style="2" customWidth="1"/>
    <col min="9987" max="9987" width="39.5" style="2" customWidth="1"/>
    <col min="9988" max="9988" width="6.5" style="2" customWidth="1"/>
    <col min="9989" max="9989" width="6.125" style="2" customWidth="1"/>
    <col min="9990" max="9990" width="13.875" style="2" customWidth="1"/>
    <col min="9991" max="9991" width="11" style="2" customWidth="1"/>
    <col min="9992" max="9992" width="11.5" style="2" customWidth="1"/>
    <col min="9993" max="9993" width="13.5" style="2" customWidth="1"/>
    <col min="9994" max="9994" width="5.5" style="2" customWidth="1"/>
    <col min="9995" max="9995" width="14" style="2" customWidth="1"/>
    <col min="9996" max="9996" width="6.5" style="2" customWidth="1"/>
    <col min="9997" max="10241" width="9.125" style="2"/>
    <col min="10242" max="10242" width="8.5" style="2" customWidth="1"/>
    <col min="10243" max="10243" width="39.5" style="2" customWidth="1"/>
    <col min="10244" max="10244" width="6.5" style="2" customWidth="1"/>
    <col min="10245" max="10245" width="6.125" style="2" customWidth="1"/>
    <col min="10246" max="10246" width="13.875" style="2" customWidth="1"/>
    <col min="10247" max="10247" width="11" style="2" customWidth="1"/>
    <col min="10248" max="10248" width="11.5" style="2" customWidth="1"/>
    <col min="10249" max="10249" width="13.5" style="2" customWidth="1"/>
    <col min="10250" max="10250" width="5.5" style="2" customWidth="1"/>
    <col min="10251" max="10251" width="14" style="2" customWidth="1"/>
    <col min="10252" max="10252" width="6.5" style="2" customWidth="1"/>
    <col min="10253" max="10497" width="9.125" style="2"/>
    <col min="10498" max="10498" width="8.5" style="2" customWidth="1"/>
    <col min="10499" max="10499" width="39.5" style="2" customWidth="1"/>
    <col min="10500" max="10500" width="6.5" style="2" customWidth="1"/>
    <col min="10501" max="10501" width="6.125" style="2" customWidth="1"/>
    <col min="10502" max="10502" width="13.875" style="2" customWidth="1"/>
    <col min="10503" max="10503" width="11" style="2" customWidth="1"/>
    <col min="10504" max="10504" width="11.5" style="2" customWidth="1"/>
    <col min="10505" max="10505" width="13.5" style="2" customWidth="1"/>
    <col min="10506" max="10506" width="5.5" style="2" customWidth="1"/>
    <col min="10507" max="10507" width="14" style="2" customWidth="1"/>
    <col min="10508" max="10508" width="6.5" style="2" customWidth="1"/>
    <col min="10509" max="10753" width="9.125" style="2"/>
    <col min="10754" max="10754" width="8.5" style="2" customWidth="1"/>
    <col min="10755" max="10755" width="39.5" style="2" customWidth="1"/>
    <col min="10756" max="10756" width="6.5" style="2" customWidth="1"/>
    <col min="10757" max="10757" width="6.125" style="2" customWidth="1"/>
    <col min="10758" max="10758" width="13.875" style="2" customWidth="1"/>
    <col min="10759" max="10759" width="11" style="2" customWidth="1"/>
    <col min="10760" max="10760" width="11.5" style="2" customWidth="1"/>
    <col min="10761" max="10761" width="13.5" style="2" customWidth="1"/>
    <col min="10762" max="10762" width="5.5" style="2" customWidth="1"/>
    <col min="10763" max="10763" width="14" style="2" customWidth="1"/>
    <col min="10764" max="10764" width="6.5" style="2" customWidth="1"/>
    <col min="10765" max="11009" width="9.125" style="2"/>
    <col min="11010" max="11010" width="8.5" style="2" customWidth="1"/>
    <col min="11011" max="11011" width="39.5" style="2" customWidth="1"/>
    <col min="11012" max="11012" width="6.5" style="2" customWidth="1"/>
    <col min="11013" max="11013" width="6.125" style="2" customWidth="1"/>
    <col min="11014" max="11014" width="13.875" style="2" customWidth="1"/>
    <col min="11015" max="11015" width="11" style="2" customWidth="1"/>
    <col min="11016" max="11016" width="11.5" style="2" customWidth="1"/>
    <col min="11017" max="11017" width="13.5" style="2" customWidth="1"/>
    <col min="11018" max="11018" width="5.5" style="2" customWidth="1"/>
    <col min="11019" max="11019" width="14" style="2" customWidth="1"/>
    <col min="11020" max="11020" width="6.5" style="2" customWidth="1"/>
    <col min="11021" max="11265" width="9.125" style="2"/>
    <col min="11266" max="11266" width="8.5" style="2" customWidth="1"/>
    <col min="11267" max="11267" width="39.5" style="2" customWidth="1"/>
    <col min="11268" max="11268" width="6.5" style="2" customWidth="1"/>
    <col min="11269" max="11269" width="6.125" style="2" customWidth="1"/>
    <col min="11270" max="11270" width="13.875" style="2" customWidth="1"/>
    <col min="11271" max="11271" width="11" style="2" customWidth="1"/>
    <col min="11272" max="11272" width="11.5" style="2" customWidth="1"/>
    <col min="11273" max="11273" width="13.5" style="2" customWidth="1"/>
    <col min="11274" max="11274" width="5.5" style="2" customWidth="1"/>
    <col min="11275" max="11275" width="14" style="2" customWidth="1"/>
    <col min="11276" max="11276" width="6.5" style="2" customWidth="1"/>
    <col min="11277" max="11521" width="9.125" style="2"/>
    <col min="11522" max="11522" width="8.5" style="2" customWidth="1"/>
    <col min="11523" max="11523" width="39.5" style="2" customWidth="1"/>
    <col min="11524" max="11524" width="6.5" style="2" customWidth="1"/>
    <col min="11525" max="11525" width="6.125" style="2" customWidth="1"/>
    <col min="11526" max="11526" width="13.875" style="2" customWidth="1"/>
    <col min="11527" max="11527" width="11" style="2" customWidth="1"/>
    <col min="11528" max="11528" width="11.5" style="2" customWidth="1"/>
    <col min="11529" max="11529" width="13.5" style="2" customWidth="1"/>
    <col min="11530" max="11530" width="5.5" style="2" customWidth="1"/>
    <col min="11531" max="11531" width="14" style="2" customWidth="1"/>
    <col min="11532" max="11532" width="6.5" style="2" customWidth="1"/>
    <col min="11533" max="11777" width="9.125" style="2"/>
    <col min="11778" max="11778" width="8.5" style="2" customWidth="1"/>
    <col min="11779" max="11779" width="39.5" style="2" customWidth="1"/>
    <col min="11780" max="11780" width="6.5" style="2" customWidth="1"/>
    <col min="11781" max="11781" width="6.125" style="2" customWidth="1"/>
    <col min="11782" max="11782" width="13.875" style="2" customWidth="1"/>
    <col min="11783" max="11783" width="11" style="2" customWidth="1"/>
    <col min="11784" max="11784" width="11.5" style="2" customWidth="1"/>
    <col min="11785" max="11785" width="13.5" style="2" customWidth="1"/>
    <col min="11786" max="11786" width="5.5" style="2" customWidth="1"/>
    <col min="11787" max="11787" width="14" style="2" customWidth="1"/>
    <col min="11788" max="11788" width="6.5" style="2" customWidth="1"/>
    <col min="11789" max="12033" width="9.125" style="2"/>
    <col min="12034" max="12034" width="8.5" style="2" customWidth="1"/>
    <col min="12035" max="12035" width="39.5" style="2" customWidth="1"/>
    <col min="12036" max="12036" width="6.5" style="2" customWidth="1"/>
    <col min="12037" max="12037" width="6.125" style="2" customWidth="1"/>
    <col min="12038" max="12038" width="13.875" style="2" customWidth="1"/>
    <col min="12039" max="12039" width="11" style="2" customWidth="1"/>
    <col min="12040" max="12040" width="11.5" style="2" customWidth="1"/>
    <col min="12041" max="12041" width="13.5" style="2" customWidth="1"/>
    <col min="12042" max="12042" width="5.5" style="2" customWidth="1"/>
    <col min="12043" max="12043" width="14" style="2" customWidth="1"/>
    <col min="12044" max="12044" width="6.5" style="2" customWidth="1"/>
    <col min="12045" max="12289" width="9.125" style="2"/>
    <col min="12290" max="12290" width="8.5" style="2" customWidth="1"/>
    <col min="12291" max="12291" width="39.5" style="2" customWidth="1"/>
    <col min="12292" max="12292" width="6.5" style="2" customWidth="1"/>
    <col min="12293" max="12293" width="6.125" style="2" customWidth="1"/>
    <col min="12294" max="12294" width="13.875" style="2" customWidth="1"/>
    <col min="12295" max="12295" width="11" style="2" customWidth="1"/>
    <col min="12296" max="12296" width="11.5" style="2" customWidth="1"/>
    <col min="12297" max="12297" width="13.5" style="2" customWidth="1"/>
    <col min="12298" max="12298" width="5.5" style="2" customWidth="1"/>
    <col min="12299" max="12299" width="14" style="2" customWidth="1"/>
    <col min="12300" max="12300" width="6.5" style="2" customWidth="1"/>
    <col min="12301" max="12545" width="9.125" style="2"/>
    <col min="12546" max="12546" width="8.5" style="2" customWidth="1"/>
    <col min="12547" max="12547" width="39.5" style="2" customWidth="1"/>
    <col min="12548" max="12548" width="6.5" style="2" customWidth="1"/>
    <col min="12549" max="12549" width="6.125" style="2" customWidth="1"/>
    <col min="12550" max="12550" width="13.875" style="2" customWidth="1"/>
    <col min="12551" max="12551" width="11" style="2" customWidth="1"/>
    <col min="12552" max="12552" width="11.5" style="2" customWidth="1"/>
    <col min="12553" max="12553" width="13.5" style="2" customWidth="1"/>
    <col min="12554" max="12554" width="5.5" style="2" customWidth="1"/>
    <col min="12555" max="12555" width="14" style="2" customWidth="1"/>
    <col min="12556" max="12556" width="6.5" style="2" customWidth="1"/>
    <col min="12557" max="12801" width="9.125" style="2"/>
    <col min="12802" max="12802" width="8.5" style="2" customWidth="1"/>
    <col min="12803" max="12803" width="39.5" style="2" customWidth="1"/>
    <col min="12804" max="12804" width="6.5" style="2" customWidth="1"/>
    <col min="12805" max="12805" width="6.125" style="2" customWidth="1"/>
    <col min="12806" max="12806" width="13.875" style="2" customWidth="1"/>
    <col min="12807" max="12807" width="11" style="2" customWidth="1"/>
    <col min="12808" max="12808" width="11.5" style="2" customWidth="1"/>
    <col min="12809" max="12809" width="13.5" style="2" customWidth="1"/>
    <col min="12810" max="12810" width="5.5" style="2" customWidth="1"/>
    <col min="12811" max="12811" width="14" style="2" customWidth="1"/>
    <col min="12812" max="12812" width="6.5" style="2" customWidth="1"/>
    <col min="12813" max="13057" width="9.125" style="2"/>
    <col min="13058" max="13058" width="8.5" style="2" customWidth="1"/>
    <col min="13059" max="13059" width="39.5" style="2" customWidth="1"/>
    <col min="13060" max="13060" width="6.5" style="2" customWidth="1"/>
    <col min="13061" max="13061" width="6.125" style="2" customWidth="1"/>
    <col min="13062" max="13062" width="13.875" style="2" customWidth="1"/>
    <col min="13063" max="13063" width="11" style="2" customWidth="1"/>
    <col min="13064" max="13064" width="11.5" style="2" customWidth="1"/>
    <col min="13065" max="13065" width="13.5" style="2" customWidth="1"/>
    <col min="13066" max="13066" width="5.5" style="2" customWidth="1"/>
    <col min="13067" max="13067" width="14" style="2" customWidth="1"/>
    <col min="13068" max="13068" width="6.5" style="2" customWidth="1"/>
    <col min="13069" max="13313" width="9.125" style="2"/>
    <col min="13314" max="13314" width="8.5" style="2" customWidth="1"/>
    <col min="13315" max="13315" width="39.5" style="2" customWidth="1"/>
    <col min="13316" max="13316" width="6.5" style="2" customWidth="1"/>
    <col min="13317" max="13317" width="6.125" style="2" customWidth="1"/>
    <col min="13318" max="13318" width="13.875" style="2" customWidth="1"/>
    <col min="13319" max="13319" width="11" style="2" customWidth="1"/>
    <col min="13320" max="13320" width="11.5" style="2" customWidth="1"/>
    <col min="13321" max="13321" width="13.5" style="2" customWidth="1"/>
    <col min="13322" max="13322" width="5.5" style="2" customWidth="1"/>
    <col min="13323" max="13323" width="14" style="2" customWidth="1"/>
    <col min="13324" max="13324" width="6.5" style="2" customWidth="1"/>
    <col min="13325" max="13569" width="9.125" style="2"/>
    <col min="13570" max="13570" width="8.5" style="2" customWidth="1"/>
    <col min="13571" max="13571" width="39.5" style="2" customWidth="1"/>
    <col min="13572" max="13572" width="6.5" style="2" customWidth="1"/>
    <col min="13573" max="13573" width="6.125" style="2" customWidth="1"/>
    <col min="13574" max="13574" width="13.875" style="2" customWidth="1"/>
    <col min="13575" max="13575" width="11" style="2" customWidth="1"/>
    <col min="13576" max="13576" width="11.5" style="2" customWidth="1"/>
    <col min="13577" max="13577" width="13.5" style="2" customWidth="1"/>
    <col min="13578" max="13578" width="5.5" style="2" customWidth="1"/>
    <col min="13579" max="13579" width="14" style="2" customWidth="1"/>
    <col min="13580" max="13580" width="6.5" style="2" customWidth="1"/>
    <col min="13581" max="13825" width="9.125" style="2"/>
    <col min="13826" max="13826" width="8.5" style="2" customWidth="1"/>
    <col min="13827" max="13827" width="39.5" style="2" customWidth="1"/>
    <col min="13828" max="13828" width="6.5" style="2" customWidth="1"/>
    <col min="13829" max="13829" width="6.125" style="2" customWidth="1"/>
    <col min="13830" max="13830" width="13.875" style="2" customWidth="1"/>
    <col min="13831" max="13831" width="11" style="2" customWidth="1"/>
    <col min="13832" max="13832" width="11.5" style="2" customWidth="1"/>
    <col min="13833" max="13833" width="13.5" style="2" customWidth="1"/>
    <col min="13834" max="13834" width="5.5" style="2" customWidth="1"/>
    <col min="13835" max="13835" width="14" style="2" customWidth="1"/>
    <col min="13836" max="13836" width="6.5" style="2" customWidth="1"/>
    <col min="13837" max="14081" width="9.125" style="2"/>
    <col min="14082" max="14082" width="8.5" style="2" customWidth="1"/>
    <col min="14083" max="14083" width="39.5" style="2" customWidth="1"/>
    <col min="14084" max="14084" width="6.5" style="2" customWidth="1"/>
    <col min="14085" max="14085" width="6.125" style="2" customWidth="1"/>
    <col min="14086" max="14086" width="13.875" style="2" customWidth="1"/>
    <col min="14087" max="14087" width="11" style="2" customWidth="1"/>
    <col min="14088" max="14088" width="11.5" style="2" customWidth="1"/>
    <col min="14089" max="14089" width="13.5" style="2" customWidth="1"/>
    <col min="14090" max="14090" width="5.5" style="2" customWidth="1"/>
    <col min="14091" max="14091" width="14" style="2" customWidth="1"/>
    <col min="14092" max="14092" width="6.5" style="2" customWidth="1"/>
    <col min="14093" max="14337" width="9.125" style="2"/>
    <col min="14338" max="14338" width="8.5" style="2" customWidth="1"/>
    <col min="14339" max="14339" width="39.5" style="2" customWidth="1"/>
    <col min="14340" max="14340" width="6.5" style="2" customWidth="1"/>
    <col min="14341" max="14341" width="6.125" style="2" customWidth="1"/>
    <col min="14342" max="14342" width="13.875" style="2" customWidth="1"/>
    <col min="14343" max="14343" width="11" style="2" customWidth="1"/>
    <col min="14344" max="14344" width="11.5" style="2" customWidth="1"/>
    <col min="14345" max="14345" width="13.5" style="2" customWidth="1"/>
    <col min="14346" max="14346" width="5.5" style="2" customWidth="1"/>
    <col min="14347" max="14347" width="14" style="2" customWidth="1"/>
    <col min="14348" max="14348" width="6.5" style="2" customWidth="1"/>
    <col min="14349" max="14593" width="9.125" style="2"/>
    <col min="14594" max="14594" width="8.5" style="2" customWidth="1"/>
    <col min="14595" max="14595" width="39.5" style="2" customWidth="1"/>
    <col min="14596" max="14596" width="6.5" style="2" customWidth="1"/>
    <col min="14597" max="14597" width="6.125" style="2" customWidth="1"/>
    <col min="14598" max="14598" width="13.875" style="2" customWidth="1"/>
    <col min="14599" max="14599" width="11" style="2" customWidth="1"/>
    <col min="14600" max="14600" width="11.5" style="2" customWidth="1"/>
    <col min="14601" max="14601" width="13.5" style="2" customWidth="1"/>
    <col min="14602" max="14602" width="5.5" style="2" customWidth="1"/>
    <col min="14603" max="14603" width="14" style="2" customWidth="1"/>
    <col min="14604" max="14604" width="6.5" style="2" customWidth="1"/>
    <col min="14605" max="14849" width="9.125" style="2"/>
    <col min="14850" max="14850" width="8.5" style="2" customWidth="1"/>
    <col min="14851" max="14851" width="39.5" style="2" customWidth="1"/>
    <col min="14852" max="14852" width="6.5" style="2" customWidth="1"/>
    <col min="14853" max="14853" width="6.125" style="2" customWidth="1"/>
    <col min="14854" max="14854" width="13.875" style="2" customWidth="1"/>
    <col min="14855" max="14855" width="11" style="2" customWidth="1"/>
    <col min="14856" max="14856" width="11.5" style="2" customWidth="1"/>
    <col min="14857" max="14857" width="13.5" style="2" customWidth="1"/>
    <col min="14858" max="14858" width="5.5" style="2" customWidth="1"/>
    <col min="14859" max="14859" width="14" style="2" customWidth="1"/>
    <col min="14860" max="14860" width="6.5" style="2" customWidth="1"/>
    <col min="14861" max="15105" width="9.125" style="2"/>
    <col min="15106" max="15106" width="8.5" style="2" customWidth="1"/>
    <col min="15107" max="15107" width="39.5" style="2" customWidth="1"/>
    <col min="15108" max="15108" width="6.5" style="2" customWidth="1"/>
    <col min="15109" max="15109" width="6.125" style="2" customWidth="1"/>
    <col min="15110" max="15110" width="13.875" style="2" customWidth="1"/>
    <col min="15111" max="15111" width="11" style="2" customWidth="1"/>
    <col min="15112" max="15112" width="11.5" style="2" customWidth="1"/>
    <col min="15113" max="15113" width="13.5" style="2" customWidth="1"/>
    <col min="15114" max="15114" width="5.5" style="2" customWidth="1"/>
    <col min="15115" max="15115" width="14" style="2" customWidth="1"/>
    <col min="15116" max="15116" width="6.5" style="2" customWidth="1"/>
    <col min="15117" max="15361" width="9.125" style="2"/>
    <col min="15362" max="15362" width="8.5" style="2" customWidth="1"/>
    <col min="15363" max="15363" width="39.5" style="2" customWidth="1"/>
    <col min="15364" max="15364" width="6.5" style="2" customWidth="1"/>
    <col min="15365" max="15365" width="6.125" style="2" customWidth="1"/>
    <col min="15366" max="15366" width="13.875" style="2" customWidth="1"/>
    <col min="15367" max="15367" width="11" style="2" customWidth="1"/>
    <col min="15368" max="15368" width="11.5" style="2" customWidth="1"/>
    <col min="15369" max="15369" width="13.5" style="2" customWidth="1"/>
    <col min="15370" max="15370" width="5.5" style="2" customWidth="1"/>
    <col min="15371" max="15371" width="14" style="2" customWidth="1"/>
    <col min="15372" max="15372" width="6.5" style="2" customWidth="1"/>
    <col min="15373" max="15617" width="9.125" style="2"/>
    <col min="15618" max="15618" width="8.5" style="2" customWidth="1"/>
    <col min="15619" max="15619" width="39.5" style="2" customWidth="1"/>
    <col min="15620" max="15620" width="6.5" style="2" customWidth="1"/>
    <col min="15621" max="15621" width="6.125" style="2" customWidth="1"/>
    <col min="15622" max="15622" width="13.875" style="2" customWidth="1"/>
    <col min="15623" max="15623" width="11" style="2" customWidth="1"/>
    <col min="15624" max="15624" width="11.5" style="2" customWidth="1"/>
    <col min="15625" max="15625" width="13.5" style="2" customWidth="1"/>
    <col min="15626" max="15626" width="5.5" style="2" customWidth="1"/>
    <col min="15627" max="15627" width="14" style="2" customWidth="1"/>
    <col min="15628" max="15628" width="6.5" style="2" customWidth="1"/>
    <col min="15629" max="15873" width="9.125" style="2"/>
    <col min="15874" max="15874" width="8.5" style="2" customWidth="1"/>
    <col min="15875" max="15875" width="39.5" style="2" customWidth="1"/>
    <col min="15876" max="15876" width="6.5" style="2" customWidth="1"/>
    <col min="15877" max="15877" width="6.125" style="2" customWidth="1"/>
    <col min="15878" max="15878" width="13.875" style="2" customWidth="1"/>
    <col min="15879" max="15879" width="11" style="2" customWidth="1"/>
    <col min="15880" max="15880" width="11.5" style="2" customWidth="1"/>
    <col min="15881" max="15881" width="13.5" style="2" customWidth="1"/>
    <col min="15882" max="15882" width="5.5" style="2" customWidth="1"/>
    <col min="15883" max="15883" width="14" style="2" customWidth="1"/>
    <col min="15884" max="15884" width="6.5" style="2" customWidth="1"/>
    <col min="15885" max="16129" width="9.125" style="2"/>
    <col min="16130" max="16130" width="8.5" style="2" customWidth="1"/>
    <col min="16131" max="16131" width="39.5" style="2" customWidth="1"/>
    <col min="16132" max="16132" width="6.5" style="2" customWidth="1"/>
    <col min="16133" max="16133" width="6.125" style="2" customWidth="1"/>
    <col min="16134" max="16134" width="13.875" style="2" customWidth="1"/>
    <col min="16135" max="16135" width="11" style="2" customWidth="1"/>
    <col min="16136" max="16136" width="11.5" style="2" customWidth="1"/>
    <col min="16137" max="16137" width="13.5" style="2" customWidth="1"/>
    <col min="16138" max="16138" width="5.5" style="2" customWidth="1"/>
    <col min="16139" max="16139" width="14" style="2" customWidth="1"/>
    <col min="16140" max="16140" width="6.5" style="2" customWidth="1"/>
    <col min="16141" max="16384" width="9.125" style="2"/>
  </cols>
  <sheetData>
    <row r="1" spans="1:27" x14ac:dyDescent="0.25">
      <c r="F1" s="108"/>
      <c r="G1" s="108"/>
      <c r="H1" s="108"/>
      <c r="I1" s="108"/>
      <c r="J1" s="108"/>
      <c r="K1" s="108" t="s">
        <v>306</v>
      </c>
      <c r="L1" s="108"/>
    </row>
    <row r="2" spans="1:27" x14ac:dyDescent="0.25">
      <c r="F2" s="108"/>
      <c r="G2" s="108"/>
      <c r="H2" s="108"/>
      <c r="I2" s="108"/>
      <c r="J2" s="108"/>
      <c r="K2" s="108"/>
      <c r="L2" s="108"/>
    </row>
    <row r="3" spans="1:27" ht="45" customHeight="1" x14ac:dyDescent="0.25">
      <c r="B3" s="243" t="s">
        <v>146</v>
      </c>
      <c r="C3" s="243"/>
      <c r="D3" s="243"/>
      <c r="E3" s="243"/>
      <c r="F3" s="243"/>
      <c r="G3" s="243"/>
      <c r="H3" s="243"/>
      <c r="I3" s="243"/>
      <c r="J3" s="243"/>
      <c r="K3" s="243"/>
    </row>
    <row r="4" spans="1:27" s="5" customFormat="1" ht="51" x14ac:dyDescent="0.25">
      <c r="A4" s="135" t="s">
        <v>303</v>
      </c>
      <c r="B4" s="240" t="s">
        <v>0</v>
      </c>
      <c r="C4" s="229"/>
      <c r="D4" s="31" t="s">
        <v>1</v>
      </c>
      <c r="E4" s="31" t="s">
        <v>2</v>
      </c>
      <c r="F4" s="3" t="s">
        <v>3</v>
      </c>
      <c r="G4" s="31" t="s">
        <v>4</v>
      </c>
      <c r="H4" s="3" t="s">
        <v>5</v>
      </c>
      <c r="I4" s="31" t="s">
        <v>6</v>
      </c>
      <c r="J4" s="31" t="s">
        <v>7</v>
      </c>
      <c r="K4" s="31" t="s">
        <v>8</v>
      </c>
      <c r="L4" s="4"/>
      <c r="M4" s="4"/>
      <c r="N4" s="4"/>
    </row>
    <row r="5" spans="1:27" s="5" customFormat="1" ht="78.75" customHeight="1" x14ac:dyDescent="0.25">
      <c r="A5" s="7" t="s">
        <v>14</v>
      </c>
      <c r="B5" s="241" t="s">
        <v>141</v>
      </c>
      <c r="C5" s="219"/>
      <c r="D5" s="6">
        <v>150</v>
      </c>
      <c r="E5" s="7" t="s">
        <v>9</v>
      </c>
      <c r="F5" s="8"/>
      <c r="G5" s="9"/>
      <c r="H5" s="9">
        <f>(G5*J5)+G5</f>
        <v>0</v>
      </c>
      <c r="I5" s="10">
        <f>G5*D5</f>
        <v>0</v>
      </c>
      <c r="J5" s="34">
        <v>0.08</v>
      </c>
      <c r="K5" s="10">
        <f>D5*H5</f>
        <v>0</v>
      </c>
      <c r="L5" s="4"/>
      <c r="M5" s="4"/>
      <c r="N5" s="4"/>
    </row>
    <row r="6" spans="1:27" x14ac:dyDescent="0.25">
      <c r="B6" s="14"/>
    </row>
    <row r="7" spans="1:27" x14ac:dyDescent="0.25">
      <c r="B7" s="14"/>
    </row>
    <row r="8" spans="1:27" x14ac:dyDescent="0.25">
      <c r="B8" s="14"/>
    </row>
    <row r="9" spans="1:27" customFormat="1" ht="15.75" x14ac:dyDescent="0.25">
      <c r="B9" s="11"/>
      <c r="C9" s="11"/>
      <c r="D9" s="12"/>
      <c r="E9" s="12"/>
      <c r="F9" s="15"/>
      <c r="G9" s="16"/>
      <c r="H9" s="16"/>
      <c r="I9" s="17"/>
      <c r="J9" s="15"/>
      <c r="K9" s="109"/>
      <c r="L9" s="13"/>
      <c r="M9" s="13"/>
      <c r="N9" s="13"/>
    </row>
    <row r="10" spans="1:27" s="14" customFormat="1" ht="24.95" customHeight="1" x14ac:dyDescent="0.25">
      <c r="B10" s="32" t="s">
        <v>11</v>
      </c>
      <c r="C10" s="211" t="s">
        <v>12</v>
      </c>
      <c r="D10" s="212"/>
      <c r="E10" s="212"/>
      <c r="F10" s="213"/>
      <c r="G10" s="18" t="s">
        <v>13</v>
      </c>
      <c r="H10" s="214" t="s">
        <v>297</v>
      </c>
      <c r="I10" s="214"/>
      <c r="J10" s="214"/>
      <c r="K10" s="115"/>
      <c r="L10" s="19"/>
      <c r="M10" s="19"/>
    </row>
    <row r="11" spans="1:27" ht="28.5" customHeight="1" x14ac:dyDescent="0.25">
      <c r="B11" s="20" t="s">
        <v>14</v>
      </c>
      <c r="C11" s="203" t="s">
        <v>139</v>
      </c>
      <c r="D11" s="204"/>
      <c r="E11" s="204"/>
      <c r="F11" s="205"/>
      <c r="G11" s="21" t="s">
        <v>138</v>
      </c>
      <c r="H11" s="206"/>
      <c r="I11" s="206"/>
      <c r="J11" s="206"/>
      <c r="K11" s="116"/>
      <c r="M11" s="1"/>
    </row>
    <row r="12" spans="1:27" ht="409.5" customHeight="1" x14ac:dyDescent="0.25">
      <c r="B12" s="20" t="s">
        <v>16</v>
      </c>
      <c r="C12" s="203" t="s">
        <v>142</v>
      </c>
      <c r="D12" s="204"/>
      <c r="E12" s="204"/>
      <c r="F12" s="205"/>
      <c r="G12" s="21" t="s">
        <v>138</v>
      </c>
      <c r="H12" s="206"/>
      <c r="I12" s="206"/>
      <c r="J12" s="206"/>
      <c r="K12" s="116"/>
      <c r="M12" s="1"/>
    </row>
    <row r="13" spans="1:27" ht="60" customHeight="1" x14ac:dyDescent="0.25">
      <c r="B13" s="20" t="s">
        <v>17</v>
      </c>
      <c r="C13" s="203" t="s">
        <v>137</v>
      </c>
      <c r="D13" s="204"/>
      <c r="E13" s="204"/>
      <c r="F13" s="205"/>
      <c r="G13" s="21" t="s">
        <v>18</v>
      </c>
      <c r="H13" s="206"/>
      <c r="I13" s="206"/>
      <c r="J13" s="206"/>
      <c r="K13" s="116"/>
      <c r="M13" s="1"/>
    </row>
    <row r="14" spans="1:27" ht="12" customHeight="1" x14ac:dyDescent="0.25">
      <c r="B14" s="14"/>
      <c r="M14" s="1"/>
    </row>
    <row r="15" spans="1:27" x14ac:dyDescent="0.25">
      <c r="B15" s="14"/>
      <c r="M15" s="1"/>
    </row>
    <row r="16" spans="1:27" s="14" customFormat="1" ht="12.75" customHeight="1" x14ac:dyDescent="0.25"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23"/>
      <c r="P16" s="24"/>
      <c r="Q16" s="33"/>
      <c r="R16" s="33"/>
      <c r="S16" s="33"/>
      <c r="T16" s="33"/>
      <c r="U16" s="22"/>
      <c r="V16" s="22"/>
      <c r="W16" s="22"/>
      <c r="X16" s="22"/>
      <c r="Y16" s="25"/>
      <c r="Z16" s="22"/>
      <c r="AA16" s="23"/>
    </row>
    <row r="17" spans="2:27" s="14" customFormat="1" x14ac:dyDescent="0.25"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23"/>
      <c r="P17" s="24"/>
      <c r="Q17" s="33"/>
      <c r="R17" s="33"/>
      <c r="S17" s="33"/>
      <c r="T17" s="33"/>
      <c r="U17" s="22"/>
      <c r="V17" s="22"/>
      <c r="W17" s="22"/>
      <c r="X17" s="22"/>
      <c r="Y17" s="25"/>
      <c r="Z17" s="22"/>
      <c r="AA17" s="23"/>
    </row>
    <row r="18" spans="2:27" s="14" customFormat="1" x14ac:dyDescent="0.25"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23"/>
      <c r="P18" s="24"/>
      <c r="Q18" s="33"/>
      <c r="R18" s="33"/>
      <c r="S18" s="33"/>
      <c r="T18" s="33"/>
      <c r="U18" s="22"/>
      <c r="V18" s="22"/>
      <c r="W18" s="22"/>
      <c r="X18" s="22"/>
      <c r="Y18" s="25"/>
      <c r="Z18" s="22"/>
      <c r="AA18" s="23"/>
    </row>
    <row r="19" spans="2:27" s="14" customFormat="1" x14ac:dyDescent="0.25"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23"/>
      <c r="P19" s="24"/>
      <c r="Q19" s="184"/>
      <c r="R19" s="184"/>
      <c r="S19" s="184"/>
      <c r="T19" s="184"/>
      <c r="U19" s="22"/>
      <c r="V19" s="185"/>
      <c r="W19" s="185"/>
      <c r="X19" s="185"/>
      <c r="Y19" s="25"/>
      <c r="Z19" s="22"/>
      <c r="AA19" s="23"/>
    </row>
  </sheetData>
  <mergeCells count="13">
    <mergeCell ref="Q19:T19"/>
    <mergeCell ref="V19:X19"/>
    <mergeCell ref="B3:K3"/>
    <mergeCell ref="B4:C4"/>
    <mergeCell ref="B5:C5"/>
    <mergeCell ref="C10:F10"/>
    <mergeCell ref="H10:J10"/>
    <mergeCell ref="C11:F11"/>
    <mergeCell ref="H11:J11"/>
    <mergeCell ref="C12:F12"/>
    <mergeCell ref="H12:J12"/>
    <mergeCell ref="C13:F13"/>
    <mergeCell ref="H13:J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31C67-F989-0643-951D-C8E3D4C5641A}">
  <dimension ref="A1:N8"/>
  <sheetViews>
    <sheetView workbookViewId="0">
      <selection sqref="A1:K7"/>
    </sheetView>
  </sheetViews>
  <sheetFormatPr defaultColWidth="11" defaultRowHeight="15.75" x14ac:dyDescent="0.25"/>
  <cols>
    <col min="1" max="1" width="3.875" customWidth="1"/>
    <col min="4" max="4" width="6.75" customWidth="1"/>
    <col min="5" max="5" width="6.875" customWidth="1"/>
    <col min="9" max="9" width="13.5" customWidth="1"/>
    <col min="11" max="11" width="12.375" customWidth="1"/>
  </cols>
  <sheetData>
    <row r="1" spans="1:14" x14ac:dyDescent="0.25">
      <c r="K1" t="s">
        <v>305</v>
      </c>
    </row>
    <row r="3" spans="1:14" s="2" customFormat="1" ht="51" customHeight="1" x14ac:dyDescent="0.25">
      <c r="B3" s="228" t="s">
        <v>150</v>
      </c>
      <c r="C3" s="228"/>
      <c r="D3" s="228"/>
      <c r="E3" s="228"/>
      <c r="F3" s="228"/>
      <c r="G3" s="228"/>
      <c r="H3" s="228"/>
      <c r="I3" s="228"/>
      <c r="J3" s="228"/>
      <c r="K3" s="228"/>
      <c r="L3" s="1"/>
    </row>
    <row r="4" spans="1:14" s="5" customFormat="1" ht="51" x14ac:dyDescent="0.25">
      <c r="A4" s="134" t="s">
        <v>303</v>
      </c>
      <c r="B4" s="229" t="s">
        <v>0</v>
      </c>
      <c r="C4" s="229"/>
      <c r="D4" s="31" t="s">
        <v>1</v>
      </c>
      <c r="E4" s="31" t="s">
        <v>2</v>
      </c>
      <c r="F4" s="3" t="s">
        <v>3</v>
      </c>
      <c r="G4" s="31" t="s">
        <v>4</v>
      </c>
      <c r="H4" s="3" t="s">
        <v>5</v>
      </c>
      <c r="I4" s="31" t="s">
        <v>6</v>
      </c>
      <c r="J4" s="31" t="s">
        <v>7</v>
      </c>
      <c r="K4" s="31" t="s">
        <v>8</v>
      </c>
      <c r="L4" s="4"/>
      <c r="M4" s="4"/>
      <c r="N4" s="4"/>
    </row>
    <row r="5" spans="1:14" s="5" customFormat="1" ht="63" customHeight="1" x14ac:dyDescent="0.25">
      <c r="A5" s="107" t="s">
        <v>14</v>
      </c>
      <c r="B5" s="223" t="s">
        <v>304</v>
      </c>
      <c r="C5" s="219"/>
      <c r="D5" s="6">
        <v>24</v>
      </c>
      <c r="E5" s="7" t="s">
        <v>151</v>
      </c>
      <c r="F5" s="8"/>
      <c r="G5" s="9"/>
      <c r="H5" s="9">
        <f>(G5*J5)+G5</f>
        <v>0</v>
      </c>
      <c r="I5" s="10">
        <f>G5*D5</f>
        <v>0</v>
      </c>
      <c r="J5" s="34">
        <v>0.23</v>
      </c>
      <c r="K5" s="10">
        <f>D5*H5</f>
        <v>0</v>
      </c>
      <c r="L5" s="4"/>
      <c r="M5" s="4"/>
      <c r="N5" s="4"/>
    </row>
    <row r="6" spans="1:14" s="5" customFormat="1" ht="63" customHeight="1" x14ac:dyDescent="0.25">
      <c r="A6" s="107" t="s">
        <v>16</v>
      </c>
      <c r="B6" s="223" t="s">
        <v>196</v>
      </c>
      <c r="C6" s="219"/>
      <c r="D6" s="6">
        <v>10</v>
      </c>
      <c r="E6" s="7" t="s">
        <v>9</v>
      </c>
      <c r="F6" s="8"/>
      <c r="G6" s="9"/>
      <c r="H6" s="9">
        <f>(G6*J6)+G6</f>
        <v>0</v>
      </c>
      <c r="I6" s="10">
        <f>G6*D6</f>
        <v>0</v>
      </c>
      <c r="J6" s="34">
        <v>0.08</v>
      </c>
      <c r="K6" s="10">
        <f>D6*H6</f>
        <v>0</v>
      </c>
      <c r="L6" s="4"/>
      <c r="M6" s="4"/>
      <c r="N6" s="4"/>
    </row>
    <row r="7" spans="1:14" s="5" customFormat="1" ht="12.75" x14ac:dyDescent="0.25">
      <c r="B7" s="26"/>
      <c r="C7" s="26"/>
      <c r="D7" s="27"/>
      <c r="E7" s="4"/>
      <c r="F7" s="28"/>
      <c r="G7" s="29"/>
      <c r="H7" s="30" t="s">
        <v>32</v>
      </c>
      <c r="I7" s="167">
        <f>SUM(I5:I6)</f>
        <v>0</v>
      </c>
      <c r="J7" s="8"/>
      <c r="K7" s="10">
        <f>SUM(K6,K5)</f>
        <v>0</v>
      </c>
      <c r="L7" s="4"/>
      <c r="M7" s="4"/>
      <c r="N7" s="4"/>
    </row>
    <row r="8" spans="1:14" s="2" customFormat="1" ht="12.75" x14ac:dyDescent="0.25">
      <c r="B8" s="14"/>
      <c r="F8" s="1"/>
      <c r="G8" s="1"/>
      <c r="H8" s="1"/>
      <c r="I8" s="1"/>
      <c r="J8" s="1"/>
      <c r="K8" s="1"/>
      <c r="L8" s="1"/>
    </row>
  </sheetData>
  <mergeCells count="4">
    <mergeCell ref="B3:K3"/>
    <mergeCell ref="B4:C4"/>
    <mergeCell ref="B6:C6"/>
    <mergeCell ref="B5:C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0CEA-FAEE-924B-BFF5-9F21BD8BE61A}">
  <dimension ref="A2:M212"/>
  <sheetViews>
    <sheetView workbookViewId="0">
      <selection activeCell="H8" sqref="H8"/>
    </sheetView>
  </sheetViews>
  <sheetFormatPr defaultColWidth="9.125" defaultRowHeight="12" x14ac:dyDescent="0.2"/>
  <cols>
    <col min="1" max="1" width="3.25" style="52" customWidth="1"/>
    <col min="2" max="2" width="8.375" style="52" customWidth="1"/>
    <col min="3" max="3" width="21.875" style="86" customWidth="1"/>
    <col min="4" max="4" width="5.25" style="52" customWidth="1"/>
    <col min="5" max="5" width="6.125" style="52" customWidth="1"/>
    <col min="6" max="6" width="13.875" style="52" customWidth="1"/>
    <col min="7" max="7" width="8.625" style="52" customWidth="1"/>
    <col min="8" max="8" width="9.875" style="52" customWidth="1"/>
    <col min="9" max="9" width="9.75" style="52" customWidth="1"/>
    <col min="10" max="10" width="3.875" style="52" customWidth="1"/>
    <col min="11" max="11" width="11.625" style="52" customWidth="1"/>
    <col min="12" max="12" width="17.625" style="52" customWidth="1"/>
    <col min="13" max="257" width="9.125" style="52"/>
    <col min="258" max="258" width="8.375" style="52" customWidth="1"/>
    <col min="259" max="259" width="39.5" style="52" customWidth="1"/>
    <col min="260" max="260" width="12.125" style="52" customWidth="1"/>
    <col min="261" max="261" width="6.125" style="52" customWidth="1"/>
    <col min="262" max="262" width="13.875" style="52" customWidth="1"/>
    <col min="263" max="263" width="11" style="52" customWidth="1"/>
    <col min="264" max="264" width="11.625" style="52" customWidth="1"/>
    <col min="265" max="265" width="11.5" style="52" customWidth="1"/>
    <col min="266" max="266" width="7.875" style="52" customWidth="1"/>
    <col min="267" max="267" width="11.625" style="52" customWidth="1"/>
    <col min="268" max="268" width="17.625" style="52" customWidth="1"/>
    <col min="269" max="513" width="9.125" style="52"/>
    <col min="514" max="514" width="8.375" style="52" customWidth="1"/>
    <col min="515" max="515" width="39.5" style="52" customWidth="1"/>
    <col min="516" max="516" width="12.125" style="52" customWidth="1"/>
    <col min="517" max="517" width="6.125" style="52" customWidth="1"/>
    <col min="518" max="518" width="13.875" style="52" customWidth="1"/>
    <col min="519" max="519" width="11" style="52" customWidth="1"/>
    <col min="520" max="520" width="11.625" style="52" customWidth="1"/>
    <col min="521" max="521" width="11.5" style="52" customWidth="1"/>
    <col min="522" max="522" width="7.875" style="52" customWidth="1"/>
    <col min="523" max="523" width="11.625" style="52" customWidth="1"/>
    <col min="524" max="524" width="17.625" style="52" customWidth="1"/>
    <col min="525" max="769" width="9.125" style="52"/>
    <col min="770" max="770" width="8.375" style="52" customWidth="1"/>
    <col min="771" max="771" width="39.5" style="52" customWidth="1"/>
    <col min="772" max="772" width="12.125" style="52" customWidth="1"/>
    <col min="773" max="773" width="6.125" style="52" customWidth="1"/>
    <col min="774" max="774" width="13.875" style="52" customWidth="1"/>
    <col min="775" max="775" width="11" style="52" customWidth="1"/>
    <col min="776" max="776" width="11.625" style="52" customWidth="1"/>
    <col min="777" max="777" width="11.5" style="52" customWidth="1"/>
    <col min="778" max="778" width="7.875" style="52" customWidth="1"/>
    <col min="779" max="779" width="11.625" style="52" customWidth="1"/>
    <col min="780" max="780" width="17.625" style="52" customWidth="1"/>
    <col min="781" max="1025" width="9.125" style="52"/>
    <col min="1026" max="1026" width="8.375" style="52" customWidth="1"/>
    <col min="1027" max="1027" width="39.5" style="52" customWidth="1"/>
    <col min="1028" max="1028" width="12.125" style="52" customWidth="1"/>
    <col min="1029" max="1029" width="6.125" style="52" customWidth="1"/>
    <col min="1030" max="1030" width="13.875" style="52" customWidth="1"/>
    <col min="1031" max="1031" width="11" style="52" customWidth="1"/>
    <col min="1032" max="1032" width="11.625" style="52" customWidth="1"/>
    <col min="1033" max="1033" width="11.5" style="52" customWidth="1"/>
    <col min="1034" max="1034" width="7.875" style="52" customWidth="1"/>
    <col min="1035" max="1035" width="11.625" style="52" customWidth="1"/>
    <col min="1036" max="1036" width="17.625" style="52" customWidth="1"/>
    <col min="1037" max="1281" width="9.125" style="52"/>
    <col min="1282" max="1282" width="8.375" style="52" customWidth="1"/>
    <col min="1283" max="1283" width="39.5" style="52" customWidth="1"/>
    <col min="1284" max="1284" width="12.125" style="52" customWidth="1"/>
    <col min="1285" max="1285" width="6.125" style="52" customWidth="1"/>
    <col min="1286" max="1286" width="13.875" style="52" customWidth="1"/>
    <col min="1287" max="1287" width="11" style="52" customWidth="1"/>
    <col min="1288" max="1288" width="11.625" style="52" customWidth="1"/>
    <col min="1289" max="1289" width="11.5" style="52" customWidth="1"/>
    <col min="1290" max="1290" width="7.875" style="52" customWidth="1"/>
    <col min="1291" max="1291" width="11.625" style="52" customWidth="1"/>
    <col min="1292" max="1292" width="17.625" style="52" customWidth="1"/>
    <col min="1293" max="1537" width="9.125" style="52"/>
    <col min="1538" max="1538" width="8.375" style="52" customWidth="1"/>
    <col min="1539" max="1539" width="39.5" style="52" customWidth="1"/>
    <col min="1540" max="1540" width="12.125" style="52" customWidth="1"/>
    <col min="1541" max="1541" width="6.125" style="52" customWidth="1"/>
    <col min="1542" max="1542" width="13.875" style="52" customWidth="1"/>
    <col min="1543" max="1543" width="11" style="52" customWidth="1"/>
    <col min="1544" max="1544" width="11.625" style="52" customWidth="1"/>
    <col min="1545" max="1545" width="11.5" style="52" customWidth="1"/>
    <col min="1546" max="1546" width="7.875" style="52" customWidth="1"/>
    <col min="1547" max="1547" width="11.625" style="52" customWidth="1"/>
    <col min="1548" max="1548" width="17.625" style="52" customWidth="1"/>
    <col min="1549" max="1793" width="9.125" style="52"/>
    <col min="1794" max="1794" width="8.375" style="52" customWidth="1"/>
    <col min="1795" max="1795" width="39.5" style="52" customWidth="1"/>
    <col min="1796" max="1796" width="12.125" style="52" customWidth="1"/>
    <col min="1797" max="1797" width="6.125" style="52" customWidth="1"/>
    <col min="1798" max="1798" width="13.875" style="52" customWidth="1"/>
    <col min="1799" max="1799" width="11" style="52" customWidth="1"/>
    <col min="1800" max="1800" width="11.625" style="52" customWidth="1"/>
    <col min="1801" max="1801" width="11.5" style="52" customWidth="1"/>
    <col min="1802" max="1802" width="7.875" style="52" customWidth="1"/>
    <col min="1803" max="1803" width="11.625" style="52" customWidth="1"/>
    <col min="1804" max="1804" width="17.625" style="52" customWidth="1"/>
    <col min="1805" max="2049" width="9.125" style="52"/>
    <col min="2050" max="2050" width="8.375" style="52" customWidth="1"/>
    <col min="2051" max="2051" width="39.5" style="52" customWidth="1"/>
    <col min="2052" max="2052" width="12.125" style="52" customWidth="1"/>
    <col min="2053" max="2053" width="6.125" style="52" customWidth="1"/>
    <col min="2054" max="2054" width="13.875" style="52" customWidth="1"/>
    <col min="2055" max="2055" width="11" style="52" customWidth="1"/>
    <col min="2056" max="2056" width="11.625" style="52" customWidth="1"/>
    <col min="2057" max="2057" width="11.5" style="52" customWidth="1"/>
    <col min="2058" max="2058" width="7.875" style="52" customWidth="1"/>
    <col min="2059" max="2059" width="11.625" style="52" customWidth="1"/>
    <col min="2060" max="2060" width="17.625" style="52" customWidth="1"/>
    <col min="2061" max="2305" width="9.125" style="52"/>
    <col min="2306" max="2306" width="8.375" style="52" customWidth="1"/>
    <col min="2307" max="2307" width="39.5" style="52" customWidth="1"/>
    <col min="2308" max="2308" width="12.125" style="52" customWidth="1"/>
    <col min="2309" max="2309" width="6.125" style="52" customWidth="1"/>
    <col min="2310" max="2310" width="13.875" style="52" customWidth="1"/>
    <col min="2311" max="2311" width="11" style="52" customWidth="1"/>
    <col min="2312" max="2312" width="11.625" style="52" customWidth="1"/>
    <col min="2313" max="2313" width="11.5" style="52" customWidth="1"/>
    <col min="2314" max="2314" width="7.875" style="52" customWidth="1"/>
    <col min="2315" max="2315" width="11.625" style="52" customWidth="1"/>
    <col min="2316" max="2316" width="17.625" style="52" customWidth="1"/>
    <col min="2317" max="2561" width="9.125" style="52"/>
    <col min="2562" max="2562" width="8.375" style="52" customWidth="1"/>
    <col min="2563" max="2563" width="39.5" style="52" customWidth="1"/>
    <col min="2564" max="2564" width="12.125" style="52" customWidth="1"/>
    <col min="2565" max="2565" width="6.125" style="52" customWidth="1"/>
    <col min="2566" max="2566" width="13.875" style="52" customWidth="1"/>
    <col min="2567" max="2567" width="11" style="52" customWidth="1"/>
    <col min="2568" max="2568" width="11.625" style="52" customWidth="1"/>
    <col min="2569" max="2569" width="11.5" style="52" customWidth="1"/>
    <col min="2570" max="2570" width="7.875" style="52" customWidth="1"/>
    <col min="2571" max="2571" width="11.625" style="52" customWidth="1"/>
    <col min="2572" max="2572" width="17.625" style="52" customWidth="1"/>
    <col min="2573" max="2817" width="9.125" style="52"/>
    <col min="2818" max="2818" width="8.375" style="52" customWidth="1"/>
    <col min="2819" max="2819" width="39.5" style="52" customWidth="1"/>
    <col min="2820" max="2820" width="12.125" style="52" customWidth="1"/>
    <col min="2821" max="2821" width="6.125" style="52" customWidth="1"/>
    <col min="2822" max="2822" width="13.875" style="52" customWidth="1"/>
    <col min="2823" max="2823" width="11" style="52" customWidth="1"/>
    <col min="2824" max="2824" width="11.625" style="52" customWidth="1"/>
    <col min="2825" max="2825" width="11.5" style="52" customWidth="1"/>
    <col min="2826" max="2826" width="7.875" style="52" customWidth="1"/>
    <col min="2827" max="2827" width="11.625" style="52" customWidth="1"/>
    <col min="2828" max="2828" width="17.625" style="52" customWidth="1"/>
    <col min="2829" max="3073" width="9.125" style="52"/>
    <col min="3074" max="3074" width="8.375" style="52" customWidth="1"/>
    <col min="3075" max="3075" width="39.5" style="52" customWidth="1"/>
    <col min="3076" max="3076" width="12.125" style="52" customWidth="1"/>
    <col min="3077" max="3077" width="6.125" style="52" customWidth="1"/>
    <col min="3078" max="3078" width="13.875" style="52" customWidth="1"/>
    <col min="3079" max="3079" width="11" style="52" customWidth="1"/>
    <col min="3080" max="3080" width="11.625" style="52" customWidth="1"/>
    <col min="3081" max="3081" width="11.5" style="52" customWidth="1"/>
    <col min="3082" max="3082" width="7.875" style="52" customWidth="1"/>
    <col min="3083" max="3083" width="11.625" style="52" customWidth="1"/>
    <col min="3084" max="3084" width="17.625" style="52" customWidth="1"/>
    <col min="3085" max="3329" width="9.125" style="52"/>
    <col min="3330" max="3330" width="8.375" style="52" customWidth="1"/>
    <col min="3331" max="3331" width="39.5" style="52" customWidth="1"/>
    <col min="3332" max="3332" width="12.125" style="52" customWidth="1"/>
    <col min="3333" max="3333" width="6.125" style="52" customWidth="1"/>
    <col min="3334" max="3334" width="13.875" style="52" customWidth="1"/>
    <col min="3335" max="3335" width="11" style="52" customWidth="1"/>
    <col min="3336" max="3336" width="11.625" style="52" customWidth="1"/>
    <col min="3337" max="3337" width="11.5" style="52" customWidth="1"/>
    <col min="3338" max="3338" width="7.875" style="52" customWidth="1"/>
    <col min="3339" max="3339" width="11.625" style="52" customWidth="1"/>
    <col min="3340" max="3340" width="17.625" style="52" customWidth="1"/>
    <col min="3341" max="3585" width="9.125" style="52"/>
    <col min="3586" max="3586" width="8.375" style="52" customWidth="1"/>
    <col min="3587" max="3587" width="39.5" style="52" customWidth="1"/>
    <col min="3588" max="3588" width="12.125" style="52" customWidth="1"/>
    <col min="3589" max="3589" width="6.125" style="52" customWidth="1"/>
    <col min="3590" max="3590" width="13.875" style="52" customWidth="1"/>
    <col min="3591" max="3591" width="11" style="52" customWidth="1"/>
    <col min="3592" max="3592" width="11.625" style="52" customWidth="1"/>
    <col min="3593" max="3593" width="11.5" style="52" customWidth="1"/>
    <col min="3594" max="3594" width="7.875" style="52" customWidth="1"/>
    <col min="3595" max="3595" width="11.625" style="52" customWidth="1"/>
    <col min="3596" max="3596" width="17.625" style="52" customWidth="1"/>
    <col min="3597" max="3841" width="9.125" style="52"/>
    <col min="3842" max="3842" width="8.375" style="52" customWidth="1"/>
    <col min="3843" max="3843" width="39.5" style="52" customWidth="1"/>
    <col min="3844" max="3844" width="12.125" style="52" customWidth="1"/>
    <col min="3845" max="3845" width="6.125" style="52" customWidth="1"/>
    <col min="3846" max="3846" width="13.875" style="52" customWidth="1"/>
    <col min="3847" max="3847" width="11" style="52" customWidth="1"/>
    <col min="3848" max="3848" width="11.625" style="52" customWidth="1"/>
    <col min="3849" max="3849" width="11.5" style="52" customWidth="1"/>
    <col min="3850" max="3850" width="7.875" style="52" customWidth="1"/>
    <col min="3851" max="3851" width="11.625" style="52" customWidth="1"/>
    <col min="3852" max="3852" width="17.625" style="52" customWidth="1"/>
    <col min="3853" max="4097" width="9.125" style="52"/>
    <col min="4098" max="4098" width="8.375" style="52" customWidth="1"/>
    <col min="4099" max="4099" width="39.5" style="52" customWidth="1"/>
    <col min="4100" max="4100" width="12.125" style="52" customWidth="1"/>
    <col min="4101" max="4101" width="6.125" style="52" customWidth="1"/>
    <col min="4102" max="4102" width="13.875" style="52" customWidth="1"/>
    <col min="4103" max="4103" width="11" style="52" customWidth="1"/>
    <col min="4104" max="4104" width="11.625" style="52" customWidth="1"/>
    <col min="4105" max="4105" width="11.5" style="52" customWidth="1"/>
    <col min="4106" max="4106" width="7.875" style="52" customWidth="1"/>
    <col min="4107" max="4107" width="11.625" style="52" customWidth="1"/>
    <col min="4108" max="4108" width="17.625" style="52" customWidth="1"/>
    <col min="4109" max="4353" width="9.125" style="52"/>
    <col min="4354" max="4354" width="8.375" style="52" customWidth="1"/>
    <col min="4355" max="4355" width="39.5" style="52" customWidth="1"/>
    <col min="4356" max="4356" width="12.125" style="52" customWidth="1"/>
    <col min="4357" max="4357" width="6.125" style="52" customWidth="1"/>
    <col min="4358" max="4358" width="13.875" style="52" customWidth="1"/>
    <col min="4359" max="4359" width="11" style="52" customWidth="1"/>
    <col min="4360" max="4360" width="11.625" style="52" customWidth="1"/>
    <col min="4361" max="4361" width="11.5" style="52" customWidth="1"/>
    <col min="4362" max="4362" width="7.875" style="52" customWidth="1"/>
    <col min="4363" max="4363" width="11.625" style="52" customWidth="1"/>
    <col min="4364" max="4364" width="17.625" style="52" customWidth="1"/>
    <col min="4365" max="4609" width="9.125" style="52"/>
    <col min="4610" max="4610" width="8.375" style="52" customWidth="1"/>
    <col min="4611" max="4611" width="39.5" style="52" customWidth="1"/>
    <col min="4612" max="4612" width="12.125" style="52" customWidth="1"/>
    <col min="4613" max="4613" width="6.125" style="52" customWidth="1"/>
    <col min="4614" max="4614" width="13.875" style="52" customWidth="1"/>
    <col min="4615" max="4615" width="11" style="52" customWidth="1"/>
    <col min="4616" max="4616" width="11.625" style="52" customWidth="1"/>
    <col min="4617" max="4617" width="11.5" style="52" customWidth="1"/>
    <col min="4618" max="4618" width="7.875" style="52" customWidth="1"/>
    <col min="4619" max="4619" width="11.625" style="52" customWidth="1"/>
    <col min="4620" max="4620" width="17.625" style="52" customWidth="1"/>
    <col min="4621" max="4865" width="9.125" style="52"/>
    <col min="4866" max="4866" width="8.375" style="52" customWidth="1"/>
    <col min="4867" max="4867" width="39.5" style="52" customWidth="1"/>
    <col min="4868" max="4868" width="12.125" style="52" customWidth="1"/>
    <col min="4869" max="4869" width="6.125" style="52" customWidth="1"/>
    <col min="4870" max="4870" width="13.875" style="52" customWidth="1"/>
    <col min="4871" max="4871" width="11" style="52" customWidth="1"/>
    <col min="4872" max="4872" width="11.625" style="52" customWidth="1"/>
    <col min="4873" max="4873" width="11.5" style="52" customWidth="1"/>
    <col min="4874" max="4874" width="7.875" style="52" customWidth="1"/>
    <col min="4875" max="4875" width="11.625" style="52" customWidth="1"/>
    <col min="4876" max="4876" width="17.625" style="52" customWidth="1"/>
    <col min="4877" max="5121" width="9.125" style="52"/>
    <col min="5122" max="5122" width="8.375" style="52" customWidth="1"/>
    <col min="5123" max="5123" width="39.5" style="52" customWidth="1"/>
    <col min="5124" max="5124" width="12.125" style="52" customWidth="1"/>
    <col min="5125" max="5125" width="6.125" style="52" customWidth="1"/>
    <col min="5126" max="5126" width="13.875" style="52" customWidth="1"/>
    <col min="5127" max="5127" width="11" style="52" customWidth="1"/>
    <col min="5128" max="5128" width="11.625" style="52" customWidth="1"/>
    <col min="5129" max="5129" width="11.5" style="52" customWidth="1"/>
    <col min="5130" max="5130" width="7.875" style="52" customWidth="1"/>
    <col min="5131" max="5131" width="11.625" style="52" customWidth="1"/>
    <col min="5132" max="5132" width="17.625" style="52" customWidth="1"/>
    <col min="5133" max="5377" width="9.125" style="52"/>
    <col min="5378" max="5378" width="8.375" style="52" customWidth="1"/>
    <col min="5379" max="5379" width="39.5" style="52" customWidth="1"/>
    <col min="5380" max="5380" width="12.125" style="52" customWidth="1"/>
    <col min="5381" max="5381" width="6.125" style="52" customWidth="1"/>
    <col min="5382" max="5382" width="13.875" style="52" customWidth="1"/>
    <col min="5383" max="5383" width="11" style="52" customWidth="1"/>
    <col min="5384" max="5384" width="11.625" style="52" customWidth="1"/>
    <col min="5385" max="5385" width="11.5" style="52" customWidth="1"/>
    <col min="5386" max="5386" width="7.875" style="52" customWidth="1"/>
    <col min="5387" max="5387" width="11.625" style="52" customWidth="1"/>
    <col min="5388" max="5388" width="17.625" style="52" customWidth="1"/>
    <col min="5389" max="5633" width="9.125" style="52"/>
    <col min="5634" max="5634" width="8.375" style="52" customWidth="1"/>
    <col min="5635" max="5635" width="39.5" style="52" customWidth="1"/>
    <col min="5636" max="5636" width="12.125" style="52" customWidth="1"/>
    <col min="5637" max="5637" width="6.125" style="52" customWidth="1"/>
    <col min="5638" max="5638" width="13.875" style="52" customWidth="1"/>
    <col min="5639" max="5639" width="11" style="52" customWidth="1"/>
    <col min="5640" max="5640" width="11.625" style="52" customWidth="1"/>
    <col min="5641" max="5641" width="11.5" style="52" customWidth="1"/>
    <col min="5642" max="5642" width="7.875" style="52" customWidth="1"/>
    <col min="5643" max="5643" width="11.625" style="52" customWidth="1"/>
    <col min="5644" max="5644" width="17.625" style="52" customWidth="1"/>
    <col min="5645" max="5889" width="9.125" style="52"/>
    <col min="5890" max="5890" width="8.375" style="52" customWidth="1"/>
    <col min="5891" max="5891" width="39.5" style="52" customWidth="1"/>
    <col min="5892" max="5892" width="12.125" style="52" customWidth="1"/>
    <col min="5893" max="5893" width="6.125" style="52" customWidth="1"/>
    <col min="5894" max="5894" width="13.875" style="52" customWidth="1"/>
    <col min="5895" max="5895" width="11" style="52" customWidth="1"/>
    <col min="5896" max="5896" width="11.625" style="52" customWidth="1"/>
    <col min="5897" max="5897" width="11.5" style="52" customWidth="1"/>
    <col min="5898" max="5898" width="7.875" style="52" customWidth="1"/>
    <col min="5899" max="5899" width="11.625" style="52" customWidth="1"/>
    <col min="5900" max="5900" width="17.625" style="52" customWidth="1"/>
    <col min="5901" max="6145" width="9.125" style="52"/>
    <col min="6146" max="6146" width="8.375" style="52" customWidth="1"/>
    <col min="6147" max="6147" width="39.5" style="52" customWidth="1"/>
    <col min="6148" max="6148" width="12.125" style="52" customWidth="1"/>
    <col min="6149" max="6149" width="6.125" style="52" customWidth="1"/>
    <col min="6150" max="6150" width="13.875" style="52" customWidth="1"/>
    <col min="6151" max="6151" width="11" style="52" customWidth="1"/>
    <col min="6152" max="6152" width="11.625" style="52" customWidth="1"/>
    <col min="6153" max="6153" width="11.5" style="52" customWidth="1"/>
    <col min="6154" max="6154" width="7.875" style="52" customWidth="1"/>
    <col min="6155" max="6155" width="11.625" style="52" customWidth="1"/>
    <col min="6156" max="6156" width="17.625" style="52" customWidth="1"/>
    <col min="6157" max="6401" width="9.125" style="52"/>
    <col min="6402" max="6402" width="8.375" style="52" customWidth="1"/>
    <col min="6403" max="6403" width="39.5" style="52" customWidth="1"/>
    <col min="6404" max="6404" width="12.125" style="52" customWidth="1"/>
    <col min="6405" max="6405" width="6.125" style="52" customWidth="1"/>
    <col min="6406" max="6406" width="13.875" style="52" customWidth="1"/>
    <col min="6407" max="6407" width="11" style="52" customWidth="1"/>
    <col min="6408" max="6408" width="11.625" style="52" customWidth="1"/>
    <col min="6409" max="6409" width="11.5" style="52" customWidth="1"/>
    <col min="6410" max="6410" width="7.875" style="52" customWidth="1"/>
    <col min="6411" max="6411" width="11.625" style="52" customWidth="1"/>
    <col min="6412" max="6412" width="17.625" style="52" customWidth="1"/>
    <col min="6413" max="6657" width="9.125" style="52"/>
    <col min="6658" max="6658" width="8.375" style="52" customWidth="1"/>
    <col min="6659" max="6659" width="39.5" style="52" customWidth="1"/>
    <col min="6660" max="6660" width="12.125" style="52" customWidth="1"/>
    <col min="6661" max="6661" width="6.125" style="52" customWidth="1"/>
    <col min="6662" max="6662" width="13.875" style="52" customWidth="1"/>
    <col min="6663" max="6663" width="11" style="52" customWidth="1"/>
    <col min="6664" max="6664" width="11.625" style="52" customWidth="1"/>
    <col min="6665" max="6665" width="11.5" style="52" customWidth="1"/>
    <col min="6666" max="6666" width="7.875" style="52" customWidth="1"/>
    <col min="6667" max="6667" width="11.625" style="52" customWidth="1"/>
    <col min="6668" max="6668" width="17.625" style="52" customWidth="1"/>
    <col min="6669" max="6913" width="9.125" style="52"/>
    <col min="6914" max="6914" width="8.375" style="52" customWidth="1"/>
    <col min="6915" max="6915" width="39.5" style="52" customWidth="1"/>
    <col min="6916" max="6916" width="12.125" style="52" customWidth="1"/>
    <col min="6917" max="6917" width="6.125" style="52" customWidth="1"/>
    <col min="6918" max="6918" width="13.875" style="52" customWidth="1"/>
    <col min="6919" max="6919" width="11" style="52" customWidth="1"/>
    <col min="6920" max="6920" width="11.625" style="52" customWidth="1"/>
    <col min="6921" max="6921" width="11.5" style="52" customWidth="1"/>
    <col min="6922" max="6922" width="7.875" style="52" customWidth="1"/>
    <col min="6923" max="6923" width="11.625" style="52" customWidth="1"/>
    <col min="6924" max="6924" width="17.625" style="52" customWidth="1"/>
    <col min="6925" max="7169" width="9.125" style="52"/>
    <col min="7170" max="7170" width="8.375" style="52" customWidth="1"/>
    <col min="7171" max="7171" width="39.5" style="52" customWidth="1"/>
    <col min="7172" max="7172" width="12.125" style="52" customWidth="1"/>
    <col min="7173" max="7173" width="6.125" style="52" customWidth="1"/>
    <col min="7174" max="7174" width="13.875" style="52" customWidth="1"/>
    <col min="7175" max="7175" width="11" style="52" customWidth="1"/>
    <col min="7176" max="7176" width="11.625" style="52" customWidth="1"/>
    <col min="7177" max="7177" width="11.5" style="52" customWidth="1"/>
    <col min="7178" max="7178" width="7.875" style="52" customWidth="1"/>
    <col min="7179" max="7179" width="11.625" style="52" customWidth="1"/>
    <col min="7180" max="7180" width="17.625" style="52" customWidth="1"/>
    <col min="7181" max="7425" width="9.125" style="52"/>
    <col min="7426" max="7426" width="8.375" style="52" customWidth="1"/>
    <col min="7427" max="7427" width="39.5" style="52" customWidth="1"/>
    <col min="7428" max="7428" width="12.125" style="52" customWidth="1"/>
    <col min="7429" max="7429" width="6.125" style="52" customWidth="1"/>
    <col min="7430" max="7430" width="13.875" style="52" customWidth="1"/>
    <col min="7431" max="7431" width="11" style="52" customWidth="1"/>
    <col min="7432" max="7432" width="11.625" style="52" customWidth="1"/>
    <col min="7433" max="7433" width="11.5" style="52" customWidth="1"/>
    <col min="7434" max="7434" width="7.875" style="52" customWidth="1"/>
    <col min="7435" max="7435" width="11.625" style="52" customWidth="1"/>
    <col min="7436" max="7436" width="17.625" style="52" customWidth="1"/>
    <col min="7437" max="7681" width="9.125" style="52"/>
    <col min="7682" max="7682" width="8.375" style="52" customWidth="1"/>
    <col min="7683" max="7683" width="39.5" style="52" customWidth="1"/>
    <col min="7684" max="7684" width="12.125" style="52" customWidth="1"/>
    <col min="7685" max="7685" width="6.125" style="52" customWidth="1"/>
    <col min="7686" max="7686" width="13.875" style="52" customWidth="1"/>
    <col min="7687" max="7687" width="11" style="52" customWidth="1"/>
    <col min="7688" max="7688" width="11.625" style="52" customWidth="1"/>
    <col min="7689" max="7689" width="11.5" style="52" customWidth="1"/>
    <col min="7690" max="7690" width="7.875" style="52" customWidth="1"/>
    <col min="7691" max="7691" width="11.625" style="52" customWidth="1"/>
    <col min="7692" max="7692" width="17.625" style="52" customWidth="1"/>
    <col min="7693" max="7937" width="9.125" style="52"/>
    <col min="7938" max="7938" width="8.375" style="52" customWidth="1"/>
    <col min="7939" max="7939" width="39.5" style="52" customWidth="1"/>
    <col min="7940" max="7940" width="12.125" style="52" customWidth="1"/>
    <col min="7941" max="7941" width="6.125" style="52" customWidth="1"/>
    <col min="7942" max="7942" width="13.875" style="52" customWidth="1"/>
    <col min="7943" max="7943" width="11" style="52" customWidth="1"/>
    <col min="7944" max="7944" width="11.625" style="52" customWidth="1"/>
    <col min="7945" max="7945" width="11.5" style="52" customWidth="1"/>
    <col min="7946" max="7946" width="7.875" style="52" customWidth="1"/>
    <col min="7947" max="7947" width="11.625" style="52" customWidth="1"/>
    <col min="7948" max="7948" width="17.625" style="52" customWidth="1"/>
    <col min="7949" max="8193" width="9.125" style="52"/>
    <col min="8194" max="8194" width="8.375" style="52" customWidth="1"/>
    <col min="8195" max="8195" width="39.5" style="52" customWidth="1"/>
    <col min="8196" max="8196" width="12.125" style="52" customWidth="1"/>
    <col min="8197" max="8197" width="6.125" style="52" customWidth="1"/>
    <col min="8198" max="8198" width="13.875" style="52" customWidth="1"/>
    <col min="8199" max="8199" width="11" style="52" customWidth="1"/>
    <col min="8200" max="8200" width="11.625" style="52" customWidth="1"/>
    <col min="8201" max="8201" width="11.5" style="52" customWidth="1"/>
    <col min="8202" max="8202" width="7.875" style="52" customWidth="1"/>
    <col min="8203" max="8203" width="11.625" style="52" customWidth="1"/>
    <col min="8204" max="8204" width="17.625" style="52" customWidth="1"/>
    <col min="8205" max="8449" width="9.125" style="52"/>
    <col min="8450" max="8450" width="8.375" style="52" customWidth="1"/>
    <col min="8451" max="8451" width="39.5" style="52" customWidth="1"/>
    <col min="8452" max="8452" width="12.125" style="52" customWidth="1"/>
    <col min="8453" max="8453" width="6.125" style="52" customWidth="1"/>
    <col min="8454" max="8454" width="13.875" style="52" customWidth="1"/>
    <col min="8455" max="8455" width="11" style="52" customWidth="1"/>
    <col min="8456" max="8456" width="11.625" style="52" customWidth="1"/>
    <col min="8457" max="8457" width="11.5" style="52" customWidth="1"/>
    <col min="8458" max="8458" width="7.875" style="52" customWidth="1"/>
    <col min="8459" max="8459" width="11.625" style="52" customWidth="1"/>
    <col min="8460" max="8460" width="17.625" style="52" customWidth="1"/>
    <col min="8461" max="8705" width="9.125" style="52"/>
    <col min="8706" max="8706" width="8.375" style="52" customWidth="1"/>
    <col min="8707" max="8707" width="39.5" style="52" customWidth="1"/>
    <col min="8708" max="8708" width="12.125" style="52" customWidth="1"/>
    <col min="8709" max="8709" width="6.125" style="52" customWidth="1"/>
    <col min="8710" max="8710" width="13.875" style="52" customWidth="1"/>
    <col min="8711" max="8711" width="11" style="52" customWidth="1"/>
    <col min="8712" max="8712" width="11.625" style="52" customWidth="1"/>
    <col min="8713" max="8713" width="11.5" style="52" customWidth="1"/>
    <col min="8714" max="8714" width="7.875" style="52" customWidth="1"/>
    <col min="8715" max="8715" width="11.625" style="52" customWidth="1"/>
    <col min="8716" max="8716" width="17.625" style="52" customWidth="1"/>
    <col min="8717" max="8961" width="9.125" style="52"/>
    <col min="8962" max="8962" width="8.375" style="52" customWidth="1"/>
    <col min="8963" max="8963" width="39.5" style="52" customWidth="1"/>
    <col min="8964" max="8964" width="12.125" style="52" customWidth="1"/>
    <col min="8965" max="8965" width="6.125" style="52" customWidth="1"/>
    <col min="8966" max="8966" width="13.875" style="52" customWidth="1"/>
    <col min="8967" max="8967" width="11" style="52" customWidth="1"/>
    <col min="8968" max="8968" width="11.625" style="52" customWidth="1"/>
    <col min="8969" max="8969" width="11.5" style="52" customWidth="1"/>
    <col min="8970" max="8970" width="7.875" style="52" customWidth="1"/>
    <col min="8971" max="8971" width="11.625" style="52" customWidth="1"/>
    <col min="8972" max="8972" width="17.625" style="52" customWidth="1"/>
    <col min="8973" max="9217" width="9.125" style="52"/>
    <col min="9218" max="9218" width="8.375" style="52" customWidth="1"/>
    <col min="9219" max="9219" width="39.5" style="52" customWidth="1"/>
    <col min="9220" max="9220" width="12.125" style="52" customWidth="1"/>
    <col min="9221" max="9221" width="6.125" style="52" customWidth="1"/>
    <col min="9222" max="9222" width="13.875" style="52" customWidth="1"/>
    <col min="9223" max="9223" width="11" style="52" customWidth="1"/>
    <col min="9224" max="9224" width="11.625" style="52" customWidth="1"/>
    <col min="9225" max="9225" width="11.5" style="52" customWidth="1"/>
    <col min="9226" max="9226" width="7.875" style="52" customWidth="1"/>
    <col min="9227" max="9227" width="11.625" style="52" customWidth="1"/>
    <col min="9228" max="9228" width="17.625" style="52" customWidth="1"/>
    <col min="9229" max="9473" width="9.125" style="52"/>
    <col min="9474" max="9474" width="8.375" style="52" customWidth="1"/>
    <col min="9475" max="9475" width="39.5" style="52" customWidth="1"/>
    <col min="9476" max="9476" width="12.125" style="52" customWidth="1"/>
    <col min="9477" max="9477" width="6.125" style="52" customWidth="1"/>
    <col min="9478" max="9478" width="13.875" style="52" customWidth="1"/>
    <col min="9479" max="9479" width="11" style="52" customWidth="1"/>
    <col min="9480" max="9480" width="11.625" style="52" customWidth="1"/>
    <col min="9481" max="9481" width="11.5" style="52" customWidth="1"/>
    <col min="9482" max="9482" width="7.875" style="52" customWidth="1"/>
    <col min="9483" max="9483" width="11.625" style="52" customWidth="1"/>
    <col min="9484" max="9484" width="17.625" style="52" customWidth="1"/>
    <col min="9485" max="9729" width="9.125" style="52"/>
    <col min="9730" max="9730" width="8.375" style="52" customWidth="1"/>
    <col min="9731" max="9731" width="39.5" style="52" customWidth="1"/>
    <col min="9732" max="9732" width="12.125" style="52" customWidth="1"/>
    <col min="9733" max="9733" width="6.125" style="52" customWidth="1"/>
    <col min="9734" max="9734" width="13.875" style="52" customWidth="1"/>
    <col min="9735" max="9735" width="11" style="52" customWidth="1"/>
    <col min="9736" max="9736" width="11.625" style="52" customWidth="1"/>
    <col min="9737" max="9737" width="11.5" style="52" customWidth="1"/>
    <col min="9738" max="9738" width="7.875" style="52" customWidth="1"/>
    <col min="9739" max="9739" width="11.625" style="52" customWidth="1"/>
    <col min="9740" max="9740" width="17.625" style="52" customWidth="1"/>
    <col min="9741" max="9985" width="9.125" style="52"/>
    <col min="9986" max="9986" width="8.375" style="52" customWidth="1"/>
    <col min="9987" max="9987" width="39.5" style="52" customWidth="1"/>
    <col min="9988" max="9988" width="12.125" style="52" customWidth="1"/>
    <col min="9989" max="9989" width="6.125" style="52" customWidth="1"/>
    <col min="9990" max="9990" width="13.875" style="52" customWidth="1"/>
    <col min="9991" max="9991" width="11" style="52" customWidth="1"/>
    <col min="9992" max="9992" width="11.625" style="52" customWidth="1"/>
    <col min="9993" max="9993" width="11.5" style="52" customWidth="1"/>
    <col min="9994" max="9994" width="7.875" style="52" customWidth="1"/>
    <col min="9995" max="9995" width="11.625" style="52" customWidth="1"/>
    <col min="9996" max="9996" width="17.625" style="52" customWidth="1"/>
    <col min="9997" max="10241" width="9.125" style="52"/>
    <col min="10242" max="10242" width="8.375" style="52" customWidth="1"/>
    <col min="10243" max="10243" width="39.5" style="52" customWidth="1"/>
    <col min="10244" max="10244" width="12.125" style="52" customWidth="1"/>
    <col min="10245" max="10245" width="6.125" style="52" customWidth="1"/>
    <col min="10246" max="10246" width="13.875" style="52" customWidth="1"/>
    <col min="10247" max="10247" width="11" style="52" customWidth="1"/>
    <col min="10248" max="10248" width="11.625" style="52" customWidth="1"/>
    <col min="10249" max="10249" width="11.5" style="52" customWidth="1"/>
    <col min="10250" max="10250" width="7.875" style="52" customWidth="1"/>
    <col min="10251" max="10251" width="11.625" style="52" customWidth="1"/>
    <col min="10252" max="10252" width="17.625" style="52" customWidth="1"/>
    <col min="10253" max="10497" width="9.125" style="52"/>
    <col min="10498" max="10498" width="8.375" style="52" customWidth="1"/>
    <col min="10499" max="10499" width="39.5" style="52" customWidth="1"/>
    <col min="10500" max="10500" width="12.125" style="52" customWidth="1"/>
    <col min="10501" max="10501" width="6.125" style="52" customWidth="1"/>
    <col min="10502" max="10502" width="13.875" style="52" customWidth="1"/>
    <col min="10503" max="10503" width="11" style="52" customWidth="1"/>
    <col min="10504" max="10504" width="11.625" style="52" customWidth="1"/>
    <col min="10505" max="10505" width="11.5" style="52" customWidth="1"/>
    <col min="10506" max="10506" width="7.875" style="52" customWidth="1"/>
    <col min="10507" max="10507" width="11.625" style="52" customWidth="1"/>
    <col min="10508" max="10508" width="17.625" style="52" customWidth="1"/>
    <col min="10509" max="10753" width="9.125" style="52"/>
    <col min="10754" max="10754" width="8.375" style="52" customWidth="1"/>
    <col min="10755" max="10755" width="39.5" style="52" customWidth="1"/>
    <col min="10756" max="10756" width="12.125" style="52" customWidth="1"/>
    <col min="10757" max="10757" width="6.125" style="52" customWidth="1"/>
    <col min="10758" max="10758" width="13.875" style="52" customWidth="1"/>
    <col min="10759" max="10759" width="11" style="52" customWidth="1"/>
    <col min="10760" max="10760" width="11.625" style="52" customWidth="1"/>
    <col min="10761" max="10761" width="11.5" style="52" customWidth="1"/>
    <col min="10762" max="10762" width="7.875" style="52" customWidth="1"/>
    <col min="10763" max="10763" width="11.625" style="52" customWidth="1"/>
    <col min="10764" max="10764" width="17.625" style="52" customWidth="1"/>
    <col min="10765" max="11009" width="9.125" style="52"/>
    <col min="11010" max="11010" width="8.375" style="52" customWidth="1"/>
    <col min="11011" max="11011" width="39.5" style="52" customWidth="1"/>
    <col min="11012" max="11012" width="12.125" style="52" customWidth="1"/>
    <col min="11013" max="11013" width="6.125" style="52" customWidth="1"/>
    <col min="11014" max="11014" width="13.875" style="52" customWidth="1"/>
    <col min="11015" max="11015" width="11" style="52" customWidth="1"/>
    <col min="11016" max="11016" width="11.625" style="52" customWidth="1"/>
    <col min="11017" max="11017" width="11.5" style="52" customWidth="1"/>
    <col min="11018" max="11018" width="7.875" style="52" customWidth="1"/>
    <col min="11019" max="11019" width="11.625" style="52" customWidth="1"/>
    <col min="11020" max="11020" width="17.625" style="52" customWidth="1"/>
    <col min="11021" max="11265" width="9.125" style="52"/>
    <col min="11266" max="11266" width="8.375" style="52" customWidth="1"/>
    <col min="11267" max="11267" width="39.5" style="52" customWidth="1"/>
    <col min="11268" max="11268" width="12.125" style="52" customWidth="1"/>
    <col min="11269" max="11269" width="6.125" style="52" customWidth="1"/>
    <col min="11270" max="11270" width="13.875" style="52" customWidth="1"/>
    <col min="11271" max="11271" width="11" style="52" customWidth="1"/>
    <col min="11272" max="11272" width="11.625" style="52" customWidth="1"/>
    <col min="11273" max="11273" width="11.5" style="52" customWidth="1"/>
    <col min="11274" max="11274" width="7.875" style="52" customWidth="1"/>
    <col min="11275" max="11275" width="11.625" style="52" customWidth="1"/>
    <col min="11276" max="11276" width="17.625" style="52" customWidth="1"/>
    <col min="11277" max="11521" width="9.125" style="52"/>
    <col min="11522" max="11522" width="8.375" style="52" customWidth="1"/>
    <col min="11523" max="11523" width="39.5" style="52" customWidth="1"/>
    <col min="11524" max="11524" width="12.125" style="52" customWidth="1"/>
    <col min="11525" max="11525" width="6.125" style="52" customWidth="1"/>
    <col min="11526" max="11526" width="13.875" style="52" customWidth="1"/>
    <col min="11527" max="11527" width="11" style="52" customWidth="1"/>
    <col min="11528" max="11528" width="11.625" style="52" customWidth="1"/>
    <col min="11529" max="11529" width="11.5" style="52" customWidth="1"/>
    <col min="11530" max="11530" width="7.875" style="52" customWidth="1"/>
    <col min="11531" max="11531" width="11.625" style="52" customWidth="1"/>
    <col min="11532" max="11532" width="17.625" style="52" customWidth="1"/>
    <col min="11533" max="11777" width="9.125" style="52"/>
    <col min="11778" max="11778" width="8.375" style="52" customWidth="1"/>
    <col min="11779" max="11779" width="39.5" style="52" customWidth="1"/>
    <col min="11780" max="11780" width="12.125" style="52" customWidth="1"/>
    <col min="11781" max="11781" width="6.125" style="52" customWidth="1"/>
    <col min="11782" max="11782" width="13.875" style="52" customWidth="1"/>
    <col min="11783" max="11783" width="11" style="52" customWidth="1"/>
    <col min="11784" max="11784" width="11.625" style="52" customWidth="1"/>
    <col min="11785" max="11785" width="11.5" style="52" customWidth="1"/>
    <col min="11786" max="11786" width="7.875" style="52" customWidth="1"/>
    <col min="11787" max="11787" width="11.625" style="52" customWidth="1"/>
    <col min="11788" max="11788" width="17.625" style="52" customWidth="1"/>
    <col min="11789" max="12033" width="9.125" style="52"/>
    <col min="12034" max="12034" width="8.375" style="52" customWidth="1"/>
    <col min="12035" max="12035" width="39.5" style="52" customWidth="1"/>
    <col min="12036" max="12036" width="12.125" style="52" customWidth="1"/>
    <col min="12037" max="12037" width="6.125" style="52" customWidth="1"/>
    <col min="12038" max="12038" width="13.875" style="52" customWidth="1"/>
    <col min="12039" max="12039" width="11" style="52" customWidth="1"/>
    <col min="12040" max="12040" width="11.625" style="52" customWidth="1"/>
    <col min="12041" max="12041" width="11.5" style="52" customWidth="1"/>
    <col min="12042" max="12042" width="7.875" style="52" customWidth="1"/>
    <col min="12043" max="12043" width="11.625" style="52" customWidth="1"/>
    <col min="12044" max="12044" width="17.625" style="52" customWidth="1"/>
    <col min="12045" max="12289" width="9.125" style="52"/>
    <col min="12290" max="12290" width="8.375" style="52" customWidth="1"/>
    <col min="12291" max="12291" width="39.5" style="52" customWidth="1"/>
    <col min="12292" max="12292" width="12.125" style="52" customWidth="1"/>
    <col min="12293" max="12293" width="6.125" style="52" customWidth="1"/>
    <col min="12294" max="12294" width="13.875" style="52" customWidth="1"/>
    <col min="12295" max="12295" width="11" style="52" customWidth="1"/>
    <col min="12296" max="12296" width="11.625" style="52" customWidth="1"/>
    <col min="12297" max="12297" width="11.5" style="52" customWidth="1"/>
    <col min="12298" max="12298" width="7.875" style="52" customWidth="1"/>
    <col min="12299" max="12299" width="11.625" style="52" customWidth="1"/>
    <col min="12300" max="12300" width="17.625" style="52" customWidth="1"/>
    <col min="12301" max="12545" width="9.125" style="52"/>
    <col min="12546" max="12546" width="8.375" style="52" customWidth="1"/>
    <col min="12547" max="12547" width="39.5" style="52" customWidth="1"/>
    <col min="12548" max="12548" width="12.125" style="52" customWidth="1"/>
    <col min="12549" max="12549" width="6.125" style="52" customWidth="1"/>
    <col min="12550" max="12550" width="13.875" style="52" customWidth="1"/>
    <col min="12551" max="12551" width="11" style="52" customWidth="1"/>
    <col min="12552" max="12552" width="11.625" style="52" customWidth="1"/>
    <col min="12553" max="12553" width="11.5" style="52" customWidth="1"/>
    <col min="12554" max="12554" width="7.875" style="52" customWidth="1"/>
    <col min="12555" max="12555" width="11.625" style="52" customWidth="1"/>
    <col min="12556" max="12556" width="17.625" style="52" customWidth="1"/>
    <col min="12557" max="12801" width="9.125" style="52"/>
    <col min="12802" max="12802" width="8.375" style="52" customWidth="1"/>
    <col min="12803" max="12803" width="39.5" style="52" customWidth="1"/>
    <col min="12804" max="12804" width="12.125" style="52" customWidth="1"/>
    <col min="12805" max="12805" width="6.125" style="52" customWidth="1"/>
    <col min="12806" max="12806" width="13.875" style="52" customWidth="1"/>
    <col min="12807" max="12807" width="11" style="52" customWidth="1"/>
    <col min="12808" max="12808" width="11.625" style="52" customWidth="1"/>
    <col min="12809" max="12809" width="11.5" style="52" customWidth="1"/>
    <col min="12810" max="12810" width="7.875" style="52" customWidth="1"/>
    <col min="12811" max="12811" width="11.625" style="52" customWidth="1"/>
    <col min="12812" max="12812" width="17.625" style="52" customWidth="1"/>
    <col min="12813" max="13057" width="9.125" style="52"/>
    <col min="13058" max="13058" width="8.375" style="52" customWidth="1"/>
    <col min="13059" max="13059" width="39.5" style="52" customWidth="1"/>
    <col min="13060" max="13060" width="12.125" style="52" customWidth="1"/>
    <col min="13061" max="13061" width="6.125" style="52" customWidth="1"/>
    <col min="13062" max="13062" width="13.875" style="52" customWidth="1"/>
    <col min="13063" max="13063" width="11" style="52" customWidth="1"/>
    <col min="13064" max="13064" width="11.625" style="52" customWidth="1"/>
    <col min="13065" max="13065" width="11.5" style="52" customWidth="1"/>
    <col min="13066" max="13066" width="7.875" style="52" customWidth="1"/>
    <col min="13067" max="13067" width="11.625" style="52" customWidth="1"/>
    <col min="13068" max="13068" width="17.625" style="52" customWidth="1"/>
    <col min="13069" max="13313" width="9.125" style="52"/>
    <col min="13314" max="13314" width="8.375" style="52" customWidth="1"/>
    <col min="13315" max="13315" width="39.5" style="52" customWidth="1"/>
    <col min="13316" max="13316" width="12.125" style="52" customWidth="1"/>
    <col min="13317" max="13317" width="6.125" style="52" customWidth="1"/>
    <col min="13318" max="13318" width="13.875" style="52" customWidth="1"/>
    <col min="13319" max="13319" width="11" style="52" customWidth="1"/>
    <col min="13320" max="13320" width="11.625" style="52" customWidth="1"/>
    <col min="13321" max="13321" width="11.5" style="52" customWidth="1"/>
    <col min="13322" max="13322" width="7.875" style="52" customWidth="1"/>
    <col min="13323" max="13323" width="11.625" style="52" customWidth="1"/>
    <col min="13324" max="13324" width="17.625" style="52" customWidth="1"/>
    <col min="13325" max="13569" width="9.125" style="52"/>
    <col min="13570" max="13570" width="8.375" style="52" customWidth="1"/>
    <col min="13571" max="13571" width="39.5" style="52" customWidth="1"/>
    <col min="13572" max="13572" width="12.125" style="52" customWidth="1"/>
    <col min="13573" max="13573" width="6.125" style="52" customWidth="1"/>
    <col min="13574" max="13574" width="13.875" style="52" customWidth="1"/>
    <col min="13575" max="13575" width="11" style="52" customWidth="1"/>
    <col min="13576" max="13576" width="11.625" style="52" customWidth="1"/>
    <col min="13577" max="13577" width="11.5" style="52" customWidth="1"/>
    <col min="13578" max="13578" width="7.875" style="52" customWidth="1"/>
    <col min="13579" max="13579" width="11.625" style="52" customWidth="1"/>
    <col min="13580" max="13580" width="17.625" style="52" customWidth="1"/>
    <col min="13581" max="13825" width="9.125" style="52"/>
    <col min="13826" max="13826" width="8.375" style="52" customWidth="1"/>
    <col min="13827" max="13827" width="39.5" style="52" customWidth="1"/>
    <col min="13828" max="13828" width="12.125" style="52" customWidth="1"/>
    <col min="13829" max="13829" width="6.125" style="52" customWidth="1"/>
    <col min="13830" max="13830" width="13.875" style="52" customWidth="1"/>
    <col min="13831" max="13831" width="11" style="52" customWidth="1"/>
    <col min="13832" max="13832" width="11.625" style="52" customWidth="1"/>
    <col min="13833" max="13833" width="11.5" style="52" customWidth="1"/>
    <col min="13834" max="13834" width="7.875" style="52" customWidth="1"/>
    <col min="13835" max="13835" width="11.625" style="52" customWidth="1"/>
    <col min="13836" max="13836" width="17.625" style="52" customWidth="1"/>
    <col min="13837" max="14081" width="9.125" style="52"/>
    <col min="14082" max="14082" width="8.375" style="52" customWidth="1"/>
    <col min="14083" max="14083" width="39.5" style="52" customWidth="1"/>
    <col min="14084" max="14084" width="12.125" style="52" customWidth="1"/>
    <col min="14085" max="14085" width="6.125" style="52" customWidth="1"/>
    <col min="14086" max="14086" width="13.875" style="52" customWidth="1"/>
    <col min="14087" max="14087" width="11" style="52" customWidth="1"/>
    <col min="14088" max="14088" width="11.625" style="52" customWidth="1"/>
    <col min="14089" max="14089" width="11.5" style="52" customWidth="1"/>
    <col min="14090" max="14090" width="7.875" style="52" customWidth="1"/>
    <col min="14091" max="14091" width="11.625" style="52" customWidth="1"/>
    <col min="14092" max="14092" width="17.625" style="52" customWidth="1"/>
    <col min="14093" max="14337" width="9.125" style="52"/>
    <col min="14338" max="14338" width="8.375" style="52" customWidth="1"/>
    <col min="14339" max="14339" width="39.5" style="52" customWidth="1"/>
    <col min="14340" max="14340" width="12.125" style="52" customWidth="1"/>
    <col min="14341" max="14341" width="6.125" style="52" customWidth="1"/>
    <col min="14342" max="14342" width="13.875" style="52" customWidth="1"/>
    <col min="14343" max="14343" width="11" style="52" customWidth="1"/>
    <col min="14344" max="14344" width="11.625" style="52" customWidth="1"/>
    <col min="14345" max="14345" width="11.5" style="52" customWidth="1"/>
    <col min="14346" max="14346" width="7.875" style="52" customWidth="1"/>
    <col min="14347" max="14347" width="11.625" style="52" customWidth="1"/>
    <col min="14348" max="14348" width="17.625" style="52" customWidth="1"/>
    <col min="14349" max="14593" width="9.125" style="52"/>
    <col min="14594" max="14594" width="8.375" style="52" customWidth="1"/>
    <col min="14595" max="14595" width="39.5" style="52" customWidth="1"/>
    <col min="14596" max="14596" width="12.125" style="52" customWidth="1"/>
    <col min="14597" max="14597" width="6.125" style="52" customWidth="1"/>
    <col min="14598" max="14598" width="13.875" style="52" customWidth="1"/>
    <col min="14599" max="14599" width="11" style="52" customWidth="1"/>
    <col min="14600" max="14600" width="11.625" style="52" customWidth="1"/>
    <col min="14601" max="14601" width="11.5" style="52" customWidth="1"/>
    <col min="14602" max="14602" width="7.875" style="52" customWidth="1"/>
    <col min="14603" max="14603" width="11.625" style="52" customWidth="1"/>
    <col min="14604" max="14604" width="17.625" style="52" customWidth="1"/>
    <col min="14605" max="14849" width="9.125" style="52"/>
    <col min="14850" max="14850" width="8.375" style="52" customWidth="1"/>
    <col min="14851" max="14851" width="39.5" style="52" customWidth="1"/>
    <col min="14852" max="14852" width="12.125" style="52" customWidth="1"/>
    <col min="14853" max="14853" width="6.125" style="52" customWidth="1"/>
    <col min="14854" max="14854" width="13.875" style="52" customWidth="1"/>
    <col min="14855" max="14855" width="11" style="52" customWidth="1"/>
    <col min="14856" max="14856" width="11.625" style="52" customWidth="1"/>
    <col min="14857" max="14857" width="11.5" style="52" customWidth="1"/>
    <col min="14858" max="14858" width="7.875" style="52" customWidth="1"/>
    <col min="14859" max="14859" width="11.625" style="52" customWidth="1"/>
    <col min="14860" max="14860" width="17.625" style="52" customWidth="1"/>
    <col min="14861" max="15105" width="9.125" style="52"/>
    <col min="15106" max="15106" width="8.375" style="52" customWidth="1"/>
    <col min="15107" max="15107" width="39.5" style="52" customWidth="1"/>
    <col min="15108" max="15108" width="12.125" style="52" customWidth="1"/>
    <col min="15109" max="15109" width="6.125" style="52" customWidth="1"/>
    <col min="15110" max="15110" width="13.875" style="52" customWidth="1"/>
    <col min="15111" max="15111" width="11" style="52" customWidth="1"/>
    <col min="15112" max="15112" width="11.625" style="52" customWidth="1"/>
    <col min="15113" max="15113" width="11.5" style="52" customWidth="1"/>
    <col min="15114" max="15114" width="7.875" style="52" customWidth="1"/>
    <col min="15115" max="15115" width="11.625" style="52" customWidth="1"/>
    <col min="15116" max="15116" width="17.625" style="52" customWidth="1"/>
    <col min="15117" max="15361" width="9.125" style="52"/>
    <col min="15362" max="15362" width="8.375" style="52" customWidth="1"/>
    <col min="15363" max="15363" width="39.5" style="52" customWidth="1"/>
    <col min="15364" max="15364" width="12.125" style="52" customWidth="1"/>
    <col min="15365" max="15365" width="6.125" style="52" customWidth="1"/>
    <col min="15366" max="15366" width="13.875" style="52" customWidth="1"/>
    <col min="15367" max="15367" width="11" style="52" customWidth="1"/>
    <col min="15368" max="15368" width="11.625" style="52" customWidth="1"/>
    <col min="15369" max="15369" width="11.5" style="52" customWidth="1"/>
    <col min="15370" max="15370" width="7.875" style="52" customWidth="1"/>
    <col min="15371" max="15371" width="11.625" style="52" customWidth="1"/>
    <col min="15372" max="15372" width="17.625" style="52" customWidth="1"/>
    <col min="15373" max="15617" width="9.125" style="52"/>
    <col min="15618" max="15618" width="8.375" style="52" customWidth="1"/>
    <col min="15619" max="15619" width="39.5" style="52" customWidth="1"/>
    <col min="15620" max="15620" width="12.125" style="52" customWidth="1"/>
    <col min="15621" max="15621" width="6.125" style="52" customWidth="1"/>
    <col min="15622" max="15622" width="13.875" style="52" customWidth="1"/>
    <col min="15623" max="15623" width="11" style="52" customWidth="1"/>
    <col min="15624" max="15624" width="11.625" style="52" customWidth="1"/>
    <col min="15625" max="15625" width="11.5" style="52" customWidth="1"/>
    <col min="15626" max="15626" width="7.875" style="52" customWidth="1"/>
    <col min="15627" max="15627" width="11.625" style="52" customWidth="1"/>
    <col min="15628" max="15628" width="17.625" style="52" customWidth="1"/>
    <col min="15629" max="15873" width="9.125" style="52"/>
    <col min="15874" max="15874" width="8.375" style="52" customWidth="1"/>
    <col min="15875" max="15875" width="39.5" style="52" customWidth="1"/>
    <col min="15876" max="15876" width="12.125" style="52" customWidth="1"/>
    <col min="15877" max="15877" width="6.125" style="52" customWidth="1"/>
    <col min="15878" max="15878" width="13.875" style="52" customWidth="1"/>
    <col min="15879" max="15879" width="11" style="52" customWidth="1"/>
    <col min="15880" max="15880" width="11.625" style="52" customWidth="1"/>
    <col min="15881" max="15881" width="11.5" style="52" customWidth="1"/>
    <col min="15882" max="15882" width="7.875" style="52" customWidth="1"/>
    <col min="15883" max="15883" width="11.625" style="52" customWidth="1"/>
    <col min="15884" max="15884" width="17.625" style="52" customWidth="1"/>
    <col min="15885" max="16129" width="9.125" style="52"/>
    <col min="16130" max="16130" width="8.375" style="52" customWidth="1"/>
    <col min="16131" max="16131" width="39.5" style="52" customWidth="1"/>
    <col min="16132" max="16132" width="12.125" style="52" customWidth="1"/>
    <col min="16133" max="16133" width="6.125" style="52" customWidth="1"/>
    <col min="16134" max="16134" width="13.875" style="52" customWidth="1"/>
    <col min="16135" max="16135" width="11" style="52" customWidth="1"/>
    <col min="16136" max="16136" width="11.625" style="52" customWidth="1"/>
    <col min="16137" max="16137" width="11.5" style="52" customWidth="1"/>
    <col min="16138" max="16138" width="7.875" style="52" customWidth="1"/>
    <col min="16139" max="16139" width="11.625" style="52" customWidth="1"/>
    <col min="16140" max="16140" width="17.625" style="52" customWidth="1"/>
    <col min="16141" max="16384" width="9.125" style="52"/>
  </cols>
  <sheetData>
    <row r="2" spans="1:13" x14ac:dyDescent="0.2">
      <c r="L2" s="52" t="s">
        <v>306</v>
      </c>
    </row>
    <row r="3" spans="1:13" s="47" customFormat="1" ht="41.25" customHeight="1" x14ac:dyDescent="0.25">
      <c r="B3" s="250" t="s">
        <v>286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46"/>
    </row>
    <row r="4" spans="1:13" s="47" customFormat="1" x14ac:dyDescent="0.25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46"/>
    </row>
    <row r="5" spans="1:13" ht="60" x14ac:dyDescent="0.2">
      <c r="A5" s="104"/>
      <c r="B5" s="252" t="s">
        <v>0</v>
      </c>
      <c r="C5" s="253"/>
      <c r="D5" s="49" t="s">
        <v>1</v>
      </c>
      <c r="E5" s="48" t="s">
        <v>2</v>
      </c>
      <c r="F5" s="48" t="s">
        <v>156</v>
      </c>
      <c r="G5" s="48" t="s">
        <v>4</v>
      </c>
      <c r="H5" s="48" t="s">
        <v>5</v>
      </c>
      <c r="I5" s="50" t="s">
        <v>6</v>
      </c>
      <c r="J5" s="48" t="s">
        <v>157</v>
      </c>
      <c r="K5" s="50" t="s">
        <v>8</v>
      </c>
      <c r="L5" s="179" t="s">
        <v>158</v>
      </c>
      <c r="M5" s="51"/>
    </row>
    <row r="6" spans="1:13" x14ac:dyDescent="0.2">
      <c r="A6" s="104"/>
      <c r="B6" s="254" t="s">
        <v>159</v>
      </c>
      <c r="C6" s="255"/>
      <c r="D6" s="53" t="s">
        <v>160</v>
      </c>
      <c r="E6" s="54" t="s">
        <v>161</v>
      </c>
      <c r="F6" s="55" t="s">
        <v>162</v>
      </c>
      <c r="G6" s="55" t="s">
        <v>163</v>
      </c>
      <c r="H6" s="56" t="s">
        <v>164</v>
      </c>
      <c r="I6" s="173" t="s">
        <v>165</v>
      </c>
      <c r="J6" s="57" t="s">
        <v>166</v>
      </c>
      <c r="K6" s="58" t="s">
        <v>167</v>
      </c>
      <c r="L6" s="59" t="s">
        <v>168</v>
      </c>
      <c r="M6" s="60"/>
    </row>
    <row r="7" spans="1:13" ht="21.75" customHeight="1" x14ac:dyDescent="0.2">
      <c r="A7" s="104" t="s">
        <v>14</v>
      </c>
      <c r="B7" s="244" t="s">
        <v>169</v>
      </c>
      <c r="C7" s="245"/>
      <c r="D7" s="61">
        <v>10</v>
      </c>
      <c r="E7" s="62" t="s">
        <v>9</v>
      </c>
      <c r="F7" s="63"/>
      <c r="G7" s="64"/>
      <c r="H7" s="64">
        <f t="shared" ref="H7:H30" si="0">ROUND(G7*J7+G7,2)</f>
        <v>0</v>
      </c>
      <c r="I7" s="170">
        <f t="shared" ref="I7:I30" si="1">ROUND(D7*G7,2)</f>
        <v>0</v>
      </c>
      <c r="J7" s="65">
        <v>0.08</v>
      </c>
      <c r="K7" s="170">
        <f t="shared" ref="K7:K30" si="2">ROUND(I7*J7+I7,2)</f>
        <v>0</v>
      </c>
      <c r="L7" s="66"/>
      <c r="M7" s="51"/>
    </row>
    <row r="8" spans="1:13" ht="39" customHeight="1" x14ac:dyDescent="0.2">
      <c r="A8" s="104" t="s">
        <v>16</v>
      </c>
      <c r="B8" s="244" t="s">
        <v>170</v>
      </c>
      <c r="C8" s="245"/>
      <c r="D8" s="61">
        <v>40</v>
      </c>
      <c r="E8" s="62" t="s">
        <v>9</v>
      </c>
      <c r="F8" s="63"/>
      <c r="G8" s="64"/>
      <c r="H8" s="64">
        <f t="shared" si="0"/>
        <v>0</v>
      </c>
      <c r="I8" s="170">
        <f t="shared" si="1"/>
        <v>0</v>
      </c>
      <c r="J8" s="65">
        <v>0.08</v>
      </c>
      <c r="K8" s="170">
        <f t="shared" si="2"/>
        <v>0</v>
      </c>
      <c r="L8" s="66"/>
      <c r="M8" s="51"/>
    </row>
    <row r="9" spans="1:13" ht="39" customHeight="1" x14ac:dyDescent="0.2">
      <c r="A9" s="104" t="s">
        <v>17</v>
      </c>
      <c r="B9" s="244" t="s">
        <v>171</v>
      </c>
      <c r="C9" s="245"/>
      <c r="D9" s="61">
        <v>30</v>
      </c>
      <c r="E9" s="62" t="s">
        <v>9</v>
      </c>
      <c r="F9" s="63"/>
      <c r="G9" s="64"/>
      <c r="H9" s="64">
        <f t="shared" si="0"/>
        <v>0</v>
      </c>
      <c r="I9" s="170">
        <f t="shared" si="1"/>
        <v>0</v>
      </c>
      <c r="J9" s="65">
        <v>0.08</v>
      </c>
      <c r="K9" s="170">
        <f t="shared" si="2"/>
        <v>0</v>
      </c>
      <c r="L9" s="66"/>
      <c r="M9" s="51"/>
    </row>
    <row r="10" spans="1:13" ht="48" customHeight="1" x14ac:dyDescent="0.2">
      <c r="A10" s="104" t="s">
        <v>27</v>
      </c>
      <c r="B10" s="246" t="s">
        <v>172</v>
      </c>
      <c r="C10" s="247"/>
      <c r="D10" s="67">
        <v>180</v>
      </c>
      <c r="E10" s="68" t="s">
        <v>9</v>
      </c>
      <c r="F10" s="69"/>
      <c r="G10" s="70"/>
      <c r="H10" s="64">
        <f t="shared" si="0"/>
        <v>0</v>
      </c>
      <c r="I10" s="170">
        <f t="shared" si="1"/>
        <v>0</v>
      </c>
      <c r="J10" s="65">
        <v>0.08</v>
      </c>
      <c r="K10" s="170">
        <f t="shared" si="2"/>
        <v>0</v>
      </c>
      <c r="L10" s="177"/>
      <c r="M10" s="71"/>
    </row>
    <row r="11" spans="1:13" s="77" customFormat="1" ht="45" customHeight="1" x14ac:dyDescent="0.25">
      <c r="A11" s="105" t="s">
        <v>19</v>
      </c>
      <c r="B11" s="248" t="s">
        <v>173</v>
      </c>
      <c r="C11" s="249"/>
      <c r="D11" s="72">
        <v>30</v>
      </c>
      <c r="E11" s="73" t="s">
        <v>9</v>
      </c>
      <c r="F11" s="74"/>
      <c r="G11" s="70"/>
      <c r="H11" s="64">
        <f t="shared" si="0"/>
        <v>0</v>
      </c>
      <c r="I11" s="174">
        <f t="shared" si="1"/>
        <v>0</v>
      </c>
      <c r="J11" s="75">
        <v>0.08</v>
      </c>
      <c r="K11" s="170">
        <f t="shared" si="2"/>
        <v>0</v>
      </c>
      <c r="L11" s="76"/>
    </row>
    <row r="12" spans="1:13" s="77" customFormat="1" ht="56.25" customHeight="1" x14ac:dyDescent="0.25">
      <c r="A12" s="105" t="s">
        <v>20</v>
      </c>
      <c r="B12" s="248" t="s">
        <v>174</v>
      </c>
      <c r="C12" s="249"/>
      <c r="D12" s="72">
        <v>6</v>
      </c>
      <c r="E12" s="73" t="s">
        <v>9</v>
      </c>
      <c r="F12" s="74"/>
      <c r="G12" s="70"/>
      <c r="H12" s="64">
        <f t="shared" si="0"/>
        <v>0</v>
      </c>
      <c r="I12" s="174">
        <f t="shared" si="1"/>
        <v>0</v>
      </c>
      <c r="J12" s="75">
        <v>0.08</v>
      </c>
      <c r="K12" s="170">
        <f t="shared" si="2"/>
        <v>0</v>
      </c>
      <c r="L12" s="76"/>
    </row>
    <row r="13" spans="1:13" s="77" customFormat="1" ht="45.75" customHeight="1" x14ac:dyDescent="0.25">
      <c r="A13" s="105" t="s">
        <v>21</v>
      </c>
      <c r="B13" s="248" t="s">
        <v>175</v>
      </c>
      <c r="C13" s="249"/>
      <c r="D13" s="72">
        <v>12</v>
      </c>
      <c r="E13" s="73" t="s">
        <v>9</v>
      </c>
      <c r="F13" s="74"/>
      <c r="G13" s="70"/>
      <c r="H13" s="64">
        <f t="shared" si="0"/>
        <v>0</v>
      </c>
      <c r="I13" s="174">
        <f t="shared" si="1"/>
        <v>0</v>
      </c>
      <c r="J13" s="75">
        <v>0.08</v>
      </c>
      <c r="K13" s="170">
        <f t="shared" si="2"/>
        <v>0</v>
      </c>
      <c r="L13" s="76"/>
    </row>
    <row r="14" spans="1:13" s="77" customFormat="1" ht="48.75" customHeight="1" x14ac:dyDescent="0.25">
      <c r="A14" s="105" t="s">
        <v>22</v>
      </c>
      <c r="B14" s="248" t="s">
        <v>176</v>
      </c>
      <c r="C14" s="249"/>
      <c r="D14" s="72">
        <v>20</v>
      </c>
      <c r="E14" s="73" t="s">
        <v>9</v>
      </c>
      <c r="F14" s="74"/>
      <c r="G14" s="70"/>
      <c r="H14" s="64">
        <f t="shared" si="0"/>
        <v>0</v>
      </c>
      <c r="I14" s="174">
        <f t="shared" si="1"/>
        <v>0</v>
      </c>
      <c r="J14" s="75">
        <v>0.08</v>
      </c>
      <c r="K14" s="170">
        <f t="shared" si="2"/>
        <v>0</v>
      </c>
      <c r="L14" s="76"/>
    </row>
    <row r="15" spans="1:13" s="77" customFormat="1" ht="84.75" customHeight="1" x14ac:dyDescent="0.25">
      <c r="A15" s="105" t="s">
        <v>23</v>
      </c>
      <c r="B15" s="248" t="s">
        <v>177</v>
      </c>
      <c r="C15" s="249"/>
      <c r="D15" s="72">
        <v>4</v>
      </c>
      <c r="E15" s="73" t="s">
        <v>9</v>
      </c>
      <c r="F15" s="74"/>
      <c r="G15" s="70"/>
      <c r="H15" s="64">
        <f t="shared" si="0"/>
        <v>0</v>
      </c>
      <c r="I15" s="174">
        <f t="shared" si="1"/>
        <v>0</v>
      </c>
      <c r="J15" s="75">
        <v>0.08</v>
      </c>
      <c r="K15" s="170">
        <f t="shared" si="2"/>
        <v>0</v>
      </c>
      <c r="L15" s="76"/>
    </row>
    <row r="16" spans="1:13" s="77" customFormat="1" ht="45.75" customHeight="1" x14ac:dyDescent="0.25">
      <c r="A16" s="105" t="s">
        <v>24</v>
      </c>
      <c r="B16" s="248" t="s">
        <v>178</v>
      </c>
      <c r="C16" s="249"/>
      <c r="D16" s="72">
        <v>10</v>
      </c>
      <c r="E16" s="73" t="s">
        <v>9</v>
      </c>
      <c r="F16" s="74"/>
      <c r="G16" s="70"/>
      <c r="H16" s="64">
        <f t="shared" si="0"/>
        <v>0</v>
      </c>
      <c r="I16" s="174">
        <f t="shared" si="1"/>
        <v>0</v>
      </c>
      <c r="J16" s="75">
        <v>0.08</v>
      </c>
      <c r="K16" s="170">
        <f t="shared" si="2"/>
        <v>0</v>
      </c>
      <c r="L16" s="76"/>
    </row>
    <row r="17" spans="1:12" s="77" customFormat="1" ht="42.75" customHeight="1" x14ac:dyDescent="0.25">
      <c r="A17" s="105" t="s">
        <v>25</v>
      </c>
      <c r="B17" s="256" t="s">
        <v>179</v>
      </c>
      <c r="C17" s="248"/>
      <c r="D17" s="72">
        <v>72</v>
      </c>
      <c r="E17" s="73" t="s">
        <v>9</v>
      </c>
      <c r="F17" s="74"/>
      <c r="G17" s="70"/>
      <c r="H17" s="64">
        <f t="shared" si="0"/>
        <v>0</v>
      </c>
      <c r="I17" s="174">
        <f t="shared" si="1"/>
        <v>0</v>
      </c>
      <c r="J17" s="75">
        <v>0.08</v>
      </c>
      <c r="K17" s="170">
        <f t="shared" si="2"/>
        <v>0</v>
      </c>
      <c r="L17" s="76"/>
    </row>
    <row r="18" spans="1:12" s="77" customFormat="1" ht="46.5" customHeight="1" x14ac:dyDescent="0.25">
      <c r="A18" s="105" t="s">
        <v>30</v>
      </c>
      <c r="B18" s="256" t="s">
        <v>180</v>
      </c>
      <c r="C18" s="248"/>
      <c r="D18" s="72">
        <v>24</v>
      </c>
      <c r="E18" s="73" t="s">
        <v>9</v>
      </c>
      <c r="F18" s="74"/>
      <c r="G18" s="70"/>
      <c r="H18" s="64">
        <f t="shared" si="0"/>
        <v>0</v>
      </c>
      <c r="I18" s="174">
        <f t="shared" si="1"/>
        <v>0</v>
      </c>
      <c r="J18" s="75">
        <v>0.08</v>
      </c>
      <c r="K18" s="170">
        <f t="shared" si="2"/>
        <v>0</v>
      </c>
      <c r="L18" s="76"/>
    </row>
    <row r="19" spans="1:12" s="77" customFormat="1" ht="84.75" customHeight="1" x14ac:dyDescent="0.25">
      <c r="A19" s="105" t="s">
        <v>31</v>
      </c>
      <c r="B19" s="256" t="s">
        <v>181</v>
      </c>
      <c r="C19" s="248"/>
      <c r="D19" s="72">
        <v>6</v>
      </c>
      <c r="E19" s="73" t="s">
        <v>9</v>
      </c>
      <c r="F19" s="74"/>
      <c r="G19" s="70"/>
      <c r="H19" s="64">
        <f t="shared" si="0"/>
        <v>0</v>
      </c>
      <c r="I19" s="174">
        <f t="shared" si="1"/>
        <v>0</v>
      </c>
      <c r="J19" s="75">
        <v>0.08</v>
      </c>
      <c r="K19" s="170">
        <f t="shared" si="2"/>
        <v>0</v>
      </c>
      <c r="L19" s="76"/>
    </row>
    <row r="20" spans="1:12" s="77" customFormat="1" ht="84.75" customHeight="1" x14ac:dyDescent="0.25">
      <c r="A20" s="105" t="s">
        <v>28</v>
      </c>
      <c r="B20" s="256" t="s">
        <v>182</v>
      </c>
      <c r="C20" s="248"/>
      <c r="D20" s="72">
        <v>24</v>
      </c>
      <c r="E20" s="73" t="s">
        <v>9</v>
      </c>
      <c r="F20" s="74"/>
      <c r="G20" s="70"/>
      <c r="H20" s="64">
        <f t="shared" si="0"/>
        <v>0</v>
      </c>
      <c r="I20" s="174">
        <f t="shared" si="1"/>
        <v>0</v>
      </c>
      <c r="J20" s="75">
        <v>0.08</v>
      </c>
      <c r="K20" s="170">
        <f t="shared" si="2"/>
        <v>0</v>
      </c>
      <c r="L20" s="76"/>
    </row>
    <row r="21" spans="1:12" s="77" customFormat="1" ht="84.75" customHeight="1" x14ac:dyDescent="0.25">
      <c r="A21" s="105" t="s">
        <v>29</v>
      </c>
      <c r="B21" s="256" t="s">
        <v>183</v>
      </c>
      <c r="C21" s="248"/>
      <c r="D21" s="72">
        <v>50</v>
      </c>
      <c r="E21" s="73" t="s">
        <v>9</v>
      </c>
      <c r="F21" s="74"/>
      <c r="G21" s="70"/>
      <c r="H21" s="64">
        <f t="shared" si="0"/>
        <v>0</v>
      </c>
      <c r="I21" s="174">
        <f t="shared" si="1"/>
        <v>0</v>
      </c>
      <c r="J21" s="75">
        <v>0.08</v>
      </c>
      <c r="K21" s="170">
        <f t="shared" si="2"/>
        <v>0</v>
      </c>
      <c r="L21" s="76"/>
    </row>
    <row r="22" spans="1:12" s="77" customFormat="1" ht="84.75" customHeight="1" x14ac:dyDescent="0.25">
      <c r="A22" s="105" t="s">
        <v>33</v>
      </c>
      <c r="B22" s="256" t="s">
        <v>184</v>
      </c>
      <c r="C22" s="248"/>
      <c r="D22" s="72">
        <v>40</v>
      </c>
      <c r="E22" s="73" t="s">
        <v>9</v>
      </c>
      <c r="F22" s="74"/>
      <c r="G22" s="70"/>
      <c r="H22" s="64">
        <f t="shared" si="0"/>
        <v>0</v>
      </c>
      <c r="I22" s="174">
        <f t="shared" si="1"/>
        <v>0</v>
      </c>
      <c r="J22" s="75">
        <v>0.08</v>
      </c>
      <c r="K22" s="170">
        <f t="shared" si="2"/>
        <v>0</v>
      </c>
      <c r="L22" s="76"/>
    </row>
    <row r="23" spans="1:12" s="77" customFormat="1" ht="84.75" customHeight="1" x14ac:dyDescent="0.25">
      <c r="A23" s="105" t="s">
        <v>34</v>
      </c>
      <c r="B23" s="256" t="s">
        <v>185</v>
      </c>
      <c r="C23" s="248"/>
      <c r="D23" s="72">
        <v>10</v>
      </c>
      <c r="E23" s="73" t="s">
        <v>9</v>
      </c>
      <c r="F23" s="74"/>
      <c r="G23" s="70"/>
      <c r="H23" s="64">
        <f t="shared" si="0"/>
        <v>0</v>
      </c>
      <c r="I23" s="174">
        <f t="shared" si="1"/>
        <v>0</v>
      </c>
      <c r="J23" s="75">
        <v>0.08</v>
      </c>
      <c r="K23" s="170">
        <f t="shared" si="2"/>
        <v>0</v>
      </c>
      <c r="L23" s="76"/>
    </row>
    <row r="24" spans="1:12" s="77" customFormat="1" ht="44.25" customHeight="1" x14ac:dyDescent="0.25">
      <c r="A24" s="105" t="s">
        <v>35</v>
      </c>
      <c r="B24" s="256" t="s">
        <v>186</v>
      </c>
      <c r="C24" s="248"/>
      <c r="D24" s="72">
        <v>4</v>
      </c>
      <c r="E24" s="73" t="s">
        <v>9</v>
      </c>
      <c r="F24" s="74"/>
      <c r="G24" s="70"/>
      <c r="H24" s="64">
        <f>ROUND(G24*J24+G24,2)</f>
        <v>0</v>
      </c>
      <c r="I24" s="174">
        <f>ROUND(D24*G24,2)</f>
        <v>0</v>
      </c>
      <c r="J24" s="75">
        <v>0.08</v>
      </c>
      <c r="K24" s="170">
        <f t="shared" si="2"/>
        <v>0</v>
      </c>
      <c r="L24" s="76"/>
    </row>
    <row r="25" spans="1:12" s="78" customFormat="1" ht="46.5" customHeight="1" x14ac:dyDescent="0.25">
      <c r="A25" s="106" t="s">
        <v>242</v>
      </c>
      <c r="B25" s="257" t="s">
        <v>187</v>
      </c>
      <c r="C25" s="258"/>
      <c r="D25" s="72">
        <v>300</v>
      </c>
      <c r="E25" s="73" t="s">
        <v>9</v>
      </c>
      <c r="F25" s="74"/>
      <c r="G25" s="70"/>
      <c r="H25" s="64">
        <f>ROUND(G25*J25+G25,2)</f>
        <v>0</v>
      </c>
      <c r="I25" s="174">
        <f>ROUND(D25*G25,2)</f>
        <v>0</v>
      </c>
      <c r="J25" s="75">
        <v>0.08</v>
      </c>
      <c r="K25" s="170">
        <f t="shared" si="2"/>
        <v>0</v>
      </c>
      <c r="L25" s="76"/>
    </row>
    <row r="26" spans="1:12" s="77" customFormat="1" ht="50.25" customHeight="1" x14ac:dyDescent="0.25">
      <c r="A26" s="105" t="s">
        <v>259</v>
      </c>
      <c r="B26" s="257" t="s">
        <v>188</v>
      </c>
      <c r="C26" s="258"/>
      <c r="D26" s="72">
        <v>5</v>
      </c>
      <c r="E26" s="79" t="s">
        <v>9</v>
      </c>
      <c r="F26" s="80"/>
      <c r="G26" s="81"/>
      <c r="H26" s="82">
        <f t="shared" si="0"/>
        <v>0</v>
      </c>
      <c r="I26" s="175">
        <f t="shared" si="1"/>
        <v>0</v>
      </c>
      <c r="J26" s="83">
        <v>0.08</v>
      </c>
      <c r="K26" s="175">
        <f t="shared" si="2"/>
        <v>0</v>
      </c>
      <c r="L26" s="84"/>
    </row>
    <row r="27" spans="1:12" s="77" customFormat="1" ht="42.75" customHeight="1" x14ac:dyDescent="0.25">
      <c r="A27" s="105" t="s">
        <v>289</v>
      </c>
      <c r="B27" s="257" t="s">
        <v>189</v>
      </c>
      <c r="C27" s="258"/>
      <c r="D27" s="72">
        <v>2</v>
      </c>
      <c r="E27" s="73" t="s">
        <v>9</v>
      </c>
      <c r="F27" s="74"/>
      <c r="G27" s="70"/>
      <c r="H27" s="64">
        <f t="shared" si="0"/>
        <v>0</v>
      </c>
      <c r="I27" s="174">
        <f t="shared" si="1"/>
        <v>0</v>
      </c>
      <c r="J27" s="75">
        <v>0.08</v>
      </c>
      <c r="K27" s="170">
        <f t="shared" si="2"/>
        <v>0</v>
      </c>
      <c r="L27" s="76"/>
    </row>
    <row r="28" spans="1:12" s="77" customFormat="1" ht="45" customHeight="1" x14ac:dyDescent="0.25">
      <c r="A28" s="105" t="s">
        <v>290</v>
      </c>
      <c r="B28" s="257" t="s">
        <v>190</v>
      </c>
      <c r="C28" s="258"/>
      <c r="D28" s="72">
        <v>2</v>
      </c>
      <c r="E28" s="73" t="s">
        <v>9</v>
      </c>
      <c r="F28" s="74"/>
      <c r="G28" s="70"/>
      <c r="H28" s="64">
        <f t="shared" si="0"/>
        <v>0</v>
      </c>
      <c r="I28" s="174">
        <f t="shared" si="1"/>
        <v>0</v>
      </c>
      <c r="J28" s="75">
        <v>0.08</v>
      </c>
      <c r="K28" s="170">
        <f t="shared" si="2"/>
        <v>0</v>
      </c>
      <c r="L28" s="76"/>
    </row>
    <row r="29" spans="1:12" s="77" customFormat="1" ht="31.5" customHeight="1" x14ac:dyDescent="0.25">
      <c r="A29" s="105" t="s">
        <v>291</v>
      </c>
      <c r="B29" s="257" t="s">
        <v>191</v>
      </c>
      <c r="C29" s="258"/>
      <c r="D29" s="72">
        <v>2</v>
      </c>
      <c r="E29" s="73" t="s">
        <v>9</v>
      </c>
      <c r="F29" s="74"/>
      <c r="G29" s="70"/>
      <c r="H29" s="64">
        <f t="shared" si="0"/>
        <v>0</v>
      </c>
      <c r="I29" s="174">
        <f t="shared" si="1"/>
        <v>0</v>
      </c>
      <c r="J29" s="75">
        <v>0.08</v>
      </c>
      <c r="K29" s="170">
        <f t="shared" si="2"/>
        <v>0</v>
      </c>
      <c r="L29" s="76"/>
    </row>
    <row r="30" spans="1:12" s="77" customFormat="1" ht="35.25" customHeight="1" x14ac:dyDescent="0.25">
      <c r="A30" s="105" t="s">
        <v>292</v>
      </c>
      <c r="B30" s="257" t="s">
        <v>192</v>
      </c>
      <c r="C30" s="258"/>
      <c r="D30" s="72">
        <v>50</v>
      </c>
      <c r="E30" s="73" t="s">
        <v>9</v>
      </c>
      <c r="F30" s="74"/>
      <c r="G30" s="70"/>
      <c r="H30" s="64">
        <f t="shared" si="0"/>
        <v>0</v>
      </c>
      <c r="I30" s="174">
        <f t="shared" si="1"/>
        <v>0</v>
      </c>
      <c r="J30" s="75">
        <v>0.08</v>
      </c>
      <c r="K30" s="170">
        <f t="shared" si="2"/>
        <v>0</v>
      </c>
      <c r="L30" s="76"/>
    </row>
    <row r="31" spans="1:12" s="77" customFormat="1" ht="30.75" customHeight="1" x14ac:dyDescent="0.25">
      <c r="A31" s="105" t="s">
        <v>293</v>
      </c>
      <c r="B31" s="257" t="s">
        <v>193</v>
      </c>
      <c r="C31" s="258"/>
      <c r="D31" s="72">
        <v>2</v>
      </c>
      <c r="E31" s="73" t="s">
        <v>9</v>
      </c>
      <c r="F31" s="74"/>
      <c r="G31" s="70"/>
      <c r="H31" s="64">
        <f>ROUND(G31*J31+G31,2)</f>
        <v>0</v>
      </c>
      <c r="I31" s="174">
        <f>ROUND(D31*G31,2)</f>
        <v>0</v>
      </c>
      <c r="J31" s="75">
        <v>0.08</v>
      </c>
      <c r="K31" s="170">
        <f>ROUND(I31*J31+I31,2)</f>
        <v>0</v>
      </c>
      <c r="L31" s="76"/>
    </row>
    <row r="32" spans="1:12" s="77" customFormat="1" ht="26.25" customHeight="1" x14ac:dyDescent="0.25">
      <c r="A32" s="105" t="s">
        <v>294</v>
      </c>
      <c r="B32" s="257" t="s">
        <v>194</v>
      </c>
      <c r="C32" s="258"/>
      <c r="D32" s="72">
        <v>40</v>
      </c>
      <c r="E32" s="73" t="s">
        <v>195</v>
      </c>
      <c r="F32" s="74"/>
      <c r="G32" s="70"/>
      <c r="H32" s="168">
        <f>ROUND(G32*J32+G32,2)</f>
        <v>0</v>
      </c>
      <c r="I32" s="174">
        <f>ROUND(D32*G32,2)</f>
        <v>0</v>
      </c>
      <c r="J32" s="75">
        <v>0.08</v>
      </c>
      <c r="K32" s="170">
        <f>ROUND(I32*J32+I32,2)</f>
        <v>0</v>
      </c>
      <c r="L32" s="76"/>
    </row>
    <row r="33" spans="1:13" s="77" customFormat="1" ht="30.75" customHeight="1" x14ac:dyDescent="0.25">
      <c r="A33" s="105" t="s">
        <v>295</v>
      </c>
      <c r="B33" s="257" t="s">
        <v>196</v>
      </c>
      <c r="C33" s="258"/>
      <c r="D33" s="72">
        <v>5</v>
      </c>
      <c r="E33" s="73" t="s">
        <v>195</v>
      </c>
      <c r="F33" s="74"/>
      <c r="G33" s="64"/>
      <c r="H33" s="171">
        <f>ROUND(G33*J33+G33,2)</f>
        <v>0</v>
      </c>
      <c r="I33" s="174">
        <f>ROUND(D33*G33,2)</f>
        <v>0</v>
      </c>
      <c r="J33" s="169">
        <v>0.08</v>
      </c>
      <c r="K33" s="170">
        <f>ROUND(I33*J33+I33,2)</f>
        <v>0</v>
      </c>
      <c r="L33" s="76"/>
    </row>
    <row r="34" spans="1:13" ht="36.75" customHeight="1" x14ac:dyDescent="0.2">
      <c r="C34" s="85"/>
      <c r="D34" s="85"/>
      <c r="E34" s="85"/>
      <c r="F34" s="85"/>
      <c r="G34" s="85"/>
      <c r="H34" s="172" t="s">
        <v>309</v>
      </c>
      <c r="I34" s="170">
        <f>SUM(I7:I33)</f>
        <v>0</v>
      </c>
      <c r="J34" s="176"/>
      <c r="K34" s="170">
        <f>SUM(K7:K33)</f>
        <v>0</v>
      </c>
      <c r="L34" s="76"/>
    </row>
    <row r="35" spans="1:13" x14ac:dyDescent="0.2">
      <c r="I35" s="87"/>
      <c r="M35" s="88"/>
    </row>
    <row r="36" spans="1:13" x14ac:dyDescent="0.2">
      <c r="B36" s="88"/>
      <c r="C36" s="89"/>
      <c r="D36" s="88"/>
      <c r="E36" s="88"/>
      <c r="F36" s="88"/>
      <c r="G36" s="88"/>
      <c r="H36" s="88"/>
      <c r="I36" s="88"/>
      <c r="J36" s="88"/>
      <c r="K36" s="88"/>
      <c r="L36" s="88"/>
    </row>
    <row r="37" spans="1:13" x14ac:dyDescent="0.2">
      <c r="B37" s="90"/>
      <c r="C37" s="90"/>
      <c r="D37" s="91"/>
      <c r="E37" s="90"/>
      <c r="F37" s="90"/>
      <c r="G37" s="90"/>
      <c r="H37" s="136"/>
      <c r="I37" s="136"/>
      <c r="J37" s="136"/>
      <c r="K37" s="136"/>
      <c r="L37" s="136"/>
      <c r="M37" s="92"/>
    </row>
    <row r="38" spans="1:13" ht="24" x14ac:dyDescent="0.2">
      <c r="B38" s="93" t="s">
        <v>11</v>
      </c>
      <c r="C38" s="259" t="s">
        <v>197</v>
      </c>
      <c r="D38" s="259"/>
      <c r="E38" s="259"/>
      <c r="F38" s="259"/>
      <c r="G38" s="139" t="s">
        <v>13</v>
      </c>
      <c r="H38" s="260" t="s">
        <v>198</v>
      </c>
      <c r="I38" s="260"/>
      <c r="J38" s="260"/>
      <c r="K38" s="260"/>
      <c r="L38" s="137"/>
      <c r="M38" s="51"/>
    </row>
    <row r="39" spans="1:13" x14ac:dyDescent="0.2">
      <c r="B39" s="62" t="s">
        <v>14</v>
      </c>
      <c r="C39" s="261" t="s">
        <v>199</v>
      </c>
      <c r="D39" s="261"/>
      <c r="E39" s="261"/>
      <c r="F39" s="261"/>
      <c r="G39" s="140" t="s">
        <v>200</v>
      </c>
      <c r="H39" s="262"/>
      <c r="I39" s="262"/>
      <c r="J39" s="262"/>
      <c r="K39" s="262"/>
      <c r="L39" s="138"/>
      <c r="M39" s="51"/>
    </row>
    <row r="40" spans="1:13" ht="19.5" customHeight="1" x14ac:dyDescent="0.2">
      <c r="B40" s="62" t="s">
        <v>16</v>
      </c>
      <c r="C40" s="263" t="s">
        <v>201</v>
      </c>
      <c r="D40" s="263"/>
      <c r="E40" s="263"/>
      <c r="F40" s="263"/>
      <c r="G40" s="140" t="s">
        <v>202</v>
      </c>
      <c r="H40" s="262"/>
      <c r="I40" s="262"/>
      <c r="J40" s="262"/>
      <c r="K40" s="262"/>
      <c r="L40" s="138"/>
      <c r="M40" s="51"/>
    </row>
    <row r="41" spans="1:13" ht="21.75" customHeight="1" x14ac:dyDescent="0.2">
      <c r="B41" s="62" t="s">
        <v>17</v>
      </c>
      <c r="C41" s="267" t="s">
        <v>203</v>
      </c>
      <c r="D41" s="268"/>
      <c r="E41" s="268"/>
      <c r="F41" s="269"/>
      <c r="G41" s="140"/>
      <c r="H41" s="262"/>
      <c r="I41" s="262"/>
      <c r="J41" s="262"/>
      <c r="K41" s="262"/>
      <c r="L41" s="138"/>
      <c r="M41" s="51"/>
    </row>
    <row r="42" spans="1:13" ht="32.25" customHeight="1" x14ac:dyDescent="0.2">
      <c r="B42" s="149" t="s">
        <v>27</v>
      </c>
      <c r="C42" s="270" t="s">
        <v>204</v>
      </c>
      <c r="D42" s="270"/>
      <c r="E42" s="270"/>
      <c r="F42" s="270"/>
      <c r="G42" s="150" t="s">
        <v>200</v>
      </c>
      <c r="H42" s="271"/>
      <c r="I42" s="271"/>
      <c r="J42" s="271"/>
      <c r="K42" s="271"/>
      <c r="L42" s="138"/>
      <c r="M42" s="94"/>
    </row>
    <row r="43" spans="1:13" ht="41.25" customHeight="1" x14ac:dyDescent="0.2">
      <c r="B43" s="151" t="s">
        <v>19</v>
      </c>
      <c r="C43" s="272" t="s">
        <v>205</v>
      </c>
      <c r="D43" s="272"/>
      <c r="E43" s="272"/>
      <c r="F43" s="272"/>
      <c r="G43" s="151" t="s">
        <v>18</v>
      </c>
      <c r="H43" s="265"/>
      <c r="I43" s="265"/>
      <c r="J43" s="265"/>
      <c r="K43" s="265"/>
      <c r="L43" s="138"/>
      <c r="M43" s="94"/>
    </row>
    <row r="44" spans="1:13" x14ac:dyDescent="0.2">
      <c r="B44" s="146"/>
      <c r="C44" s="147"/>
      <c r="D44" s="148"/>
      <c r="E44" s="147"/>
      <c r="F44" s="147"/>
      <c r="G44" s="146"/>
      <c r="H44" s="142"/>
      <c r="I44" s="143"/>
      <c r="J44" s="143"/>
      <c r="K44" s="143"/>
      <c r="L44" s="138"/>
      <c r="M44" s="51"/>
    </row>
    <row r="45" spans="1:13" x14ac:dyDescent="0.2">
      <c r="B45" s="146"/>
      <c r="C45" s="147"/>
      <c r="D45" s="148"/>
      <c r="E45" s="147"/>
      <c r="F45" s="147"/>
      <c r="G45" s="146"/>
      <c r="H45" s="142"/>
      <c r="I45" s="143"/>
      <c r="J45" s="143"/>
      <c r="K45" s="143"/>
      <c r="L45" s="138"/>
      <c r="M45" s="51"/>
    </row>
    <row r="46" spans="1:13" x14ac:dyDescent="0.2">
      <c r="B46" s="146"/>
      <c r="C46" s="147"/>
      <c r="D46" s="148"/>
      <c r="E46" s="147"/>
      <c r="F46" s="147"/>
      <c r="G46" s="146"/>
      <c r="H46" s="142"/>
      <c r="I46" s="143"/>
      <c r="J46" s="143"/>
      <c r="K46" s="143"/>
      <c r="L46" s="138"/>
      <c r="M46" s="51"/>
    </row>
    <row r="47" spans="1:13" ht="27.75" customHeight="1" x14ac:dyDescent="0.2">
      <c r="B47" s="144"/>
      <c r="C47" s="144"/>
      <c r="D47" s="145"/>
      <c r="E47" s="144"/>
      <c r="F47" s="144"/>
      <c r="G47" s="144"/>
      <c r="H47" s="144"/>
      <c r="I47" s="51"/>
      <c r="J47" s="51"/>
      <c r="K47" s="96"/>
      <c r="L47" s="51"/>
      <c r="M47" s="92"/>
    </row>
    <row r="48" spans="1:13" ht="32.25" customHeight="1" x14ac:dyDescent="0.2">
      <c r="B48" s="93" t="s">
        <v>11</v>
      </c>
      <c r="C48" s="259" t="s">
        <v>206</v>
      </c>
      <c r="D48" s="259"/>
      <c r="E48" s="259"/>
      <c r="F48" s="259"/>
      <c r="G48" s="139" t="s">
        <v>13</v>
      </c>
      <c r="H48" s="260" t="s">
        <v>198</v>
      </c>
      <c r="I48" s="260"/>
      <c r="J48" s="260"/>
      <c r="K48" s="260"/>
      <c r="L48" s="137"/>
      <c r="M48" s="94"/>
    </row>
    <row r="49" spans="2:13" ht="14.25" customHeight="1" x14ac:dyDescent="0.2">
      <c r="B49" s="95" t="s">
        <v>14</v>
      </c>
      <c r="C49" s="264" t="s">
        <v>207</v>
      </c>
      <c r="D49" s="264"/>
      <c r="E49" s="264"/>
      <c r="F49" s="264"/>
      <c r="G49" s="141" t="s">
        <v>18</v>
      </c>
      <c r="H49" s="265"/>
      <c r="I49" s="265"/>
      <c r="J49" s="265"/>
      <c r="K49" s="265"/>
      <c r="L49" s="138"/>
      <c r="M49" s="94"/>
    </row>
    <row r="50" spans="2:13" ht="25.5" customHeight="1" x14ac:dyDescent="0.2">
      <c r="B50" s="95" t="s">
        <v>16</v>
      </c>
      <c r="C50" s="266" t="s">
        <v>201</v>
      </c>
      <c r="D50" s="266"/>
      <c r="E50" s="266"/>
      <c r="F50" s="266"/>
      <c r="G50" s="141" t="s">
        <v>18</v>
      </c>
      <c r="H50" s="265"/>
      <c r="I50" s="265"/>
      <c r="J50" s="265"/>
      <c r="K50" s="265"/>
      <c r="L50" s="138"/>
      <c r="M50" s="94"/>
    </row>
    <row r="51" spans="2:13" ht="25.5" customHeight="1" x14ac:dyDescent="0.2">
      <c r="B51" s="95" t="s">
        <v>17</v>
      </c>
      <c r="C51" s="273" t="s">
        <v>208</v>
      </c>
      <c r="D51" s="273"/>
      <c r="E51" s="273"/>
      <c r="F51" s="273"/>
      <c r="G51" s="141" t="s">
        <v>18</v>
      </c>
      <c r="H51" s="265"/>
      <c r="I51" s="265"/>
      <c r="J51" s="265"/>
      <c r="K51" s="265"/>
      <c r="L51" s="138"/>
      <c r="M51" s="94"/>
    </row>
    <row r="52" spans="2:13" ht="25.5" customHeight="1" x14ac:dyDescent="0.2">
      <c r="B52" s="95" t="s">
        <v>27</v>
      </c>
      <c r="C52" s="277" t="s">
        <v>209</v>
      </c>
      <c r="D52" s="277"/>
      <c r="E52" s="277"/>
      <c r="F52" s="277"/>
      <c r="G52" s="141" t="s">
        <v>18</v>
      </c>
      <c r="H52" s="265"/>
      <c r="I52" s="265"/>
      <c r="J52" s="265"/>
      <c r="K52" s="265"/>
      <c r="L52" s="138"/>
      <c r="M52" s="94"/>
    </row>
    <row r="53" spans="2:13" ht="25.5" customHeight="1" x14ac:dyDescent="0.2">
      <c r="B53" s="95" t="s">
        <v>19</v>
      </c>
      <c r="C53" s="277" t="s">
        <v>204</v>
      </c>
      <c r="D53" s="277"/>
      <c r="E53" s="277"/>
      <c r="F53" s="277"/>
      <c r="G53" s="141" t="s">
        <v>18</v>
      </c>
      <c r="H53" s="265"/>
      <c r="I53" s="265"/>
      <c r="J53" s="265"/>
      <c r="K53" s="265"/>
      <c r="L53" s="138"/>
      <c r="M53" s="94"/>
    </row>
    <row r="54" spans="2:13" ht="25.5" customHeight="1" x14ac:dyDescent="0.2">
      <c r="B54" s="95" t="s">
        <v>20</v>
      </c>
      <c r="C54" s="273" t="s">
        <v>210</v>
      </c>
      <c r="D54" s="273"/>
      <c r="E54" s="273"/>
      <c r="F54" s="273"/>
      <c r="G54" s="141" t="s">
        <v>18</v>
      </c>
      <c r="H54" s="265"/>
      <c r="I54" s="265"/>
      <c r="J54" s="265"/>
      <c r="K54" s="265"/>
      <c r="L54" s="138"/>
      <c r="M54" s="94"/>
    </row>
    <row r="55" spans="2:13" ht="25.5" customHeight="1" x14ac:dyDescent="0.2">
      <c r="B55" s="95" t="s">
        <v>21</v>
      </c>
      <c r="C55" s="274" t="s">
        <v>211</v>
      </c>
      <c r="D55" s="275"/>
      <c r="E55" s="275"/>
      <c r="F55" s="276"/>
      <c r="G55" s="141" t="s">
        <v>18</v>
      </c>
      <c r="H55" s="265"/>
      <c r="I55" s="265"/>
      <c r="J55" s="265"/>
      <c r="K55" s="265"/>
      <c r="L55" s="138"/>
      <c r="M55" s="94"/>
    </row>
    <row r="56" spans="2:13" ht="25.5" customHeight="1" x14ac:dyDescent="0.2">
      <c r="B56" s="95" t="s">
        <v>22</v>
      </c>
      <c r="C56" s="273" t="s">
        <v>212</v>
      </c>
      <c r="D56" s="273"/>
      <c r="E56" s="273"/>
      <c r="F56" s="273"/>
      <c r="G56" s="141" t="s">
        <v>18</v>
      </c>
      <c r="H56" s="265"/>
      <c r="I56" s="265"/>
      <c r="J56" s="265"/>
      <c r="K56" s="265"/>
      <c r="L56" s="138"/>
      <c r="M56" s="94"/>
    </row>
    <row r="57" spans="2:13" ht="15" customHeight="1" x14ac:dyDescent="0.2">
      <c r="B57" s="95" t="s">
        <v>23</v>
      </c>
      <c r="C57" s="273" t="s">
        <v>203</v>
      </c>
      <c r="D57" s="273"/>
      <c r="E57" s="273"/>
      <c r="F57" s="273"/>
      <c r="G57" s="141" t="s">
        <v>18</v>
      </c>
      <c r="H57" s="265"/>
      <c r="I57" s="265"/>
      <c r="J57" s="265"/>
      <c r="K57" s="265"/>
      <c r="L57" s="138"/>
      <c r="M57" s="94"/>
    </row>
    <row r="58" spans="2:13" x14ac:dyDescent="0.2">
      <c r="B58" s="95" t="s">
        <v>24</v>
      </c>
      <c r="C58" s="273" t="s">
        <v>213</v>
      </c>
      <c r="D58" s="273"/>
      <c r="E58" s="273"/>
      <c r="F58" s="273"/>
      <c r="G58" s="141" t="s">
        <v>18</v>
      </c>
      <c r="H58" s="265"/>
      <c r="I58" s="265"/>
      <c r="J58" s="265"/>
      <c r="K58" s="265"/>
      <c r="L58" s="138"/>
    </row>
    <row r="59" spans="2:13" ht="13.5" x14ac:dyDescent="0.2">
      <c r="I59" s="97"/>
    </row>
    <row r="60" spans="2:13" ht="18.95" customHeight="1" x14ac:dyDescent="0.2"/>
    <row r="61" spans="2:13" ht="8.1" customHeight="1" x14ac:dyDescent="0.2">
      <c r="M61" s="92"/>
    </row>
    <row r="62" spans="2:13" ht="30" customHeight="1" x14ac:dyDescent="0.2">
      <c r="B62" s="93" t="s">
        <v>11</v>
      </c>
      <c r="C62" s="259" t="s">
        <v>214</v>
      </c>
      <c r="D62" s="259"/>
      <c r="E62" s="259"/>
      <c r="F62" s="259"/>
      <c r="G62" s="139" t="s">
        <v>13</v>
      </c>
      <c r="H62" s="260" t="s">
        <v>198</v>
      </c>
      <c r="I62" s="260"/>
      <c r="J62" s="260"/>
      <c r="K62" s="260"/>
      <c r="L62" s="137"/>
      <c r="M62" s="94"/>
    </row>
    <row r="63" spans="2:13" ht="14.25" customHeight="1" x14ac:dyDescent="0.2">
      <c r="B63" s="95" t="s">
        <v>14</v>
      </c>
      <c r="C63" s="264" t="s">
        <v>215</v>
      </c>
      <c r="D63" s="264"/>
      <c r="E63" s="264"/>
      <c r="F63" s="264"/>
      <c r="G63" s="141" t="s">
        <v>18</v>
      </c>
      <c r="H63" s="265"/>
      <c r="I63" s="265"/>
      <c r="J63" s="265"/>
      <c r="K63" s="265"/>
      <c r="L63" s="138"/>
      <c r="M63" s="94"/>
    </row>
    <row r="64" spans="2:13" ht="25.5" customHeight="1" x14ac:dyDescent="0.2">
      <c r="B64" s="95" t="s">
        <v>16</v>
      </c>
      <c r="C64" s="266" t="s">
        <v>216</v>
      </c>
      <c r="D64" s="266"/>
      <c r="E64" s="266"/>
      <c r="F64" s="266"/>
      <c r="G64" s="141" t="s">
        <v>18</v>
      </c>
      <c r="H64" s="265"/>
      <c r="I64" s="265"/>
      <c r="J64" s="265"/>
      <c r="K64" s="265"/>
      <c r="L64" s="138"/>
      <c r="M64" s="94"/>
    </row>
    <row r="65" spans="2:13" ht="25.5" customHeight="1" x14ac:dyDescent="0.2">
      <c r="B65" s="95" t="s">
        <v>17</v>
      </c>
      <c r="C65" s="273" t="s">
        <v>217</v>
      </c>
      <c r="D65" s="273"/>
      <c r="E65" s="273"/>
      <c r="F65" s="273"/>
      <c r="G65" s="141" t="s">
        <v>18</v>
      </c>
      <c r="H65" s="265"/>
      <c r="I65" s="265"/>
      <c r="J65" s="265"/>
      <c r="K65" s="265"/>
      <c r="L65" s="138"/>
      <c r="M65" s="94"/>
    </row>
    <row r="66" spans="2:13" ht="25.5" customHeight="1" x14ac:dyDescent="0.2">
      <c r="B66" s="95" t="s">
        <v>27</v>
      </c>
      <c r="C66" s="277" t="s">
        <v>218</v>
      </c>
      <c r="D66" s="277"/>
      <c r="E66" s="277"/>
      <c r="F66" s="277"/>
      <c r="G66" s="141" t="s">
        <v>18</v>
      </c>
      <c r="H66" s="265"/>
      <c r="I66" s="265"/>
      <c r="J66" s="265"/>
      <c r="K66" s="265"/>
      <c r="L66" s="138"/>
      <c r="M66" s="94"/>
    </row>
    <row r="67" spans="2:13" ht="12.95" customHeight="1" x14ac:dyDescent="0.2">
      <c r="B67" s="95" t="s">
        <v>19</v>
      </c>
      <c r="C67" s="277" t="s">
        <v>219</v>
      </c>
      <c r="D67" s="277"/>
      <c r="E67" s="277"/>
      <c r="F67" s="277"/>
      <c r="G67" s="141" t="s">
        <v>18</v>
      </c>
      <c r="H67" s="265"/>
      <c r="I67" s="265"/>
      <c r="J67" s="265"/>
      <c r="K67" s="265"/>
      <c r="L67" s="138"/>
    </row>
    <row r="72" spans="2:13" ht="24" x14ac:dyDescent="0.2">
      <c r="B72" s="48" t="s">
        <v>11</v>
      </c>
      <c r="C72" s="279" t="s">
        <v>220</v>
      </c>
      <c r="D72" s="279"/>
      <c r="E72" s="279"/>
      <c r="F72" s="279"/>
      <c r="G72" s="153" t="s">
        <v>13</v>
      </c>
      <c r="H72" s="280" t="s">
        <v>297</v>
      </c>
      <c r="I72" s="280"/>
      <c r="J72" s="280"/>
      <c r="K72" s="137"/>
    </row>
    <row r="73" spans="2:13" x14ac:dyDescent="0.2">
      <c r="B73" s="98" t="s">
        <v>14</v>
      </c>
      <c r="C73" s="249" t="s">
        <v>221</v>
      </c>
      <c r="D73" s="249"/>
      <c r="E73" s="249"/>
      <c r="F73" s="249"/>
      <c r="G73" s="100" t="s">
        <v>18</v>
      </c>
      <c r="H73" s="278"/>
      <c r="I73" s="278"/>
      <c r="J73" s="278"/>
      <c r="K73" s="138"/>
    </row>
    <row r="74" spans="2:13" x14ac:dyDescent="0.2">
      <c r="B74" s="98" t="s">
        <v>16</v>
      </c>
      <c r="C74" s="249" t="s">
        <v>222</v>
      </c>
      <c r="D74" s="249"/>
      <c r="E74" s="249"/>
      <c r="F74" s="249"/>
      <c r="G74" s="100" t="s">
        <v>18</v>
      </c>
      <c r="H74" s="278"/>
      <c r="I74" s="278"/>
      <c r="J74" s="278"/>
      <c r="K74" s="138"/>
    </row>
    <row r="75" spans="2:13" x14ac:dyDescent="0.2">
      <c r="B75" s="98" t="s">
        <v>17</v>
      </c>
      <c r="C75" s="249" t="s">
        <v>223</v>
      </c>
      <c r="D75" s="249"/>
      <c r="E75" s="249"/>
      <c r="F75" s="249"/>
      <c r="G75" s="100" t="s">
        <v>18</v>
      </c>
      <c r="H75" s="278"/>
      <c r="I75" s="278"/>
      <c r="J75" s="278"/>
      <c r="K75" s="138"/>
    </row>
    <row r="76" spans="2:13" x14ac:dyDescent="0.2">
      <c r="B76" s="98" t="s">
        <v>27</v>
      </c>
      <c r="C76" s="249" t="s">
        <v>224</v>
      </c>
      <c r="D76" s="249"/>
      <c r="E76" s="249"/>
      <c r="F76" s="249"/>
      <c r="G76" s="100" t="s">
        <v>18</v>
      </c>
      <c r="H76" s="278"/>
      <c r="I76" s="278"/>
      <c r="J76" s="278"/>
      <c r="K76" s="138"/>
    </row>
    <row r="77" spans="2:13" x14ac:dyDescent="0.2">
      <c r="B77" s="98" t="s">
        <v>19</v>
      </c>
      <c r="C77" s="249" t="s">
        <v>225</v>
      </c>
      <c r="D77" s="249"/>
      <c r="E77" s="249"/>
      <c r="F77" s="249"/>
      <c r="G77" s="100" t="s">
        <v>18</v>
      </c>
      <c r="H77" s="278"/>
      <c r="I77" s="278"/>
      <c r="J77" s="278"/>
      <c r="K77" s="138"/>
    </row>
    <row r="78" spans="2:13" x14ac:dyDescent="0.2">
      <c r="B78" s="98" t="s">
        <v>20</v>
      </c>
      <c r="C78" s="249" t="s">
        <v>226</v>
      </c>
      <c r="D78" s="249"/>
      <c r="E78" s="249"/>
      <c r="F78" s="249"/>
      <c r="G78" s="100" t="s">
        <v>15</v>
      </c>
      <c r="H78" s="278"/>
      <c r="I78" s="278"/>
      <c r="J78" s="278"/>
      <c r="K78" s="138"/>
    </row>
    <row r="79" spans="2:13" x14ac:dyDescent="0.2">
      <c r="B79" s="98" t="s">
        <v>21</v>
      </c>
      <c r="C79" s="249" t="s">
        <v>227</v>
      </c>
      <c r="D79" s="249"/>
      <c r="E79" s="249"/>
      <c r="F79" s="249"/>
      <c r="G79" s="100" t="s">
        <v>18</v>
      </c>
      <c r="H79" s="278"/>
      <c r="I79" s="278"/>
      <c r="J79" s="278"/>
      <c r="K79" s="138"/>
    </row>
    <row r="80" spans="2:13" x14ac:dyDescent="0.2">
      <c r="B80" s="98" t="s">
        <v>22</v>
      </c>
      <c r="C80" s="249" t="s">
        <v>228</v>
      </c>
      <c r="D80" s="249"/>
      <c r="E80" s="249"/>
      <c r="F80" s="249"/>
      <c r="G80" s="100" t="s">
        <v>229</v>
      </c>
      <c r="H80" s="278"/>
      <c r="I80" s="278"/>
      <c r="J80" s="278"/>
      <c r="K80" s="138"/>
    </row>
    <row r="81" spans="2:11" x14ac:dyDescent="0.2">
      <c r="B81" s="98" t="s">
        <v>23</v>
      </c>
      <c r="C81" s="249" t="s">
        <v>230</v>
      </c>
      <c r="D81" s="249"/>
      <c r="E81" s="249"/>
      <c r="F81" s="249"/>
      <c r="G81" s="154" t="s">
        <v>26</v>
      </c>
      <c r="H81" s="278"/>
      <c r="I81" s="278"/>
      <c r="J81" s="278"/>
      <c r="K81" s="138"/>
    </row>
    <row r="82" spans="2:11" x14ac:dyDescent="0.2">
      <c r="B82" s="98" t="s">
        <v>24</v>
      </c>
      <c r="C82" s="249" t="s">
        <v>231</v>
      </c>
      <c r="D82" s="249"/>
      <c r="E82" s="249"/>
      <c r="F82" s="249"/>
      <c r="G82" s="154" t="s">
        <v>232</v>
      </c>
      <c r="H82" s="278"/>
      <c r="I82" s="278"/>
      <c r="J82" s="278"/>
      <c r="K82" s="138"/>
    </row>
    <row r="83" spans="2:11" x14ac:dyDescent="0.2">
      <c r="B83" s="98" t="s">
        <v>25</v>
      </c>
      <c r="C83" s="249" t="s">
        <v>233</v>
      </c>
      <c r="D83" s="249"/>
      <c r="E83" s="249"/>
      <c r="F83" s="249"/>
      <c r="G83" s="100" t="s">
        <v>18</v>
      </c>
      <c r="H83" s="278"/>
      <c r="I83" s="278"/>
      <c r="J83" s="278"/>
      <c r="K83" s="138"/>
    </row>
    <row r="84" spans="2:11" x14ac:dyDescent="0.2">
      <c r="B84" s="98" t="s">
        <v>30</v>
      </c>
      <c r="C84" s="281" t="s">
        <v>234</v>
      </c>
      <c r="D84" s="281"/>
      <c r="E84" s="281"/>
      <c r="F84" s="281"/>
      <c r="G84" s="100" t="s">
        <v>232</v>
      </c>
      <c r="H84" s="278"/>
      <c r="I84" s="278"/>
      <c r="J84" s="278"/>
      <c r="K84" s="138"/>
    </row>
    <row r="85" spans="2:11" x14ac:dyDescent="0.2">
      <c r="B85" s="98" t="s">
        <v>31</v>
      </c>
      <c r="C85" s="281" t="s">
        <v>235</v>
      </c>
      <c r="D85" s="281"/>
      <c r="E85" s="281"/>
      <c r="F85" s="281"/>
      <c r="G85" s="100" t="s">
        <v>18</v>
      </c>
      <c r="H85" s="278"/>
      <c r="I85" s="278"/>
      <c r="J85" s="278"/>
      <c r="K85" s="138"/>
    </row>
    <row r="86" spans="2:11" x14ac:dyDescent="0.2">
      <c r="B86" s="98" t="s">
        <v>28</v>
      </c>
      <c r="C86" s="249" t="s">
        <v>236</v>
      </c>
      <c r="D86" s="249"/>
      <c r="E86" s="249"/>
      <c r="F86" s="249"/>
      <c r="G86" s="100" t="s">
        <v>26</v>
      </c>
      <c r="H86" s="278"/>
      <c r="I86" s="278"/>
      <c r="J86" s="278"/>
      <c r="K86" s="138"/>
    </row>
    <row r="87" spans="2:11" x14ac:dyDescent="0.2">
      <c r="B87" s="98" t="s">
        <v>29</v>
      </c>
      <c r="C87" s="249" t="s">
        <v>237</v>
      </c>
      <c r="D87" s="249"/>
      <c r="E87" s="249"/>
      <c r="F87" s="249"/>
      <c r="G87" s="100" t="s">
        <v>238</v>
      </c>
      <c r="H87" s="278"/>
      <c r="I87" s="278"/>
      <c r="J87" s="278"/>
      <c r="K87" s="138"/>
    </row>
    <row r="88" spans="2:11" x14ac:dyDescent="0.2">
      <c r="B88" s="98" t="s">
        <v>33</v>
      </c>
      <c r="C88" s="249" t="s">
        <v>239</v>
      </c>
      <c r="D88" s="249"/>
      <c r="E88" s="249"/>
      <c r="F88" s="249"/>
      <c r="G88" s="100" t="s">
        <v>18</v>
      </c>
      <c r="H88" s="278"/>
      <c r="I88" s="278"/>
      <c r="J88" s="278"/>
      <c r="K88" s="138"/>
    </row>
    <row r="89" spans="2:11" x14ac:dyDescent="0.2">
      <c r="B89" s="98" t="s">
        <v>34</v>
      </c>
      <c r="C89" s="249" t="s">
        <v>240</v>
      </c>
      <c r="D89" s="249"/>
      <c r="E89" s="249"/>
      <c r="F89" s="249"/>
      <c r="G89" s="100" t="s">
        <v>18</v>
      </c>
      <c r="H89" s="278"/>
      <c r="I89" s="278"/>
      <c r="J89" s="278"/>
      <c r="K89" s="138"/>
    </row>
    <row r="90" spans="2:11" x14ac:dyDescent="0.2">
      <c r="B90" s="98" t="s">
        <v>35</v>
      </c>
      <c r="C90" s="249" t="s">
        <v>241</v>
      </c>
      <c r="D90" s="249"/>
      <c r="E90" s="249"/>
      <c r="F90" s="249"/>
      <c r="G90" s="100" t="s">
        <v>18</v>
      </c>
      <c r="H90" s="278"/>
      <c r="I90" s="278"/>
      <c r="J90" s="278"/>
      <c r="K90" s="138"/>
    </row>
    <row r="91" spans="2:11" x14ac:dyDescent="0.2">
      <c r="B91" s="98" t="s">
        <v>242</v>
      </c>
      <c r="C91" s="249" t="s">
        <v>243</v>
      </c>
      <c r="D91" s="249"/>
      <c r="E91" s="249"/>
      <c r="F91" s="249"/>
      <c r="G91" s="100" t="s">
        <v>18</v>
      </c>
      <c r="H91" s="278"/>
      <c r="I91" s="278"/>
      <c r="J91" s="278"/>
      <c r="K91" s="138"/>
    </row>
    <row r="92" spans="2:11" x14ac:dyDescent="0.2">
      <c r="B92" s="282"/>
      <c r="C92" s="282"/>
      <c r="D92" s="282"/>
      <c r="E92" s="282"/>
      <c r="F92" s="282"/>
      <c r="G92" s="282"/>
      <c r="H92" s="283"/>
      <c r="I92" s="283"/>
      <c r="J92" s="283"/>
      <c r="K92" s="138"/>
    </row>
    <row r="93" spans="2:11" x14ac:dyDescent="0.2">
      <c r="B93" s="284"/>
      <c r="C93" s="284"/>
      <c r="D93" s="284"/>
      <c r="E93" s="284"/>
      <c r="F93" s="284"/>
      <c r="G93" s="284"/>
      <c r="H93" s="283"/>
      <c r="I93" s="283"/>
      <c r="J93" s="283"/>
      <c r="K93" s="152"/>
    </row>
    <row r="94" spans="2:11" ht="24" x14ac:dyDescent="0.2">
      <c r="B94" s="48" t="s">
        <v>11</v>
      </c>
      <c r="C94" s="279" t="s">
        <v>244</v>
      </c>
      <c r="D94" s="279"/>
      <c r="E94" s="279"/>
      <c r="F94" s="279"/>
      <c r="G94" s="153" t="s">
        <v>13</v>
      </c>
      <c r="H94" s="280" t="s">
        <v>297</v>
      </c>
      <c r="I94" s="280"/>
      <c r="J94" s="280"/>
      <c r="K94" s="137"/>
    </row>
    <row r="95" spans="2:11" x14ac:dyDescent="0.2">
      <c r="B95" s="98" t="s">
        <v>14</v>
      </c>
      <c r="C95" s="249" t="s">
        <v>221</v>
      </c>
      <c r="D95" s="249"/>
      <c r="E95" s="249"/>
      <c r="F95" s="249"/>
      <c r="G95" s="100" t="s">
        <v>18</v>
      </c>
      <c r="H95" s="278"/>
      <c r="I95" s="278"/>
      <c r="J95" s="278"/>
      <c r="K95" s="138"/>
    </row>
    <row r="96" spans="2:11" x14ac:dyDescent="0.2">
      <c r="B96" s="98" t="s">
        <v>16</v>
      </c>
      <c r="C96" s="249" t="s">
        <v>222</v>
      </c>
      <c r="D96" s="249"/>
      <c r="E96" s="249"/>
      <c r="F96" s="249"/>
      <c r="G96" s="100" t="s">
        <v>18</v>
      </c>
      <c r="H96" s="278"/>
      <c r="I96" s="278"/>
      <c r="J96" s="278"/>
      <c r="K96" s="138"/>
    </row>
    <row r="97" spans="2:11" x14ac:dyDescent="0.2">
      <c r="B97" s="98" t="s">
        <v>17</v>
      </c>
      <c r="C97" s="249" t="s">
        <v>223</v>
      </c>
      <c r="D97" s="249"/>
      <c r="E97" s="249"/>
      <c r="F97" s="249"/>
      <c r="G97" s="100" t="s">
        <v>18</v>
      </c>
      <c r="H97" s="278"/>
      <c r="I97" s="278"/>
      <c r="J97" s="278"/>
      <c r="K97" s="138"/>
    </row>
    <row r="98" spans="2:11" x14ac:dyDescent="0.2">
      <c r="B98" s="98" t="s">
        <v>27</v>
      </c>
      <c r="C98" s="249" t="s">
        <v>224</v>
      </c>
      <c r="D98" s="249"/>
      <c r="E98" s="249"/>
      <c r="F98" s="249"/>
      <c r="G98" s="100" t="s">
        <v>18</v>
      </c>
      <c r="H98" s="278"/>
      <c r="I98" s="278"/>
      <c r="J98" s="278"/>
      <c r="K98" s="138"/>
    </row>
    <row r="99" spans="2:11" x14ac:dyDescent="0.2">
      <c r="B99" s="98" t="s">
        <v>19</v>
      </c>
      <c r="C99" s="249" t="s">
        <v>225</v>
      </c>
      <c r="D99" s="249"/>
      <c r="E99" s="249"/>
      <c r="F99" s="249"/>
      <c r="G99" s="100" t="s">
        <v>18</v>
      </c>
      <c r="H99" s="278"/>
      <c r="I99" s="278"/>
      <c r="J99" s="278"/>
      <c r="K99" s="138"/>
    </row>
    <row r="100" spans="2:11" x14ac:dyDescent="0.2">
      <c r="B100" s="98" t="s">
        <v>20</v>
      </c>
      <c r="C100" s="249" t="s">
        <v>226</v>
      </c>
      <c r="D100" s="249"/>
      <c r="E100" s="249"/>
      <c r="F100" s="249"/>
      <c r="G100" s="100" t="s">
        <v>15</v>
      </c>
      <c r="H100" s="278"/>
      <c r="I100" s="278"/>
      <c r="J100" s="278"/>
      <c r="K100" s="138"/>
    </row>
    <row r="101" spans="2:11" x14ac:dyDescent="0.2">
      <c r="B101" s="98" t="s">
        <v>21</v>
      </c>
      <c r="C101" s="249" t="s">
        <v>227</v>
      </c>
      <c r="D101" s="249"/>
      <c r="E101" s="249"/>
      <c r="F101" s="249"/>
      <c r="G101" s="100" t="s">
        <v>18</v>
      </c>
      <c r="H101" s="278"/>
      <c r="I101" s="278"/>
      <c r="J101" s="278"/>
      <c r="K101" s="138"/>
    </row>
    <row r="102" spans="2:11" x14ac:dyDescent="0.2">
      <c r="B102" s="98" t="s">
        <v>22</v>
      </c>
      <c r="C102" s="249" t="s">
        <v>228</v>
      </c>
      <c r="D102" s="249"/>
      <c r="E102" s="249"/>
      <c r="F102" s="249"/>
      <c r="G102" s="100" t="s">
        <v>229</v>
      </c>
      <c r="H102" s="278"/>
      <c r="I102" s="278"/>
      <c r="J102" s="278"/>
      <c r="K102" s="138"/>
    </row>
    <row r="103" spans="2:11" x14ac:dyDescent="0.2">
      <c r="B103" s="98" t="s">
        <v>23</v>
      </c>
      <c r="C103" s="249" t="s">
        <v>230</v>
      </c>
      <c r="D103" s="249"/>
      <c r="E103" s="249"/>
      <c r="F103" s="249"/>
      <c r="G103" s="154" t="s">
        <v>26</v>
      </c>
      <c r="H103" s="278"/>
      <c r="I103" s="278"/>
      <c r="J103" s="278"/>
      <c r="K103" s="138"/>
    </row>
    <row r="104" spans="2:11" x14ac:dyDescent="0.2">
      <c r="B104" s="98" t="s">
        <v>24</v>
      </c>
      <c r="C104" s="249" t="s">
        <v>231</v>
      </c>
      <c r="D104" s="249"/>
      <c r="E104" s="249"/>
      <c r="F104" s="249"/>
      <c r="G104" s="154" t="s">
        <v>232</v>
      </c>
      <c r="H104" s="278"/>
      <c r="I104" s="278"/>
      <c r="J104" s="278"/>
      <c r="K104" s="138"/>
    </row>
    <row r="105" spans="2:11" x14ac:dyDescent="0.2">
      <c r="B105" s="98" t="s">
        <v>25</v>
      </c>
      <c r="C105" s="249" t="s">
        <v>233</v>
      </c>
      <c r="D105" s="249"/>
      <c r="E105" s="249"/>
      <c r="F105" s="249"/>
      <c r="G105" s="100" t="s">
        <v>18</v>
      </c>
      <c r="H105" s="278"/>
      <c r="I105" s="278"/>
      <c r="J105" s="278"/>
      <c r="K105" s="138"/>
    </row>
    <row r="106" spans="2:11" x14ac:dyDescent="0.2">
      <c r="B106" s="98" t="s">
        <v>30</v>
      </c>
      <c r="C106" s="281" t="s">
        <v>234</v>
      </c>
      <c r="D106" s="281"/>
      <c r="E106" s="281"/>
      <c r="F106" s="281"/>
      <c r="G106" s="100" t="s">
        <v>232</v>
      </c>
      <c r="H106" s="278"/>
      <c r="I106" s="278"/>
      <c r="J106" s="278"/>
      <c r="K106" s="138"/>
    </row>
    <row r="107" spans="2:11" x14ac:dyDescent="0.2">
      <c r="B107" s="98" t="s">
        <v>31</v>
      </c>
      <c r="C107" s="281" t="s">
        <v>235</v>
      </c>
      <c r="D107" s="281"/>
      <c r="E107" s="281"/>
      <c r="F107" s="281"/>
      <c r="G107" s="100" t="s">
        <v>18</v>
      </c>
      <c r="H107" s="278"/>
      <c r="I107" s="278"/>
      <c r="J107" s="278"/>
      <c r="K107" s="138"/>
    </row>
    <row r="108" spans="2:11" x14ac:dyDescent="0.2">
      <c r="B108" s="98" t="s">
        <v>28</v>
      </c>
      <c r="C108" s="249" t="s">
        <v>236</v>
      </c>
      <c r="D108" s="249"/>
      <c r="E108" s="249"/>
      <c r="F108" s="249"/>
      <c r="G108" s="100" t="s">
        <v>26</v>
      </c>
      <c r="H108" s="278"/>
      <c r="I108" s="278"/>
      <c r="J108" s="278"/>
      <c r="K108" s="138"/>
    </row>
    <row r="109" spans="2:11" x14ac:dyDescent="0.2">
      <c r="B109" s="98" t="s">
        <v>29</v>
      </c>
      <c r="C109" s="249" t="s">
        <v>245</v>
      </c>
      <c r="D109" s="249"/>
      <c r="E109" s="249"/>
      <c r="F109" s="249"/>
      <c r="G109" s="100" t="s">
        <v>238</v>
      </c>
      <c r="H109" s="278"/>
      <c r="I109" s="278"/>
      <c r="J109" s="278"/>
      <c r="K109" s="138"/>
    </row>
    <row r="110" spans="2:11" x14ac:dyDescent="0.2">
      <c r="B110" s="98" t="s">
        <v>33</v>
      </c>
      <c r="C110" s="249" t="s">
        <v>239</v>
      </c>
      <c r="D110" s="249"/>
      <c r="E110" s="249"/>
      <c r="F110" s="249"/>
      <c r="G110" s="100" t="s">
        <v>18</v>
      </c>
      <c r="H110" s="278"/>
      <c r="I110" s="278"/>
      <c r="J110" s="278"/>
      <c r="K110" s="138"/>
    </row>
    <row r="111" spans="2:11" x14ac:dyDescent="0.2">
      <c r="B111" s="98" t="s">
        <v>34</v>
      </c>
      <c r="C111" s="249" t="s">
        <v>240</v>
      </c>
      <c r="D111" s="249"/>
      <c r="E111" s="249"/>
      <c r="F111" s="249"/>
      <c r="G111" s="100" t="s">
        <v>18</v>
      </c>
      <c r="H111" s="278"/>
      <c r="I111" s="278"/>
      <c r="J111" s="278"/>
      <c r="K111" s="138"/>
    </row>
    <row r="112" spans="2:11" x14ac:dyDescent="0.2">
      <c r="B112" s="98" t="s">
        <v>35</v>
      </c>
      <c r="C112" s="249" t="s">
        <v>241</v>
      </c>
      <c r="D112" s="249"/>
      <c r="E112" s="249"/>
      <c r="F112" s="249"/>
      <c r="G112" s="100" t="s">
        <v>18</v>
      </c>
      <c r="H112" s="278"/>
      <c r="I112" s="278"/>
      <c r="J112" s="278"/>
      <c r="K112" s="138"/>
    </row>
    <row r="113" spans="2:12" x14ac:dyDescent="0.2">
      <c r="B113" s="98" t="s">
        <v>242</v>
      </c>
      <c r="C113" s="249" t="s">
        <v>243</v>
      </c>
      <c r="D113" s="249"/>
      <c r="E113" s="249"/>
      <c r="F113" s="249"/>
      <c r="G113" s="100" t="s">
        <v>18</v>
      </c>
      <c r="H113" s="278"/>
      <c r="I113" s="278"/>
      <c r="J113" s="278"/>
      <c r="K113" s="138"/>
    </row>
    <row r="114" spans="2:12" x14ac:dyDescent="0.2">
      <c r="B114" s="158"/>
      <c r="C114" s="159"/>
      <c r="D114" s="159"/>
      <c r="E114" s="159"/>
      <c r="F114" s="159"/>
      <c r="G114" s="160"/>
      <c r="H114" s="155"/>
      <c r="I114" s="155"/>
      <c r="J114" s="155"/>
      <c r="K114" s="138"/>
    </row>
    <row r="115" spans="2:12" s="77" customFormat="1" ht="35.25" customHeight="1" x14ac:dyDescent="0.2">
      <c r="B115" s="156"/>
      <c r="C115" s="157"/>
      <c r="D115" s="156"/>
      <c r="E115" s="156"/>
      <c r="F115" s="156"/>
      <c r="G115" s="156"/>
      <c r="H115" s="156"/>
      <c r="I115" s="156"/>
      <c r="J115" s="156"/>
      <c r="K115" s="152"/>
      <c r="L115" s="52"/>
    </row>
    <row r="116" spans="2:12" s="77" customFormat="1" ht="37.5" customHeight="1" x14ac:dyDescent="0.25">
      <c r="B116" s="48" t="s">
        <v>11</v>
      </c>
      <c r="C116" s="279" t="s">
        <v>246</v>
      </c>
      <c r="D116" s="279"/>
      <c r="E116" s="279"/>
      <c r="F116" s="279"/>
      <c r="G116" s="153" t="s">
        <v>13</v>
      </c>
      <c r="H116" s="280" t="s">
        <v>297</v>
      </c>
      <c r="I116" s="280"/>
      <c r="J116" s="280"/>
      <c r="K116" s="137"/>
      <c r="L116" s="99"/>
    </row>
    <row r="117" spans="2:12" s="77" customFormat="1" ht="12.75" customHeight="1" x14ac:dyDescent="0.25">
      <c r="B117" s="98" t="s">
        <v>14</v>
      </c>
      <c r="C117" s="249" t="s">
        <v>222</v>
      </c>
      <c r="D117" s="249"/>
      <c r="E117" s="249"/>
      <c r="F117" s="249"/>
      <c r="G117" s="100" t="s">
        <v>18</v>
      </c>
      <c r="H117" s="278"/>
      <c r="I117" s="278"/>
      <c r="J117" s="278"/>
      <c r="K117" s="138"/>
      <c r="L117" s="99"/>
    </row>
    <row r="118" spans="2:12" s="77" customFormat="1" ht="12.75" customHeight="1" x14ac:dyDescent="0.25">
      <c r="B118" s="98" t="s">
        <v>16</v>
      </c>
      <c r="C118" s="249" t="s">
        <v>247</v>
      </c>
      <c r="D118" s="249"/>
      <c r="E118" s="249"/>
      <c r="F118" s="249"/>
      <c r="G118" s="100" t="s">
        <v>18</v>
      </c>
      <c r="H118" s="278"/>
      <c r="I118" s="278"/>
      <c r="J118" s="278"/>
      <c r="K118" s="138"/>
      <c r="L118" s="99"/>
    </row>
    <row r="119" spans="2:12" s="77" customFormat="1" ht="12.75" customHeight="1" x14ac:dyDescent="0.25">
      <c r="B119" s="98" t="s">
        <v>17</v>
      </c>
      <c r="C119" s="249" t="s">
        <v>224</v>
      </c>
      <c r="D119" s="249"/>
      <c r="E119" s="249"/>
      <c r="F119" s="249"/>
      <c r="G119" s="100" t="s">
        <v>18</v>
      </c>
      <c r="H119" s="278"/>
      <c r="I119" s="278"/>
      <c r="J119" s="278"/>
      <c r="K119" s="138"/>
      <c r="L119" s="99"/>
    </row>
    <row r="120" spans="2:12" s="77" customFormat="1" ht="12.75" customHeight="1" x14ac:dyDescent="0.25">
      <c r="B120" s="98" t="s">
        <v>27</v>
      </c>
      <c r="C120" s="249" t="s">
        <v>248</v>
      </c>
      <c r="D120" s="249"/>
      <c r="E120" s="249"/>
      <c r="F120" s="249"/>
      <c r="G120" s="100" t="s">
        <v>18</v>
      </c>
      <c r="H120" s="278"/>
      <c r="I120" s="278"/>
      <c r="J120" s="278"/>
      <c r="K120" s="138"/>
    </row>
    <row r="121" spans="2:12" s="77" customFormat="1" ht="12.75" customHeight="1" x14ac:dyDescent="0.25">
      <c r="B121" s="98" t="s">
        <v>19</v>
      </c>
      <c r="C121" s="249" t="s">
        <v>226</v>
      </c>
      <c r="D121" s="249"/>
      <c r="E121" s="249"/>
      <c r="F121" s="249"/>
      <c r="G121" s="100" t="s">
        <v>15</v>
      </c>
      <c r="H121" s="278"/>
      <c r="I121" s="278"/>
      <c r="J121" s="278"/>
      <c r="K121" s="138"/>
    </row>
    <row r="122" spans="2:12" s="77" customFormat="1" ht="12.75" customHeight="1" x14ac:dyDescent="0.25">
      <c r="B122" s="98" t="s">
        <v>20</v>
      </c>
      <c r="C122" s="249" t="s">
        <v>227</v>
      </c>
      <c r="D122" s="249"/>
      <c r="E122" s="249"/>
      <c r="F122" s="249"/>
      <c r="G122" s="100" t="s">
        <v>18</v>
      </c>
      <c r="H122" s="278"/>
      <c r="I122" s="278"/>
      <c r="J122" s="278"/>
      <c r="K122" s="138"/>
    </row>
    <row r="123" spans="2:12" s="77" customFormat="1" ht="27" customHeight="1" x14ac:dyDescent="0.25">
      <c r="B123" s="98" t="s">
        <v>21</v>
      </c>
      <c r="C123" s="249" t="s">
        <v>228</v>
      </c>
      <c r="D123" s="249"/>
      <c r="E123" s="249"/>
      <c r="F123" s="249"/>
      <c r="G123" s="100" t="s">
        <v>249</v>
      </c>
      <c r="H123" s="278"/>
      <c r="I123" s="278"/>
      <c r="J123" s="278"/>
      <c r="K123" s="138"/>
    </row>
    <row r="124" spans="2:12" s="77" customFormat="1" ht="27.75" customHeight="1" x14ac:dyDescent="0.25">
      <c r="B124" s="98" t="s">
        <v>22</v>
      </c>
      <c r="C124" s="249" t="s">
        <v>250</v>
      </c>
      <c r="D124" s="249"/>
      <c r="E124" s="249"/>
      <c r="F124" s="249"/>
      <c r="G124" s="154" t="s">
        <v>232</v>
      </c>
      <c r="H124" s="278"/>
      <c r="I124" s="278"/>
      <c r="J124" s="278"/>
      <c r="K124" s="138"/>
    </row>
    <row r="125" spans="2:12" s="77" customFormat="1" ht="12.75" customHeight="1" x14ac:dyDescent="0.25">
      <c r="B125" s="98" t="s">
        <v>23</v>
      </c>
      <c r="C125" s="249" t="s">
        <v>251</v>
      </c>
      <c r="D125" s="249"/>
      <c r="E125" s="249"/>
      <c r="F125" s="249"/>
      <c r="G125" s="154" t="s">
        <v>252</v>
      </c>
      <c r="H125" s="278"/>
      <c r="I125" s="278"/>
      <c r="J125" s="278"/>
      <c r="K125" s="138"/>
    </row>
    <row r="126" spans="2:12" s="77" customFormat="1" ht="26.25" customHeight="1" x14ac:dyDescent="0.25">
      <c r="B126" s="98" t="s">
        <v>24</v>
      </c>
      <c r="C126" s="249" t="s">
        <v>233</v>
      </c>
      <c r="D126" s="249"/>
      <c r="E126" s="249"/>
      <c r="F126" s="249"/>
      <c r="G126" s="100" t="s">
        <v>18</v>
      </c>
      <c r="H126" s="278"/>
      <c r="I126" s="278"/>
      <c r="J126" s="278"/>
      <c r="K126" s="138"/>
    </row>
    <row r="127" spans="2:12" s="77" customFormat="1" ht="12.75" customHeight="1" x14ac:dyDescent="0.25">
      <c r="B127" s="98" t="s">
        <v>25</v>
      </c>
      <c r="C127" s="249" t="s">
        <v>253</v>
      </c>
      <c r="D127" s="249"/>
      <c r="E127" s="249"/>
      <c r="F127" s="249"/>
      <c r="G127" s="100" t="s">
        <v>232</v>
      </c>
      <c r="H127" s="278"/>
      <c r="I127" s="278"/>
      <c r="J127" s="278"/>
      <c r="K127" s="138"/>
    </row>
    <row r="128" spans="2:12" s="77" customFormat="1" ht="12.75" customHeight="1" x14ac:dyDescent="0.25">
      <c r="B128" s="98" t="s">
        <v>30</v>
      </c>
      <c r="C128" s="249" t="s">
        <v>236</v>
      </c>
      <c r="D128" s="249"/>
      <c r="E128" s="249"/>
      <c r="F128" s="249"/>
      <c r="G128" s="100" t="s">
        <v>26</v>
      </c>
      <c r="H128" s="278"/>
      <c r="I128" s="278"/>
      <c r="J128" s="278"/>
      <c r="K128" s="138"/>
    </row>
    <row r="129" spans="2:12" s="77" customFormat="1" ht="24" customHeight="1" x14ac:dyDescent="0.25">
      <c r="B129" s="98" t="s">
        <v>31</v>
      </c>
      <c r="C129" s="249" t="s">
        <v>254</v>
      </c>
      <c r="D129" s="249"/>
      <c r="E129" s="249"/>
      <c r="F129" s="249"/>
      <c r="G129" s="100" t="s">
        <v>26</v>
      </c>
      <c r="H129" s="278"/>
      <c r="I129" s="278"/>
      <c r="J129" s="278"/>
      <c r="K129" s="138"/>
    </row>
    <row r="130" spans="2:12" s="77" customFormat="1" ht="12.75" customHeight="1" x14ac:dyDescent="0.25">
      <c r="B130" s="98" t="s">
        <v>28</v>
      </c>
      <c r="C130" s="249" t="s">
        <v>255</v>
      </c>
      <c r="D130" s="249"/>
      <c r="E130" s="249"/>
      <c r="F130" s="249"/>
      <c r="G130" s="100" t="s">
        <v>18</v>
      </c>
      <c r="H130" s="278"/>
      <c r="I130" s="278"/>
      <c r="J130" s="278"/>
      <c r="K130" s="138"/>
    </row>
    <row r="131" spans="2:12" s="77" customFormat="1" ht="26.25" customHeight="1" x14ac:dyDescent="0.25">
      <c r="B131" s="98" t="s">
        <v>29</v>
      </c>
      <c r="C131" s="249" t="s">
        <v>256</v>
      </c>
      <c r="D131" s="249"/>
      <c r="E131" s="249"/>
      <c r="F131" s="249"/>
      <c r="G131" s="100" t="s">
        <v>18</v>
      </c>
      <c r="H131" s="278"/>
      <c r="I131" s="278"/>
      <c r="J131" s="278"/>
      <c r="K131" s="138"/>
    </row>
    <row r="132" spans="2:12" s="77" customFormat="1" ht="26.25" customHeight="1" x14ac:dyDescent="0.25">
      <c r="B132" s="98" t="s">
        <v>33</v>
      </c>
      <c r="C132" s="249" t="s">
        <v>241</v>
      </c>
      <c r="D132" s="249"/>
      <c r="E132" s="249"/>
      <c r="F132" s="249"/>
      <c r="G132" s="100" t="s">
        <v>18</v>
      </c>
      <c r="H132" s="278"/>
      <c r="I132" s="278"/>
      <c r="J132" s="278"/>
      <c r="K132" s="138"/>
    </row>
    <row r="133" spans="2:12" s="77" customFormat="1" ht="26.25" customHeight="1" x14ac:dyDescent="0.25">
      <c r="B133" s="98" t="s">
        <v>34</v>
      </c>
      <c r="C133" s="249" t="s">
        <v>234</v>
      </c>
      <c r="D133" s="249"/>
      <c r="E133" s="249"/>
      <c r="F133" s="249"/>
      <c r="G133" s="100" t="s">
        <v>257</v>
      </c>
      <c r="H133" s="278"/>
      <c r="I133" s="278"/>
      <c r="J133" s="278"/>
      <c r="K133" s="138"/>
    </row>
    <row r="134" spans="2:12" s="77" customFormat="1" ht="26.25" customHeight="1" x14ac:dyDescent="0.25">
      <c r="B134" s="98" t="s">
        <v>35</v>
      </c>
      <c r="C134" s="249" t="s">
        <v>258</v>
      </c>
      <c r="D134" s="249"/>
      <c r="E134" s="249"/>
      <c r="F134" s="249"/>
      <c r="G134" s="100" t="s">
        <v>257</v>
      </c>
      <c r="H134" s="278"/>
      <c r="I134" s="278"/>
      <c r="J134" s="278"/>
      <c r="K134" s="138"/>
    </row>
    <row r="135" spans="2:12" s="77" customFormat="1" ht="12.75" customHeight="1" x14ac:dyDescent="0.25">
      <c r="B135" s="98" t="s">
        <v>242</v>
      </c>
      <c r="C135" s="249" t="s">
        <v>235</v>
      </c>
      <c r="D135" s="249"/>
      <c r="E135" s="249"/>
      <c r="F135" s="249"/>
      <c r="G135" s="100" t="s">
        <v>257</v>
      </c>
      <c r="H135" s="278"/>
      <c r="I135" s="278"/>
      <c r="J135" s="278"/>
      <c r="K135" s="138"/>
    </row>
    <row r="136" spans="2:12" x14ac:dyDescent="0.2">
      <c r="B136" s="98" t="s">
        <v>259</v>
      </c>
      <c r="C136" s="249" t="s">
        <v>243</v>
      </c>
      <c r="D136" s="249"/>
      <c r="E136" s="249"/>
      <c r="F136" s="249"/>
      <c r="G136" s="100" t="s">
        <v>18</v>
      </c>
      <c r="H136" s="278"/>
      <c r="I136" s="278"/>
      <c r="J136" s="278"/>
      <c r="K136" s="138"/>
      <c r="L136" s="77"/>
    </row>
    <row r="137" spans="2:12" x14ac:dyDescent="0.2">
      <c r="B137" s="285"/>
      <c r="C137" s="285"/>
      <c r="D137" s="285"/>
      <c r="E137" s="285"/>
      <c r="F137" s="285"/>
      <c r="G137" s="285"/>
      <c r="H137" s="286"/>
      <c r="I137" s="286"/>
      <c r="J137" s="286"/>
      <c r="K137" s="152"/>
    </row>
    <row r="138" spans="2:12" s="77" customFormat="1" ht="35.25" customHeight="1" x14ac:dyDescent="0.2">
      <c r="B138" s="287"/>
      <c r="C138" s="287"/>
      <c r="D138" s="287"/>
      <c r="E138" s="287"/>
      <c r="F138" s="287"/>
      <c r="G138" s="287"/>
      <c r="H138" s="286"/>
      <c r="I138" s="286"/>
      <c r="J138" s="286"/>
      <c r="K138" s="152"/>
      <c r="L138" s="52"/>
    </row>
    <row r="139" spans="2:12" s="77" customFormat="1" ht="35.25" customHeight="1" x14ac:dyDescent="0.25">
      <c r="B139" s="48" t="s">
        <v>11</v>
      </c>
      <c r="C139" s="279" t="s">
        <v>260</v>
      </c>
      <c r="D139" s="279"/>
      <c r="E139" s="279"/>
      <c r="F139" s="279"/>
      <c r="G139" s="153" t="s">
        <v>13</v>
      </c>
      <c r="H139" s="280" t="s">
        <v>297</v>
      </c>
      <c r="I139" s="280"/>
      <c r="J139" s="280"/>
      <c r="K139" s="137"/>
      <c r="L139" s="99"/>
    </row>
    <row r="140" spans="2:12" s="77" customFormat="1" ht="12.75" customHeight="1" x14ac:dyDescent="0.25">
      <c r="B140" s="98" t="s">
        <v>14</v>
      </c>
      <c r="C140" s="249" t="s">
        <v>261</v>
      </c>
      <c r="D140" s="249"/>
      <c r="E140" s="249"/>
      <c r="F140" s="249"/>
      <c r="G140" s="100" t="s">
        <v>18</v>
      </c>
      <c r="H140" s="278"/>
      <c r="I140" s="278"/>
      <c r="J140" s="278"/>
      <c r="K140" s="138"/>
      <c r="L140" s="99"/>
    </row>
    <row r="141" spans="2:12" s="77" customFormat="1" ht="12.75" customHeight="1" x14ac:dyDescent="0.25">
      <c r="B141" s="98" t="s">
        <v>16</v>
      </c>
      <c r="C141" s="249" t="s">
        <v>224</v>
      </c>
      <c r="D141" s="249"/>
      <c r="E141" s="249"/>
      <c r="F141" s="249"/>
      <c r="G141" s="100" t="s">
        <v>18</v>
      </c>
      <c r="H141" s="278"/>
      <c r="I141" s="278"/>
      <c r="J141" s="278"/>
      <c r="K141" s="138"/>
      <c r="L141" s="99"/>
    </row>
    <row r="142" spans="2:12" s="77" customFormat="1" ht="12.75" customHeight="1" x14ac:dyDescent="0.25">
      <c r="B142" s="98" t="s">
        <v>17</v>
      </c>
      <c r="C142" s="249" t="s">
        <v>262</v>
      </c>
      <c r="D142" s="249"/>
      <c r="E142" s="249"/>
      <c r="F142" s="249"/>
      <c r="G142" s="100" t="s">
        <v>18</v>
      </c>
      <c r="H142" s="278"/>
      <c r="I142" s="278"/>
      <c r="J142" s="278"/>
      <c r="K142" s="138"/>
      <c r="L142" s="99"/>
    </row>
    <row r="143" spans="2:12" s="77" customFormat="1" ht="12.75" customHeight="1" x14ac:dyDescent="0.25">
      <c r="B143" s="98" t="s">
        <v>27</v>
      </c>
      <c r="C143" s="249" t="s">
        <v>226</v>
      </c>
      <c r="D143" s="249"/>
      <c r="E143" s="249"/>
      <c r="F143" s="249"/>
      <c r="G143" s="100" t="s">
        <v>18</v>
      </c>
      <c r="H143" s="278"/>
      <c r="I143" s="278"/>
      <c r="J143" s="278"/>
      <c r="K143" s="138"/>
    </row>
    <row r="144" spans="2:12" s="77" customFormat="1" ht="12.75" customHeight="1" x14ac:dyDescent="0.25">
      <c r="B144" s="98" t="s">
        <v>19</v>
      </c>
      <c r="C144" s="249" t="s">
        <v>263</v>
      </c>
      <c r="D144" s="249"/>
      <c r="E144" s="249"/>
      <c r="F144" s="249"/>
      <c r="G144" s="100" t="s">
        <v>18</v>
      </c>
      <c r="H144" s="278"/>
      <c r="I144" s="278"/>
      <c r="J144" s="278"/>
      <c r="K144" s="138"/>
    </row>
    <row r="145" spans="2:12" s="77" customFormat="1" ht="12.75" customHeight="1" x14ac:dyDescent="0.25">
      <c r="B145" s="98" t="s">
        <v>20</v>
      </c>
      <c r="C145" s="288" t="s">
        <v>264</v>
      </c>
      <c r="D145" s="256"/>
      <c r="E145" s="256"/>
      <c r="F145" s="248"/>
      <c r="G145" s="100" t="s">
        <v>18</v>
      </c>
      <c r="H145" s="278"/>
      <c r="I145" s="278"/>
      <c r="J145" s="278"/>
      <c r="K145" s="138"/>
    </row>
    <row r="146" spans="2:12" s="77" customFormat="1" ht="27" customHeight="1" x14ac:dyDescent="0.25">
      <c r="B146" s="98" t="s">
        <v>21</v>
      </c>
      <c r="C146" s="249" t="s">
        <v>228</v>
      </c>
      <c r="D146" s="249"/>
      <c r="E146" s="249"/>
      <c r="F146" s="249"/>
      <c r="G146" s="100" t="s">
        <v>249</v>
      </c>
      <c r="H146" s="278"/>
      <c r="I146" s="278"/>
      <c r="J146" s="278"/>
      <c r="K146" s="138"/>
    </row>
    <row r="147" spans="2:12" s="77" customFormat="1" ht="27" customHeight="1" x14ac:dyDescent="0.25">
      <c r="B147" s="98" t="s">
        <v>22</v>
      </c>
      <c r="C147" s="249" t="s">
        <v>250</v>
      </c>
      <c r="D147" s="249"/>
      <c r="E147" s="249"/>
      <c r="F147" s="249"/>
      <c r="G147" s="154" t="s">
        <v>265</v>
      </c>
      <c r="H147" s="278"/>
      <c r="I147" s="278"/>
      <c r="J147" s="278"/>
      <c r="K147" s="138"/>
    </row>
    <row r="148" spans="2:12" s="77" customFormat="1" ht="42.75" customHeight="1" x14ac:dyDescent="0.25">
      <c r="B148" s="98" t="s">
        <v>23</v>
      </c>
      <c r="C148" s="249" t="s">
        <v>266</v>
      </c>
      <c r="D148" s="249"/>
      <c r="E148" s="249"/>
      <c r="F148" s="249"/>
      <c r="G148" s="100" t="s">
        <v>26</v>
      </c>
      <c r="H148" s="278"/>
      <c r="I148" s="278"/>
      <c r="J148" s="278"/>
      <c r="K148" s="138"/>
    </row>
    <row r="149" spans="2:12" s="77" customFormat="1" ht="12.75" customHeight="1" x14ac:dyDescent="0.25">
      <c r="B149" s="98" t="s">
        <v>24</v>
      </c>
      <c r="C149" s="249" t="s">
        <v>223</v>
      </c>
      <c r="D149" s="249"/>
      <c r="E149" s="249"/>
      <c r="F149" s="249"/>
      <c r="G149" s="154" t="s">
        <v>18</v>
      </c>
      <c r="H149" s="278"/>
      <c r="I149" s="278"/>
      <c r="J149" s="278"/>
      <c r="K149" s="138"/>
    </row>
    <row r="150" spans="2:12" s="77" customFormat="1" ht="26.25" customHeight="1" x14ac:dyDescent="0.25">
      <c r="B150" s="98" t="s">
        <v>25</v>
      </c>
      <c r="C150" s="249" t="s">
        <v>233</v>
      </c>
      <c r="D150" s="249"/>
      <c r="E150" s="249"/>
      <c r="F150" s="249"/>
      <c r="G150" s="100" t="s">
        <v>18</v>
      </c>
      <c r="H150" s="278"/>
      <c r="I150" s="278"/>
      <c r="J150" s="278"/>
      <c r="K150" s="138"/>
    </row>
    <row r="151" spans="2:12" s="77" customFormat="1" ht="12.75" customHeight="1" x14ac:dyDescent="0.25">
      <c r="B151" s="98" t="s">
        <v>30</v>
      </c>
      <c r="C151" s="249" t="s">
        <v>253</v>
      </c>
      <c r="D151" s="249"/>
      <c r="E151" s="249"/>
      <c r="F151" s="249"/>
      <c r="G151" s="100" t="s">
        <v>232</v>
      </c>
      <c r="H151" s="278"/>
      <c r="I151" s="278"/>
      <c r="J151" s="278"/>
      <c r="K151" s="138"/>
    </row>
    <row r="152" spans="2:12" s="77" customFormat="1" ht="12.75" customHeight="1" x14ac:dyDescent="0.25">
      <c r="B152" s="98" t="s">
        <v>31</v>
      </c>
      <c r="C152" s="249" t="s">
        <v>236</v>
      </c>
      <c r="D152" s="249"/>
      <c r="E152" s="249"/>
      <c r="F152" s="249"/>
      <c r="G152" s="100" t="s">
        <v>26</v>
      </c>
      <c r="H152" s="278"/>
      <c r="I152" s="278"/>
      <c r="J152" s="278"/>
      <c r="K152" s="138"/>
    </row>
    <row r="153" spans="2:12" s="77" customFormat="1" ht="12.75" customHeight="1" x14ac:dyDescent="0.25">
      <c r="B153" s="98" t="s">
        <v>28</v>
      </c>
      <c r="C153" s="249" t="s">
        <v>254</v>
      </c>
      <c r="D153" s="249"/>
      <c r="E153" s="249"/>
      <c r="F153" s="249"/>
      <c r="G153" s="100" t="s">
        <v>267</v>
      </c>
      <c r="H153" s="278"/>
      <c r="I153" s="278"/>
      <c r="J153" s="278"/>
      <c r="K153" s="138"/>
    </row>
    <row r="154" spans="2:12" s="77" customFormat="1" ht="24" customHeight="1" x14ac:dyDescent="0.25">
      <c r="B154" s="98" t="s">
        <v>29</v>
      </c>
      <c r="C154" s="249" t="s">
        <v>239</v>
      </c>
      <c r="D154" s="249"/>
      <c r="E154" s="249"/>
      <c r="F154" s="249"/>
      <c r="G154" s="100" t="s">
        <v>18</v>
      </c>
      <c r="H154" s="278"/>
      <c r="I154" s="278"/>
      <c r="J154" s="278"/>
      <c r="K154" s="138"/>
    </row>
    <row r="155" spans="2:12" s="77" customFormat="1" ht="12.75" customHeight="1" x14ac:dyDescent="0.25">
      <c r="B155" s="98" t="s">
        <v>33</v>
      </c>
      <c r="C155" s="249" t="s">
        <v>255</v>
      </c>
      <c r="D155" s="249"/>
      <c r="E155" s="249"/>
      <c r="F155" s="249"/>
      <c r="G155" s="100" t="s">
        <v>18</v>
      </c>
      <c r="H155" s="278"/>
      <c r="I155" s="278"/>
      <c r="J155" s="278"/>
      <c r="K155" s="138"/>
    </row>
    <row r="156" spans="2:12" s="77" customFormat="1" ht="26.25" customHeight="1" x14ac:dyDescent="0.25">
      <c r="B156" s="98" t="s">
        <v>34</v>
      </c>
      <c r="C156" s="249" t="s">
        <v>256</v>
      </c>
      <c r="D156" s="249"/>
      <c r="E156" s="249"/>
      <c r="F156" s="249"/>
      <c r="G156" s="100" t="s">
        <v>18</v>
      </c>
      <c r="H156" s="278"/>
      <c r="I156" s="278"/>
      <c r="J156" s="278"/>
      <c r="K156" s="138"/>
    </row>
    <row r="157" spans="2:12" s="77" customFormat="1" ht="12.75" customHeight="1" x14ac:dyDescent="0.25">
      <c r="B157" s="98" t="s">
        <v>35</v>
      </c>
      <c r="C157" s="249" t="s">
        <v>241</v>
      </c>
      <c r="D157" s="249"/>
      <c r="E157" s="249"/>
      <c r="F157" s="249"/>
      <c r="G157" s="100" t="s">
        <v>18</v>
      </c>
      <c r="H157" s="278"/>
      <c r="I157" s="278"/>
      <c r="J157" s="278"/>
      <c r="K157" s="138"/>
    </row>
    <row r="158" spans="2:12" x14ac:dyDescent="0.2">
      <c r="B158" s="98" t="s">
        <v>242</v>
      </c>
      <c r="C158" s="249" t="s">
        <v>243</v>
      </c>
      <c r="D158" s="249"/>
      <c r="E158" s="249"/>
      <c r="F158" s="249"/>
      <c r="G158" s="100" t="s">
        <v>18</v>
      </c>
      <c r="H158" s="278"/>
      <c r="I158" s="278"/>
      <c r="J158" s="278"/>
      <c r="K158" s="138"/>
      <c r="L158" s="77"/>
    </row>
    <row r="159" spans="2:12" x14ac:dyDescent="0.2">
      <c r="B159" s="289"/>
      <c r="C159" s="282"/>
      <c r="D159" s="282"/>
      <c r="E159" s="282"/>
      <c r="F159" s="282"/>
      <c r="G159" s="282"/>
      <c r="H159" s="283"/>
      <c r="I159" s="283"/>
      <c r="J159" s="283"/>
      <c r="K159" s="138"/>
      <c r="L159" s="77"/>
    </row>
    <row r="160" spans="2:12" x14ac:dyDescent="0.2">
      <c r="B160" s="290"/>
      <c r="C160" s="283"/>
      <c r="D160" s="283"/>
      <c r="E160" s="283"/>
      <c r="F160" s="283"/>
      <c r="G160" s="283"/>
      <c r="H160" s="283"/>
      <c r="I160" s="283"/>
      <c r="J160" s="283"/>
      <c r="K160" s="138"/>
      <c r="L160" s="77"/>
    </row>
    <row r="161" spans="2:12" x14ac:dyDescent="0.2">
      <c r="B161" s="291"/>
      <c r="C161" s="284"/>
      <c r="D161" s="284"/>
      <c r="E161" s="284"/>
      <c r="F161" s="284"/>
      <c r="G161" s="284"/>
      <c r="H161" s="283"/>
      <c r="I161" s="283"/>
      <c r="J161" s="283"/>
      <c r="K161" s="138"/>
      <c r="L161" s="77"/>
    </row>
    <row r="162" spans="2:12" s="77" customFormat="1" ht="36.75" customHeight="1" x14ac:dyDescent="0.25">
      <c r="B162" s="48" t="s">
        <v>11</v>
      </c>
      <c r="C162" s="279" t="s">
        <v>268</v>
      </c>
      <c r="D162" s="279"/>
      <c r="E162" s="279"/>
      <c r="F162" s="279"/>
      <c r="G162" s="153" t="s">
        <v>13</v>
      </c>
      <c r="H162" s="280" t="s">
        <v>297</v>
      </c>
      <c r="I162" s="280"/>
      <c r="J162" s="280"/>
      <c r="K162" s="137"/>
      <c r="L162" s="99"/>
    </row>
    <row r="163" spans="2:12" s="77" customFormat="1" ht="12.75" customHeight="1" x14ac:dyDescent="0.25">
      <c r="B163" s="98" t="s">
        <v>14</v>
      </c>
      <c r="C163" s="249" t="s">
        <v>261</v>
      </c>
      <c r="D163" s="249"/>
      <c r="E163" s="249"/>
      <c r="F163" s="249"/>
      <c r="G163" s="100" t="s">
        <v>18</v>
      </c>
      <c r="H163" s="278"/>
      <c r="I163" s="278"/>
      <c r="J163" s="278"/>
      <c r="K163" s="138"/>
      <c r="L163" s="99"/>
    </row>
    <row r="164" spans="2:12" s="77" customFormat="1" ht="12.75" customHeight="1" x14ac:dyDescent="0.25">
      <c r="B164" s="98" t="s">
        <v>16</v>
      </c>
      <c r="C164" s="249" t="s">
        <v>224</v>
      </c>
      <c r="D164" s="249"/>
      <c r="E164" s="249"/>
      <c r="F164" s="249"/>
      <c r="G164" s="100" t="s">
        <v>18</v>
      </c>
      <c r="H164" s="278"/>
      <c r="I164" s="278"/>
      <c r="J164" s="278"/>
      <c r="K164" s="138"/>
      <c r="L164" s="99"/>
    </row>
    <row r="165" spans="2:12" s="77" customFormat="1" ht="12.75" customHeight="1" x14ac:dyDescent="0.25">
      <c r="B165" s="98" t="s">
        <v>17</v>
      </c>
      <c r="C165" s="249" t="s">
        <v>262</v>
      </c>
      <c r="D165" s="249"/>
      <c r="E165" s="249"/>
      <c r="F165" s="249"/>
      <c r="G165" s="100" t="s">
        <v>18</v>
      </c>
      <c r="H165" s="278"/>
      <c r="I165" s="278"/>
      <c r="J165" s="278"/>
      <c r="K165" s="138"/>
      <c r="L165" s="99"/>
    </row>
    <row r="166" spans="2:12" s="77" customFormat="1" ht="12.75" customHeight="1" x14ac:dyDescent="0.25">
      <c r="B166" s="98" t="s">
        <v>27</v>
      </c>
      <c r="C166" s="249" t="s">
        <v>226</v>
      </c>
      <c r="D166" s="249"/>
      <c r="E166" s="249"/>
      <c r="F166" s="249"/>
      <c r="G166" s="100" t="s">
        <v>18</v>
      </c>
      <c r="H166" s="278"/>
      <c r="I166" s="278"/>
      <c r="J166" s="278"/>
      <c r="K166" s="138"/>
    </row>
    <row r="167" spans="2:12" s="77" customFormat="1" ht="12.75" customHeight="1" x14ac:dyDescent="0.25">
      <c r="B167" s="98" t="s">
        <v>19</v>
      </c>
      <c r="C167" s="249" t="s">
        <v>263</v>
      </c>
      <c r="D167" s="249"/>
      <c r="E167" s="249"/>
      <c r="F167" s="249"/>
      <c r="G167" s="100" t="s">
        <v>18</v>
      </c>
      <c r="H167" s="278"/>
      <c r="I167" s="278"/>
      <c r="J167" s="278"/>
      <c r="K167" s="138"/>
    </row>
    <row r="168" spans="2:12" s="77" customFormat="1" ht="12.75" customHeight="1" x14ac:dyDescent="0.25">
      <c r="B168" s="98" t="s">
        <v>20</v>
      </c>
      <c r="C168" s="288" t="s">
        <v>264</v>
      </c>
      <c r="D168" s="256"/>
      <c r="E168" s="256"/>
      <c r="F168" s="248"/>
      <c r="G168" s="100" t="s">
        <v>18</v>
      </c>
      <c r="H168" s="278"/>
      <c r="I168" s="278"/>
      <c r="J168" s="278"/>
      <c r="K168" s="138"/>
    </row>
    <row r="169" spans="2:12" s="77" customFormat="1" ht="27" customHeight="1" x14ac:dyDescent="0.25">
      <c r="B169" s="98" t="s">
        <v>21</v>
      </c>
      <c r="C169" s="249" t="s">
        <v>228</v>
      </c>
      <c r="D169" s="249"/>
      <c r="E169" s="249"/>
      <c r="F169" s="249"/>
      <c r="G169" s="100" t="s">
        <v>249</v>
      </c>
      <c r="H169" s="278"/>
      <c r="I169" s="278"/>
      <c r="J169" s="278"/>
      <c r="K169" s="138"/>
    </row>
    <row r="170" spans="2:12" s="77" customFormat="1" ht="27" customHeight="1" x14ac:dyDescent="0.25">
      <c r="B170" s="98" t="s">
        <v>22</v>
      </c>
      <c r="C170" s="249" t="s">
        <v>250</v>
      </c>
      <c r="D170" s="249"/>
      <c r="E170" s="249"/>
      <c r="F170" s="249"/>
      <c r="G170" s="154" t="s">
        <v>265</v>
      </c>
      <c r="H170" s="278"/>
      <c r="I170" s="278"/>
      <c r="J170" s="278"/>
      <c r="K170" s="138"/>
    </row>
    <row r="171" spans="2:12" s="77" customFormat="1" ht="48" customHeight="1" x14ac:dyDescent="0.25">
      <c r="B171" s="98" t="s">
        <v>23</v>
      </c>
      <c r="C171" s="249" t="s">
        <v>266</v>
      </c>
      <c r="D171" s="249"/>
      <c r="E171" s="249"/>
      <c r="F171" s="249"/>
      <c r="G171" s="100" t="s">
        <v>26</v>
      </c>
      <c r="H171" s="278"/>
      <c r="I171" s="278"/>
      <c r="J171" s="278"/>
      <c r="K171" s="138"/>
    </row>
    <row r="172" spans="2:12" s="77" customFormat="1" ht="25.5" customHeight="1" x14ac:dyDescent="0.25">
      <c r="B172" s="98" t="s">
        <v>24</v>
      </c>
      <c r="C172" s="249" t="s">
        <v>223</v>
      </c>
      <c r="D172" s="249"/>
      <c r="E172" s="249"/>
      <c r="F172" s="249"/>
      <c r="G172" s="154" t="s">
        <v>18</v>
      </c>
      <c r="H172" s="278"/>
      <c r="I172" s="278"/>
      <c r="J172" s="278"/>
      <c r="K172" s="138"/>
    </row>
    <row r="173" spans="2:12" s="77" customFormat="1" ht="26.25" customHeight="1" x14ac:dyDescent="0.25">
      <c r="B173" s="98" t="s">
        <v>25</v>
      </c>
      <c r="C173" s="249" t="s">
        <v>233</v>
      </c>
      <c r="D173" s="249"/>
      <c r="E173" s="249"/>
      <c r="F173" s="249"/>
      <c r="G173" s="100" t="s">
        <v>18</v>
      </c>
      <c r="H173" s="278"/>
      <c r="I173" s="278"/>
      <c r="J173" s="278"/>
      <c r="K173" s="138"/>
    </row>
    <row r="174" spans="2:12" s="77" customFormat="1" ht="12.75" customHeight="1" x14ac:dyDescent="0.25">
      <c r="B174" s="98" t="s">
        <v>30</v>
      </c>
      <c r="C174" s="249" t="s">
        <v>253</v>
      </c>
      <c r="D174" s="249"/>
      <c r="E174" s="249"/>
      <c r="F174" s="249"/>
      <c r="G174" s="100" t="s">
        <v>232</v>
      </c>
      <c r="H174" s="278"/>
      <c r="I174" s="278"/>
      <c r="J174" s="278"/>
      <c r="K174" s="138"/>
    </row>
    <row r="175" spans="2:12" s="77" customFormat="1" ht="12.75" customHeight="1" x14ac:dyDescent="0.25">
      <c r="B175" s="98" t="s">
        <v>31</v>
      </c>
      <c r="C175" s="249" t="s">
        <v>236</v>
      </c>
      <c r="D175" s="249"/>
      <c r="E175" s="249"/>
      <c r="F175" s="249"/>
      <c r="G175" s="100" t="s">
        <v>26</v>
      </c>
      <c r="H175" s="278"/>
      <c r="I175" s="278"/>
      <c r="J175" s="278"/>
      <c r="K175" s="138"/>
    </row>
    <row r="176" spans="2:12" s="77" customFormat="1" ht="12.75" customHeight="1" x14ac:dyDescent="0.25">
      <c r="B176" s="98" t="s">
        <v>28</v>
      </c>
      <c r="C176" s="249" t="s">
        <v>254</v>
      </c>
      <c r="D176" s="249"/>
      <c r="E176" s="249"/>
      <c r="F176" s="249"/>
      <c r="G176" s="100" t="s">
        <v>267</v>
      </c>
      <c r="H176" s="278"/>
      <c r="I176" s="278"/>
      <c r="J176" s="278"/>
      <c r="K176" s="138"/>
    </row>
    <row r="177" spans="2:12" s="77" customFormat="1" ht="24" customHeight="1" x14ac:dyDescent="0.25">
      <c r="B177" s="98" t="s">
        <v>29</v>
      </c>
      <c r="C177" s="249" t="s">
        <v>239</v>
      </c>
      <c r="D177" s="249"/>
      <c r="E177" s="249"/>
      <c r="F177" s="249"/>
      <c r="G177" s="100" t="s">
        <v>18</v>
      </c>
      <c r="H177" s="278"/>
      <c r="I177" s="278"/>
      <c r="J177" s="278"/>
      <c r="K177" s="138"/>
    </row>
    <row r="178" spans="2:12" s="77" customFormat="1" ht="12.75" customHeight="1" x14ac:dyDescent="0.25">
      <c r="B178" s="98" t="s">
        <v>33</v>
      </c>
      <c r="C178" s="249" t="s">
        <v>255</v>
      </c>
      <c r="D178" s="249"/>
      <c r="E178" s="249"/>
      <c r="F178" s="249"/>
      <c r="G178" s="100" t="s">
        <v>18</v>
      </c>
      <c r="H178" s="278"/>
      <c r="I178" s="278"/>
      <c r="J178" s="278"/>
      <c r="K178" s="138"/>
    </row>
    <row r="179" spans="2:12" s="77" customFormat="1" ht="26.25" customHeight="1" x14ac:dyDescent="0.25">
      <c r="B179" s="98" t="s">
        <v>34</v>
      </c>
      <c r="C179" s="249" t="s">
        <v>256</v>
      </c>
      <c r="D179" s="249"/>
      <c r="E179" s="249"/>
      <c r="F179" s="249"/>
      <c r="G179" s="100" t="s">
        <v>18</v>
      </c>
      <c r="H179" s="278"/>
      <c r="I179" s="278"/>
      <c r="J179" s="278"/>
      <c r="K179" s="138"/>
    </row>
    <row r="180" spans="2:12" s="77" customFormat="1" ht="12.75" customHeight="1" x14ac:dyDescent="0.25">
      <c r="B180" s="98" t="s">
        <v>35</v>
      </c>
      <c r="C180" s="249" t="s">
        <v>241</v>
      </c>
      <c r="D180" s="249"/>
      <c r="E180" s="249"/>
      <c r="F180" s="249"/>
      <c r="G180" s="100" t="s">
        <v>18</v>
      </c>
      <c r="H180" s="278"/>
      <c r="I180" s="278"/>
      <c r="J180" s="278"/>
      <c r="K180" s="138"/>
    </row>
    <row r="181" spans="2:12" s="77" customFormat="1" ht="12.75" customHeight="1" x14ac:dyDescent="0.25">
      <c r="B181" s="98" t="s">
        <v>242</v>
      </c>
      <c r="C181" s="249" t="s">
        <v>243</v>
      </c>
      <c r="D181" s="249"/>
      <c r="E181" s="249"/>
      <c r="F181" s="249"/>
      <c r="G181" s="100" t="s">
        <v>269</v>
      </c>
      <c r="H181" s="278"/>
      <c r="I181" s="278"/>
      <c r="J181" s="278"/>
      <c r="K181" s="138"/>
    </row>
    <row r="182" spans="2:12" x14ac:dyDescent="0.2">
      <c r="B182" s="98" t="s">
        <v>259</v>
      </c>
      <c r="C182" s="249" t="s">
        <v>270</v>
      </c>
      <c r="D182" s="249"/>
      <c r="E182" s="249"/>
      <c r="F182" s="249"/>
      <c r="G182" s="100" t="s">
        <v>18</v>
      </c>
      <c r="H182" s="278"/>
      <c r="I182" s="278"/>
      <c r="J182" s="278"/>
      <c r="K182" s="138"/>
      <c r="L182" s="77"/>
    </row>
    <row r="183" spans="2:12" x14ac:dyDescent="0.2">
      <c r="B183" s="292"/>
      <c r="C183" s="292"/>
      <c r="D183" s="292"/>
      <c r="E183" s="292"/>
      <c r="F183" s="292"/>
      <c r="G183" s="292"/>
      <c r="H183" s="292"/>
      <c r="I183" s="292"/>
      <c r="J183" s="292"/>
      <c r="K183" s="138"/>
      <c r="L183" s="77"/>
    </row>
    <row r="184" spans="2:12" x14ac:dyDescent="0.2">
      <c r="B184" s="292"/>
      <c r="C184" s="292"/>
      <c r="D184" s="292"/>
      <c r="E184" s="292"/>
      <c r="F184" s="292"/>
      <c r="G184" s="292"/>
      <c r="H184" s="292"/>
      <c r="I184" s="292"/>
      <c r="J184" s="292"/>
      <c r="K184" s="138"/>
      <c r="L184" s="77"/>
    </row>
    <row r="185" spans="2:12" x14ac:dyDescent="0.2">
      <c r="B185" s="292"/>
      <c r="C185" s="292"/>
      <c r="D185" s="292"/>
      <c r="E185" s="292"/>
      <c r="F185" s="292"/>
      <c r="G185" s="292"/>
      <c r="H185" s="292"/>
      <c r="I185" s="292"/>
      <c r="J185" s="292"/>
      <c r="K185" s="152"/>
    </row>
    <row r="186" spans="2:12" s="77" customFormat="1" ht="35.25" customHeight="1" x14ac:dyDescent="0.2">
      <c r="B186" s="48" t="s">
        <v>11</v>
      </c>
      <c r="C186" s="253" t="s">
        <v>271</v>
      </c>
      <c r="D186" s="253"/>
      <c r="E186" s="253"/>
      <c r="F186" s="253"/>
      <c r="G186" s="153" t="s">
        <v>13</v>
      </c>
      <c r="H186" s="280" t="s">
        <v>297</v>
      </c>
      <c r="I186" s="280"/>
      <c r="J186" s="280"/>
      <c r="K186" s="137"/>
      <c r="L186" s="52"/>
    </row>
    <row r="187" spans="2:12" x14ac:dyDescent="0.2">
      <c r="B187" s="98">
        <v>1</v>
      </c>
      <c r="C187" s="288" t="s">
        <v>264</v>
      </c>
      <c r="D187" s="256"/>
      <c r="E187" s="256"/>
      <c r="F187" s="248"/>
      <c r="G187" s="100" t="s">
        <v>18</v>
      </c>
      <c r="H187" s="278"/>
      <c r="I187" s="278"/>
      <c r="J187" s="278"/>
      <c r="K187" s="138"/>
      <c r="L187" s="77"/>
    </row>
    <row r="188" spans="2:12" s="77" customFormat="1" ht="12.75" customHeight="1" x14ac:dyDescent="0.25">
      <c r="B188" s="98">
        <v>2</v>
      </c>
      <c r="C188" s="249" t="s">
        <v>266</v>
      </c>
      <c r="D188" s="249"/>
      <c r="E188" s="249"/>
      <c r="F188" s="249"/>
      <c r="G188" s="100" t="s">
        <v>26</v>
      </c>
      <c r="H188" s="278"/>
      <c r="I188" s="278"/>
      <c r="J188" s="278"/>
      <c r="K188" s="138"/>
      <c r="L188" s="99"/>
    </row>
    <row r="189" spans="2:12" x14ac:dyDescent="0.2">
      <c r="B189" s="98">
        <v>3</v>
      </c>
      <c r="C189" s="249" t="s">
        <v>255</v>
      </c>
      <c r="D189" s="249"/>
      <c r="E189" s="249"/>
      <c r="F189" s="249"/>
      <c r="G189" s="100" t="s">
        <v>18</v>
      </c>
      <c r="H189" s="278"/>
      <c r="I189" s="278"/>
      <c r="J189" s="278"/>
      <c r="K189" s="138"/>
      <c r="L189" s="77"/>
    </row>
    <row r="190" spans="2:12" x14ac:dyDescent="0.2">
      <c r="B190" s="98">
        <v>4</v>
      </c>
      <c r="C190" s="249" t="s">
        <v>256</v>
      </c>
      <c r="D190" s="249"/>
      <c r="E190" s="249"/>
      <c r="F190" s="249"/>
      <c r="G190" s="100" t="s">
        <v>18</v>
      </c>
      <c r="H190" s="278"/>
      <c r="I190" s="278"/>
      <c r="J190" s="278"/>
      <c r="K190" s="138"/>
    </row>
    <row r="191" spans="2:12" x14ac:dyDescent="0.2">
      <c r="B191" s="158"/>
      <c r="C191" s="159"/>
      <c r="D191" s="159"/>
      <c r="E191" s="159"/>
      <c r="F191" s="159"/>
      <c r="G191" s="160"/>
      <c r="H191" s="155"/>
      <c r="I191" s="155"/>
      <c r="J191" s="155"/>
      <c r="K191" s="138"/>
    </row>
    <row r="192" spans="2:12" x14ac:dyDescent="0.2">
      <c r="B192" s="158"/>
      <c r="C192" s="159"/>
      <c r="D192" s="159"/>
      <c r="E192" s="159"/>
      <c r="F192" s="159"/>
      <c r="G192" s="160"/>
      <c r="H192" s="155"/>
      <c r="I192" s="155"/>
      <c r="J192" s="155"/>
      <c r="K192" s="138"/>
    </row>
    <row r="193" spans="2:12" s="5" customFormat="1" ht="12.75" x14ac:dyDescent="0.2">
      <c r="B193" s="156"/>
      <c r="C193" s="157"/>
      <c r="D193" s="156"/>
      <c r="E193" s="156"/>
      <c r="F193" s="156"/>
      <c r="G193" s="156"/>
      <c r="H193" s="156"/>
      <c r="I193" s="156"/>
      <c r="J193" s="156"/>
      <c r="K193" s="152"/>
      <c r="L193" s="4"/>
    </row>
    <row r="194" spans="2:12" ht="24" x14ac:dyDescent="0.2">
      <c r="B194" s="48" t="s">
        <v>11</v>
      </c>
      <c r="C194" s="293" t="s">
        <v>272</v>
      </c>
      <c r="D194" s="294"/>
      <c r="E194" s="294"/>
      <c r="F194" s="295"/>
      <c r="G194" s="153" t="s">
        <v>13</v>
      </c>
      <c r="H194" s="280" t="s">
        <v>297</v>
      </c>
      <c r="I194" s="280"/>
      <c r="J194" s="280"/>
      <c r="K194" s="137"/>
      <c r="L194" s="4"/>
    </row>
    <row r="195" spans="2:12" x14ac:dyDescent="0.2">
      <c r="B195" s="98" t="s">
        <v>14</v>
      </c>
      <c r="C195" s="249" t="s">
        <v>273</v>
      </c>
      <c r="D195" s="249"/>
      <c r="E195" s="249"/>
      <c r="F195" s="249"/>
      <c r="G195" s="100" t="s">
        <v>18</v>
      </c>
      <c r="H195" s="278"/>
      <c r="I195" s="278"/>
      <c r="J195" s="278"/>
      <c r="K195" s="138"/>
    </row>
    <row r="196" spans="2:12" x14ac:dyDescent="0.2">
      <c r="B196" s="98" t="s">
        <v>16</v>
      </c>
      <c r="C196" s="249" t="s">
        <v>274</v>
      </c>
      <c r="D196" s="249"/>
      <c r="E196" s="249"/>
      <c r="F196" s="249"/>
      <c r="G196" s="100" t="s">
        <v>18</v>
      </c>
      <c r="H196" s="278"/>
      <c r="I196" s="278"/>
      <c r="J196" s="278"/>
      <c r="K196" s="138"/>
    </row>
    <row r="197" spans="2:12" ht="26.25" customHeight="1" x14ac:dyDescent="0.2">
      <c r="B197" s="98" t="s">
        <v>17</v>
      </c>
      <c r="C197" s="249" t="s">
        <v>275</v>
      </c>
      <c r="D197" s="249"/>
      <c r="E197" s="249"/>
      <c r="F197" s="249"/>
      <c r="G197" s="100" t="s">
        <v>26</v>
      </c>
      <c r="H197" s="278"/>
      <c r="I197" s="278"/>
      <c r="J197" s="278"/>
      <c r="K197" s="138"/>
    </row>
    <row r="198" spans="2:12" x14ac:dyDescent="0.2">
      <c r="B198" s="98" t="s">
        <v>27</v>
      </c>
      <c r="C198" s="249" t="s">
        <v>276</v>
      </c>
      <c r="D198" s="249"/>
      <c r="E198" s="249"/>
      <c r="F198" s="249"/>
      <c r="G198" s="100" t="s">
        <v>18</v>
      </c>
      <c r="H198" s="278"/>
      <c r="I198" s="278"/>
      <c r="J198" s="278"/>
      <c r="K198" s="138"/>
    </row>
    <row r="199" spans="2:12" x14ac:dyDescent="0.2">
      <c r="B199" s="98" t="s">
        <v>19</v>
      </c>
      <c r="C199" s="249" t="s">
        <v>277</v>
      </c>
      <c r="D199" s="249"/>
      <c r="E199" s="249"/>
      <c r="F199" s="249"/>
      <c r="G199" s="100" t="s">
        <v>26</v>
      </c>
      <c r="H199" s="278"/>
      <c r="I199" s="278"/>
      <c r="J199" s="278"/>
      <c r="K199" s="138"/>
    </row>
    <row r="200" spans="2:12" x14ac:dyDescent="0.2">
      <c r="B200" s="156"/>
      <c r="C200" s="157"/>
      <c r="D200" s="156"/>
      <c r="E200" s="156"/>
      <c r="F200" s="156"/>
      <c r="G200" s="156"/>
      <c r="H200" s="156"/>
      <c r="I200" s="156"/>
      <c r="J200" s="156"/>
      <c r="K200" s="152"/>
    </row>
    <row r="201" spans="2:12" x14ac:dyDescent="0.2">
      <c r="B201" s="156"/>
      <c r="C201" s="157"/>
      <c r="D201" s="156"/>
      <c r="E201" s="156"/>
      <c r="F201" s="156"/>
      <c r="G201" s="156"/>
      <c r="H201" s="156"/>
      <c r="I201" s="156"/>
      <c r="J201" s="156"/>
      <c r="K201" s="152"/>
    </row>
    <row r="202" spans="2:12" x14ac:dyDescent="0.2">
      <c r="B202" s="156"/>
      <c r="C202" s="157"/>
      <c r="D202" s="156"/>
      <c r="E202" s="156"/>
      <c r="F202" s="156"/>
      <c r="G202" s="156"/>
      <c r="H202" s="156"/>
      <c r="I202" s="156"/>
      <c r="J202" s="156"/>
      <c r="K202" s="152"/>
    </row>
    <row r="203" spans="2:12" ht="24" x14ac:dyDescent="0.2">
      <c r="B203" s="48" t="s">
        <v>11</v>
      </c>
      <c r="C203" s="293" t="s">
        <v>278</v>
      </c>
      <c r="D203" s="294"/>
      <c r="E203" s="294"/>
      <c r="F203" s="295"/>
      <c r="G203" s="153" t="s">
        <v>13</v>
      </c>
      <c r="H203" s="280" t="s">
        <v>297</v>
      </c>
      <c r="I203" s="280"/>
      <c r="J203" s="280"/>
      <c r="K203" s="137"/>
    </row>
    <row r="204" spans="2:12" x14ac:dyDescent="0.2">
      <c r="B204" s="98" t="s">
        <v>14</v>
      </c>
      <c r="C204" s="249" t="s">
        <v>279</v>
      </c>
      <c r="D204" s="249"/>
      <c r="E204" s="249"/>
      <c r="F204" s="249"/>
      <c r="G204" s="100" t="s">
        <v>18</v>
      </c>
      <c r="H204" s="278"/>
      <c r="I204" s="278"/>
      <c r="J204" s="278"/>
      <c r="K204" s="138"/>
    </row>
    <row r="205" spans="2:12" x14ac:dyDescent="0.2">
      <c r="B205" s="98" t="s">
        <v>16</v>
      </c>
      <c r="C205" s="249" t="s">
        <v>280</v>
      </c>
      <c r="D205" s="249"/>
      <c r="E205" s="249"/>
      <c r="F205" s="249"/>
      <c r="G205" s="100" t="s">
        <v>15</v>
      </c>
      <c r="H205" s="278"/>
      <c r="I205" s="278"/>
      <c r="J205" s="278"/>
      <c r="K205" s="138"/>
    </row>
    <row r="206" spans="2:12" x14ac:dyDescent="0.2">
      <c r="B206" s="98" t="s">
        <v>17</v>
      </c>
      <c r="C206" s="249" t="s">
        <v>281</v>
      </c>
      <c r="D206" s="249"/>
      <c r="E206" s="249"/>
      <c r="F206" s="249"/>
      <c r="G206" s="100" t="s">
        <v>26</v>
      </c>
      <c r="H206" s="278"/>
      <c r="I206" s="278"/>
      <c r="J206" s="278"/>
      <c r="K206" s="138"/>
    </row>
    <row r="207" spans="2:12" x14ac:dyDescent="0.2">
      <c r="B207" s="283"/>
      <c r="C207" s="283"/>
      <c r="D207" s="283"/>
      <c r="E207" s="283"/>
      <c r="F207" s="283"/>
      <c r="G207" s="283"/>
      <c r="H207" s="283"/>
      <c r="I207" s="283"/>
      <c r="J207" s="283"/>
      <c r="K207" s="138"/>
    </row>
    <row r="208" spans="2:12" x14ac:dyDescent="0.2">
      <c r="B208" s="283"/>
      <c r="C208" s="283"/>
      <c r="D208" s="283"/>
      <c r="E208" s="283"/>
      <c r="F208" s="283"/>
      <c r="G208" s="283"/>
      <c r="H208" s="283"/>
      <c r="I208" s="283"/>
      <c r="J208" s="283"/>
      <c r="K208" s="138"/>
    </row>
    <row r="209" spans="2:11" x14ac:dyDescent="0.2">
      <c r="B209" s="283"/>
      <c r="C209" s="283"/>
      <c r="D209" s="283"/>
      <c r="E209" s="283"/>
      <c r="F209" s="283"/>
      <c r="G209" s="283"/>
      <c r="H209" s="283"/>
      <c r="I209" s="283"/>
      <c r="J209" s="283"/>
      <c r="K209" s="152"/>
    </row>
    <row r="210" spans="2:11" ht="24" x14ac:dyDescent="0.2">
      <c r="B210" s="48" t="s">
        <v>11</v>
      </c>
      <c r="C210" s="293" t="s">
        <v>282</v>
      </c>
      <c r="D210" s="294"/>
      <c r="E210" s="294"/>
      <c r="F210" s="295"/>
      <c r="G210" s="153" t="s">
        <v>13</v>
      </c>
      <c r="H210" s="280" t="s">
        <v>297</v>
      </c>
      <c r="I210" s="280"/>
      <c r="J210" s="280"/>
      <c r="K210" s="137"/>
    </row>
    <row r="211" spans="2:11" x14ac:dyDescent="0.2">
      <c r="B211" s="98" t="s">
        <v>14</v>
      </c>
      <c r="C211" s="249" t="s">
        <v>283</v>
      </c>
      <c r="D211" s="249"/>
      <c r="E211" s="249"/>
      <c r="F211" s="249"/>
      <c r="G211" s="100" t="s">
        <v>18</v>
      </c>
      <c r="H211" s="278"/>
      <c r="I211" s="278"/>
      <c r="J211" s="278"/>
      <c r="K211" s="138"/>
    </row>
    <row r="212" spans="2:11" x14ac:dyDescent="0.2">
      <c r="B212" s="98" t="s">
        <v>16</v>
      </c>
      <c r="C212" s="249" t="s">
        <v>284</v>
      </c>
      <c r="D212" s="249"/>
      <c r="E212" s="249"/>
      <c r="F212" s="249"/>
      <c r="G212" s="100" t="s">
        <v>18</v>
      </c>
      <c r="H212" s="278"/>
      <c r="I212" s="278"/>
      <c r="J212" s="278"/>
      <c r="K212" s="138"/>
    </row>
  </sheetData>
  <mergeCells count="322">
    <mergeCell ref="C210:F210"/>
    <mergeCell ref="C211:F211"/>
    <mergeCell ref="H211:J211"/>
    <mergeCell ref="C212:F212"/>
    <mergeCell ref="H212:J212"/>
    <mergeCell ref="C203:F203"/>
    <mergeCell ref="C204:F204"/>
    <mergeCell ref="H204:J204"/>
    <mergeCell ref="C205:F205"/>
    <mergeCell ref="H205:J205"/>
    <mergeCell ref="C206:F206"/>
    <mergeCell ref="H206:J206"/>
    <mergeCell ref="H203:J203"/>
    <mergeCell ref="H210:J210"/>
    <mergeCell ref="B207:J209"/>
    <mergeCell ref="C197:F197"/>
    <mergeCell ref="H197:J197"/>
    <mergeCell ref="C198:F198"/>
    <mergeCell ref="H198:J198"/>
    <mergeCell ref="C199:F199"/>
    <mergeCell ref="H199:J199"/>
    <mergeCell ref="C190:F190"/>
    <mergeCell ref="H190:J190"/>
    <mergeCell ref="C194:F194"/>
    <mergeCell ref="C195:F195"/>
    <mergeCell ref="H195:J195"/>
    <mergeCell ref="C196:F196"/>
    <mergeCell ref="H196:J196"/>
    <mergeCell ref="H194:J194"/>
    <mergeCell ref="C187:F187"/>
    <mergeCell ref="H187:J187"/>
    <mergeCell ref="C188:F188"/>
    <mergeCell ref="H188:J188"/>
    <mergeCell ref="C189:F189"/>
    <mergeCell ref="H189:J189"/>
    <mergeCell ref="C181:F181"/>
    <mergeCell ref="H181:J181"/>
    <mergeCell ref="C182:F182"/>
    <mergeCell ref="H182:J182"/>
    <mergeCell ref="C186:F186"/>
    <mergeCell ref="H186:J186"/>
    <mergeCell ref="B183:J185"/>
    <mergeCell ref="C178:F178"/>
    <mergeCell ref="H178:J178"/>
    <mergeCell ref="C179:F179"/>
    <mergeCell ref="H179:J179"/>
    <mergeCell ref="C180:F180"/>
    <mergeCell ref="H180:J180"/>
    <mergeCell ref="C175:F175"/>
    <mergeCell ref="H175:J175"/>
    <mergeCell ref="C176:F176"/>
    <mergeCell ref="H176:J176"/>
    <mergeCell ref="C177:F177"/>
    <mergeCell ref="H177:J177"/>
    <mergeCell ref="C172:F172"/>
    <mergeCell ref="H172:J172"/>
    <mergeCell ref="C173:F173"/>
    <mergeCell ref="H173:J173"/>
    <mergeCell ref="C174:F174"/>
    <mergeCell ref="H174:J174"/>
    <mergeCell ref="C169:F169"/>
    <mergeCell ref="H169:J169"/>
    <mergeCell ref="C170:F170"/>
    <mergeCell ref="H170:J170"/>
    <mergeCell ref="C171:F171"/>
    <mergeCell ref="H171:J171"/>
    <mergeCell ref="C166:F166"/>
    <mergeCell ref="H166:J166"/>
    <mergeCell ref="C167:F167"/>
    <mergeCell ref="H167:J167"/>
    <mergeCell ref="C168:F168"/>
    <mergeCell ref="H168:J168"/>
    <mergeCell ref="C163:F163"/>
    <mergeCell ref="H163:J163"/>
    <mergeCell ref="C164:F164"/>
    <mergeCell ref="H164:J164"/>
    <mergeCell ref="C165:F165"/>
    <mergeCell ref="H165:J165"/>
    <mergeCell ref="C157:F157"/>
    <mergeCell ref="H157:J157"/>
    <mergeCell ref="C158:F158"/>
    <mergeCell ref="H158:J158"/>
    <mergeCell ref="C162:F162"/>
    <mergeCell ref="H162:J162"/>
    <mergeCell ref="C154:F154"/>
    <mergeCell ref="H154:J154"/>
    <mergeCell ref="C155:F155"/>
    <mergeCell ref="H155:J155"/>
    <mergeCell ref="C156:F156"/>
    <mergeCell ref="H156:J156"/>
    <mergeCell ref="B159:J161"/>
    <mergeCell ref="C151:F151"/>
    <mergeCell ref="H151:J151"/>
    <mergeCell ref="C152:F152"/>
    <mergeCell ref="H152:J152"/>
    <mergeCell ref="C153:F153"/>
    <mergeCell ref="H153:J153"/>
    <mergeCell ref="C148:F148"/>
    <mergeCell ref="H148:J148"/>
    <mergeCell ref="C149:F149"/>
    <mergeCell ref="H149:J149"/>
    <mergeCell ref="C150:F150"/>
    <mergeCell ref="H150:J150"/>
    <mergeCell ref="C145:F145"/>
    <mergeCell ref="H145:J145"/>
    <mergeCell ref="C146:F146"/>
    <mergeCell ref="H146:J146"/>
    <mergeCell ref="C147:F147"/>
    <mergeCell ref="H147:J147"/>
    <mergeCell ref="C142:F142"/>
    <mergeCell ref="H142:J142"/>
    <mergeCell ref="C143:F143"/>
    <mergeCell ref="H143:J143"/>
    <mergeCell ref="C144:F144"/>
    <mergeCell ref="H144:J144"/>
    <mergeCell ref="C139:F139"/>
    <mergeCell ref="H139:J139"/>
    <mergeCell ref="C140:F140"/>
    <mergeCell ref="H140:J140"/>
    <mergeCell ref="C141:F141"/>
    <mergeCell ref="H141:J141"/>
    <mergeCell ref="C134:F134"/>
    <mergeCell ref="H134:J134"/>
    <mergeCell ref="C135:F135"/>
    <mergeCell ref="H135:J135"/>
    <mergeCell ref="C136:F136"/>
    <mergeCell ref="H136:J136"/>
    <mergeCell ref="B137:J138"/>
    <mergeCell ref="C131:F131"/>
    <mergeCell ref="H131:J131"/>
    <mergeCell ref="C132:F132"/>
    <mergeCell ref="H132:J132"/>
    <mergeCell ref="C133:F133"/>
    <mergeCell ref="H133:J133"/>
    <mergeCell ref="C128:F128"/>
    <mergeCell ref="H128:J128"/>
    <mergeCell ref="C129:F129"/>
    <mergeCell ref="H129:J129"/>
    <mergeCell ref="C130:F130"/>
    <mergeCell ref="H130:J130"/>
    <mergeCell ref="C125:F125"/>
    <mergeCell ref="H125:J125"/>
    <mergeCell ref="C126:F126"/>
    <mergeCell ref="H126:J126"/>
    <mergeCell ref="C127:F127"/>
    <mergeCell ref="H127:J127"/>
    <mergeCell ref="C122:F122"/>
    <mergeCell ref="H122:J122"/>
    <mergeCell ref="C123:F123"/>
    <mergeCell ref="H123:J123"/>
    <mergeCell ref="C124:F124"/>
    <mergeCell ref="H124:J124"/>
    <mergeCell ref="C119:F119"/>
    <mergeCell ref="H119:J119"/>
    <mergeCell ref="C120:F120"/>
    <mergeCell ref="H120:J120"/>
    <mergeCell ref="C121:F121"/>
    <mergeCell ref="H121:J121"/>
    <mergeCell ref="C116:F116"/>
    <mergeCell ref="H116:J116"/>
    <mergeCell ref="C117:F117"/>
    <mergeCell ref="H117:J117"/>
    <mergeCell ref="C118:F118"/>
    <mergeCell ref="H118:J118"/>
    <mergeCell ref="C111:F111"/>
    <mergeCell ref="H111:J111"/>
    <mergeCell ref="C112:F112"/>
    <mergeCell ref="H112:J112"/>
    <mergeCell ref="C113:F113"/>
    <mergeCell ref="H113:J113"/>
    <mergeCell ref="C108:F108"/>
    <mergeCell ref="H108:J108"/>
    <mergeCell ref="C109:F109"/>
    <mergeCell ref="H109:J109"/>
    <mergeCell ref="C110:F110"/>
    <mergeCell ref="H110:J110"/>
    <mergeCell ref="C105:F105"/>
    <mergeCell ref="H105:J105"/>
    <mergeCell ref="C106:F106"/>
    <mergeCell ref="H106:J106"/>
    <mergeCell ref="C107:F107"/>
    <mergeCell ref="H107:J107"/>
    <mergeCell ref="C102:F102"/>
    <mergeCell ref="H102:J102"/>
    <mergeCell ref="C103:F103"/>
    <mergeCell ref="H103:J103"/>
    <mergeCell ref="C104:F104"/>
    <mergeCell ref="H104:J104"/>
    <mergeCell ref="C99:F99"/>
    <mergeCell ref="H99:J99"/>
    <mergeCell ref="C100:F100"/>
    <mergeCell ref="H100:J100"/>
    <mergeCell ref="C101:F101"/>
    <mergeCell ref="H101:J101"/>
    <mergeCell ref="C96:F96"/>
    <mergeCell ref="H96:J96"/>
    <mergeCell ref="C97:F97"/>
    <mergeCell ref="H97:J97"/>
    <mergeCell ref="C98:F98"/>
    <mergeCell ref="H98:J98"/>
    <mergeCell ref="C91:F91"/>
    <mergeCell ref="H91:J91"/>
    <mergeCell ref="C94:F94"/>
    <mergeCell ref="C95:F95"/>
    <mergeCell ref="H95:J95"/>
    <mergeCell ref="C88:F88"/>
    <mergeCell ref="H88:J88"/>
    <mergeCell ref="C89:F89"/>
    <mergeCell ref="H89:J89"/>
    <mergeCell ref="C90:F90"/>
    <mergeCell ref="H90:J90"/>
    <mergeCell ref="B92:J93"/>
    <mergeCell ref="H94:J94"/>
    <mergeCell ref="C85:F85"/>
    <mergeCell ref="H85:J85"/>
    <mergeCell ref="C86:F86"/>
    <mergeCell ref="H86:J86"/>
    <mergeCell ref="C87:F87"/>
    <mergeCell ref="H87:J87"/>
    <mergeCell ref="C82:F82"/>
    <mergeCell ref="H82:J82"/>
    <mergeCell ref="C83:F83"/>
    <mergeCell ref="H83:J83"/>
    <mergeCell ref="C84:F84"/>
    <mergeCell ref="H84:J84"/>
    <mergeCell ref="C79:F79"/>
    <mergeCell ref="H79:J79"/>
    <mergeCell ref="C80:F80"/>
    <mergeCell ref="H80:J80"/>
    <mergeCell ref="C81:F81"/>
    <mergeCell ref="H81:J81"/>
    <mergeCell ref="C76:F76"/>
    <mergeCell ref="H76:J76"/>
    <mergeCell ref="C77:F77"/>
    <mergeCell ref="H77:J77"/>
    <mergeCell ref="C78:F78"/>
    <mergeCell ref="H78:J78"/>
    <mergeCell ref="C73:F73"/>
    <mergeCell ref="H73:J73"/>
    <mergeCell ref="C74:F74"/>
    <mergeCell ref="H74:J74"/>
    <mergeCell ref="C75:F75"/>
    <mergeCell ref="H75:J75"/>
    <mergeCell ref="C66:F66"/>
    <mergeCell ref="H66:K66"/>
    <mergeCell ref="C67:F67"/>
    <mergeCell ref="H67:K67"/>
    <mergeCell ref="C72:F72"/>
    <mergeCell ref="H72:J72"/>
    <mergeCell ref="C63:F63"/>
    <mergeCell ref="H63:K63"/>
    <mergeCell ref="C64:F64"/>
    <mergeCell ref="H64:K64"/>
    <mergeCell ref="C65:F65"/>
    <mergeCell ref="H65:K65"/>
    <mergeCell ref="C57:F57"/>
    <mergeCell ref="H57:K57"/>
    <mergeCell ref="C58:F58"/>
    <mergeCell ref="H58:K58"/>
    <mergeCell ref="C62:F62"/>
    <mergeCell ref="H62:K62"/>
    <mergeCell ref="C54:F54"/>
    <mergeCell ref="H54:K54"/>
    <mergeCell ref="C55:F55"/>
    <mergeCell ref="H55:K55"/>
    <mergeCell ref="C56:F56"/>
    <mergeCell ref="H56:K56"/>
    <mergeCell ref="C51:F51"/>
    <mergeCell ref="H51:K51"/>
    <mergeCell ref="C52:F52"/>
    <mergeCell ref="H52:K52"/>
    <mergeCell ref="C53:F53"/>
    <mergeCell ref="H53:K53"/>
    <mergeCell ref="C48:F48"/>
    <mergeCell ref="H48:K48"/>
    <mergeCell ref="C49:F49"/>
    <mergeCell ref="H49:K49"/>
    <mergeCell ref="C50:F50"/>
    <mergeCell ref="H50:K50"/>
    <mergeCell ref="C41:F41"/>
    <mergeCell ref="H41:K41"/>
    <mergeCell ref="C42:F42"/>
    <mergeCell ref="H42:K42"/>
    <mergeCell ref="C43:F43"/>
    <mergeCell ref="H43:K43"/>
    <mergeCell ref="B33:C33"/>
    <mergeCell ref="C38:F38"/>
    <mergeCell ref="H38:K38"/>
    <mergeCell ref="C39:F39"/>
    <mergeCell ref="H39:K39"/>
    <mergeCell ref="C40:F40"/>
    <mergeCell ref="H40:K4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L3"/>
    <mergeCell ref="B4:L4"/>
    <mergeCell ref="B5:C5"/>
    <mergeCell ref="B6:C6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2169-5363-E743-A98D-434E3A01691B}">
  <dimension ref="A1:K5"/>
  <sheetViews>
    <sheetView tabSelected="1" workbookViewId="0">
      <selection activeCell="I18" sqref="I18"/>
    </sheetView>
  </sheetViews>
  <sheetFormatPr defaultColWidth="11" defaultRowHeight="15.75" x14ac:dyDescent="0.25"/>
  <cols>
    <col min="1" max="1" width="5.375" customWidth="1"/>
    <col min="5" max="5" width="5.625" customWidth="1"/>
    <col min="9" max="9" width="12.625" customWidth="1"/>
    <col min="10" max="10" width="11.875" customWidth="1"/>
    <col min="11" max="11" width="14" customWidth="1"/>
  </cols>
  <sheetData>
    <row r="1" spans="1:11" x14ac:dyDescent="0.25">
      <c r="K1" t="s">
        <v>305</v>
      </c>
    </row>
    <row r="2" spans="1:11" ht="52.5" customHeight="1" x14ac:dyDescent="0.25">
      <c r="B2" s="243" t="s">
        <v>288</v>
      </c>
      <c r="C2" s="243"/>
      <c r="D2" s="243"/>
      <c r="E2" s="243"/>
      <c r="F2" s="243"/>
      <c r="G2" s="243"/>
      <c r="H2" s="243"/>
      <c r="I2" s="243"/>
      <c r="J2" s="243"/>
      <c r="K2" s="243"/>
    </row>
    <row r="3" spans="1:11" ht="51" x14ac:dyDescent="0.25">
      <c r="A3" s="162" t="s">
        <v>303</v>
      </c>
      <c r="B3" s="229" t="s">
        <v>0</v>
      </c>
      <c r="C3" s="229"/>
      <c r="D3" s="31" t="s">
        <v>1</v>
      </c>
      <c r="E3" s="31" t="s">
        <v>2</v>
      </c>
      <c r="F3" s="3" t="s">
        <v>3</v>
      </c>
      <c r="G3" s="31" t="s">
        <v>4</v>
      </c>
      <c r="H3" s="3" t="s">
        <v>5</v>
      </c>
      <c r="I3" s="31" t="s">
        <v>6</v>
      </c>
      <c r="J3" s="31" t="s">
        <v>7</v>
      </c>
      <c r="K3" s="31" t="s">
        <v>8</v>
      </c>
    </row>
    <row r="4" spans="1:11" ht="68.099999999999994" customHeight="1" x14ac:dyDescent="0.25">
      <c r="A4" s="161" t="s">
        <v>14</v>
      </c>
      <c r="B4" s="223" t="s">
        <v>285</v>
      </c>
      <c r="C4" s="219"/>
      <c r="D4" s="6">
        <v>450</v>
      </c>
      <c r="E4" s="7" t="s">
        <v>9</v>
      </c>
      <c r="F4" s="8"/>
      <c r="G4" s="9"/>
      <c r="H4" s="9">
        <f>(G4*J4)+G4</f>
        <v>0</v>
      </c>
      <c r="I4" s="10">
        <f>G4*D4</f>
        <v>0</v>
      </c>
      <c r="J4" s="34">
        <v>0.08</v>
      </c>
      <c r="K4" s="178">
        <f>D4*H4</f>
        <v>0</v>
      </c>
    </row>
    <row r="5" spans="1:11" x14ac:dyDescent="0.25">
      <c r="B5" s="14"/>
      <c r="C5" s="2"/>
      <c r="D5" s="2"/>
      <c r="E5" s="2"/>
      <c r="F5" s="1"/>
      <c r="G5" s="1"/>
      <c r="H5" s="1"/>
      <c r="I5" s="1"/>
      <c r="J5" s="1"/>
      <c r="K5" s="1"/>
    </row>
  </sheetData>
  <mergeCells count="3">
    <mergeCell ref="B2:K2"/>
    <mergeCell ref="B3:C3"/>
    <mergeCell ref="B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'Pakiet 1'!Obszar_wydruku</vt:lpstr>
      <vt:lpstr>'Pakiet 2'!Obszar_wydruku</vt:lpstr>
      <vt:lpstr>'Pakiet 3'!Obszar_wydruku</vt:lpstr>
      <vt:lpstr>'Pakiet 4'!Obszar_wydruku</vt:lpstr>
      <vt:lpstr>'Pakiet 5'!Obszar_wydruku</vt:lpstr>
      <vt:lpstr>'Pakiet 6'!Obszar_wydruku</vt:lpstr>
      <vt:lpstr>'Pakiet 7'!Obszar_wydruku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Bińkowski</dc:creator>
  <cp:lastModifiedBy>User</cp:lastModifiedBy>
  <cp:lastPrinted>2024-01-08T12:41:37Z</cp:lastPrinted>
  <dcterms:created xsi:type="dcterms:W3CDTF">2018-09-28T12:39:15Z</dcterms:created>
  <dcterms:modified xsi:type="dcterms:W3CDTF">2024-01-08T12:42:46Z</dcterms:modified>
</cp:coreProperties>
</file>