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Zał. nr 1 do SWZ" sheetId="2" r:id="rId1"/>
  </sheets>
  <definedNames>
    <definedName name="_xlnm.Print_Area" localSheetId="0">'Zał. nr 1 do SWZ'!$A$1:$I$46</definedName>
  </definedNames>
  <calcPr calcId="152511" iterateDelta="1E-4"/>
</workbook>
</file>

<file path=xl/calcChain.xml><?xml version="1.0" encoding="utf-8"?>
<calcChain xmlns="http://schemas.openxmlformats.org/spreadsheetml/2006/main">
  <c r="G8" i="2" l="1"/>
  <c r="G9" i="2"/>
  <c r="I9" i="2" s="1"/>
  <c r="G10" i="2"/>
  <c r="I10" i="2" s="1"/>
  <c r="G11" i="2"/>
  <c r="I11" i="2" s="1"/>
  <c r="G12" i="2"/>
  <c r="I12" i="2" s="1"/>
  <c r="G13" i="2"/>
  <c r="I13" i="2" s="1"/>
  <c r="G14" i="2"/>
  <c r="I14" i="2" s="1"/>
  <c r="G15" i="2"/>
  <c r="I15" i="2" s="1"/>
  <c r="G16" i="2"/>
  <c r="I16" i="2" s="1"/>
  <c r="I8" i="2"/>
  <c r="G17" i="2"/>
  <c r="I17" i="2" s="1"/>
  <c r="G18" i="2"/>
  <c r="I18" i="2" s="1"/>
  <c r="G19" i="2"/>
  <c r="I19" i="2" s="1"/>
  <c r="G20" i="2"/>
  <c r="I20" i="2" s="1"/>
  <c r="G21" i="2"/>
  <c r="I21" i="2" s="1"/>
  <c r="G22" i="2"/>
  <c r="I22" i="2" s="1"/>
  <c r="G23" i="2"/>
  <c r="I23" i="2" s="1"/>
  <c r="G24" i="2"/>
  <c r="I24" i="2" s="1"/>
  <c r="G25" i="2"/>
  <c r="I25" i="2" s="1"/>
  <c r="G26" i="2"/>
  <c r="I26" i="2" s="1"/>
  <c r="G27" i="2"/>
  <c r="I27" i="2" s="1"/>
  <c r="G28" i="2"/>
  <c r="I28" i="2" s="1"/>
  <c r="G29" i="2"/>
  <c r="I29" i="2" s="1"/>
  <c r="G30" i="2"/>
  <c r="I30" i="2" s="1"/>
  <c r="G31" i="2"/>
  <c r="I31" i="2" s="1"/>
  <c r="G32" i="2"/>
  <c r="I32" i="2" s="1"/>
  <c r="G33" i="2"/>
  <c r="I33" i="2" s="1"/>
  <c r="G34" i="2"/>
  <c r="I34" i="2" s="1"/>
  <c r="G35" i="2"/>
  <c r="I35" i="2" s="1"/>
  <c r="G36" i="2"/>
  <c r="I36" i="2" s="1"/>
  <c r="G37" i="2"/>
  <c r="I37" i="2" s="1"/>
  <c r="G38" i="2"/>
  <c r="I38" i="2" s="1"/>
  <c r="G39" i="2"/>
  <c r="I39" i="2" s="1"/>
  <c r="G40" i="2"/>
  <c r="I40" i="2" s="1"/>
  <c r="G41" i="2"/>
  <c r="I41" i="2" s="1"/>
  <c r="G42" i="2" l="1"/>
  <c r="I42" i="2" s="1"/>
</calcChain>
</file>

<file path=xl/sharedStrings.xml><?xml version="1.0" encoding="utf-8"?>
<sst xmlns="http://schemas.openxmlformats.org/spreadsheetml/2006/main" count="116" uniqueCount="84">
  <si>
    <t>Lp.</t>
  </si>
  <si>
    <t>Nazwa</t>
  </si>
  <si>
    <t>J.m.</t>
  </si>
  <si>
    <t>Ilość</t>
  </si>
  <si>
    <t>Cena jednostkowa netto w zł</t>
  </si>
  <si>
    <t>SZT.</t>
  </si>
  <si>
    <t>ŁUK KANALIZACYJNY BETONOWY DUŻY POD KRĄG DN 1000 MM I DN 1200 MM, BETON B25</t>
  </si>
  <si>
    <t>KRĄG ŻELBETOWY DN 1000 X 500 MM ZE STOPNIAMI I HAKAMI TRANSPORTOWYMI</t>
  </si>
  <si>
    <t>KRĄG ŻELBETOWY DN 1000 X 300 MM ZE STOPNIAMI I HAKAMI TRANSPORTOWYMI</t>
  </si>
  <si>
    <t>KRĄG ŻELBETOWY DN 1500 X 500 MM ZE STOPNIAMI I HAKAMI TRANSPORTOWYMI</t>
  </si>
  <si>
    <t>PŁYTA ŻELBETOWA NADSTUDZIENNA DN ZEWN. 1200 X 600 MM</t>
  </si>
  <si>
    <t>PŁYTA ŻELBETOWA NADSTUDZIENNA DN ZEWN. 1400 X 600 MM</t>
  </si>
  <si>
    <t>PŁYTA ŻELBETOWA NADSTUDZIENNA DN ZEWN. 1600 X  600 MM</t>
  </si>
  <si>
    <t>POKRYWA WŁAZU KANALIZACYJNEGO WYKONANA Z POLIMEROBETONU / BETONU DN 600 MM – 12,5 TON (WŁAZ ŻELIWNY Z WYPEŁNIENIEM)</t>
  </si>
  <si>
    <t>POKRYWA WŁAZU KANALIZACYJNEGO WYKONANA Z POLIMEROBETONU / BETONU DN 600 MM – 40 TON (WŁAZ ŻELIWNY Z WYPEŁNIENIEM)</t>
  </si>
  <si>
    <t>SŁUPEK ŻELBETOWY OGRODZENIOWY DO PŁYT (Z FREZEM) Z BETONU B-20 (C16/20) ZBROJONE PRĘTAMI Ø 6 (34 GS)  DŁUGOŚĆ 2,80 M</t>
  </si>
  <si>
    <t>SŁUPEK BETONOWY OZNACZENIOWY WYMIARY 15X15X150 CM</t>
  </si>
  <si>
    <t>PŁYTA BETONOWA DO SKRZYNEK ZASUWOWYCH</t>
  </si>
  <si>
    <t>PŁYTA BETONOWA DO SKRZYNEK HYNDRATOWYCH</t>
  </si>
  <si>
    <t>PŁYTA CHODNIKOWA 50, SZARA 50 X 50 X 7 CM</t>
  </si>
  <si>
    <t>PŁYTA CHODNIKOWA 50, SZARA 35 X 35 X 5 CM</t>
  </si>
  <si>
    <t>OBRZEŻE CHODNIKOWE, SZARE 100 X 30 X 8 CM</t>
  </si>
  <si>
    <t>KRAWĘŻNIK DROGOWY 100X30X15 CM</t>
  </si>
  <si>
    <t>PŁYTA JOMB, SZARA, ZBROJONA PODWÓJNĄ SIATKĄ, Z BETONU B25 (C20/C25) 100 X 75 X 12 CM</t>
  </si>
  <si>
    <t>BETONIT 40 X 24 X 12.5 CM, BETON B25</t>
  </si>
  <si>
    <t>KRĄG ŻELBETOWY DN 1200 X 500 MM ZE STOPNIAMI, USZCZELKAMI I HAKAMI TRANSPORTOWYMI</t>
  </si>
  <si>
    <t>WŁAZ ŻELIWNY Ø 315/40 T Z TELESKOPEM USZCZELKĄ I MANSZETĄ</t>
  </si>
  <si>
    <t>WŁAZ ŻELIWNY Ø 315/12,5 T Z TELESKOPEM USZCZELKĄ I MANSZETĄ</t>
  </si>
  <si>
    <t>STOPIEŃ ZŁAZOWY ŻELIWNY DO STUDNI KANALIZACYJNYCH</t>
  </si>
  <si>
    <t>SŁUPEK ŻELBETOWY NAROŻNY OGRODZENIOWY DO PŁYT (Z FREZEM) Z BETONU B- 20 (C16/20) ZBROJONE PRĘTAMI Ø 6 STAL (34 GS) DŁUGOŚĆ 2,80 M</t>
  </si>
  <si>
    <t>PŁYTA DENNA ŻELBETOWA DN 1200 MM</t>
  </si>
  <si>
    <t>Stawka VAT %</t>
  </si>
  <si>
    <t>PŁYTA OGRODZENIOWA ŻELBETOWA PEŁNA WZÓR CEGIEŁKA O WYM. 200X50X4,5 CM WYKONANE Z ZAPRAWY 120 ZBROJONE SIATKAMI Z PRĘTÓW Ø 6 STAL (34 GS) KOLOR SZARY</t>
  </si>
  <si>
    <t>FORMULARZ CENOWY</t>
  </si>
  <si>
    <t xml:space="preserve">(kwalifikowany podpis elektroniczny, podpis zaufany lub podpis osobisty wykonawcy lub osoby uprawnionej do jego reprezentowania) </t>
  </si>
  <si>
    <t>RAZEM WARTOŚĆ ZAMÓWIENIA:</t>
  </si>
  <si>
    <t>313-ZELIWO-0971</t>
  </si>
  <si>
    <t>313-ZELIWO-0989</t>
  </si>
  <si>
    <t>313-ZELIWO-0964</t>
  </si>
  <si>
    <t>313-ZELIWO-0010</t>
  </si>
  <si>
    <t>313-ZELIWO-0021</t>
  </si>
  <si>
    <t>313-ZELIWO-0030</t>
  </si>
  <si>
    <t>313-ZELIWO-0972</t>
  </si>
  <si>
    <t>313-ZELIWO-0078</t>
  </si>
  <si>
    <t>Indeks</t>
  </si>
  <si>
    <t>KOSTKA BRUKOWA TYPU BEHATON KOLOR – SZARY, GRUBOŚCI 6CM, WYMIARU 20X16X6 CM, ODPORNOŚĆ NA WARUNKI ATMOSFERYCZNE KLASA 3D,EN 1338:2003/AC:2006 - ATEST</t>
  </si>
  <si>
    <r>
      <t>m</t>
    </r>
    <r>
      <rPr>
        <vertAlign val="superscript"/>
        <sz val="10.5"/>
        <color theme="1"/>
        <rFont val="Calibri"/>
        <family val="2"/>
      </rPr>
      <t>2</t>
    </r>
  </si>
  <si>
    <t>POKRYWA WŁAZU ŻELBETONOWA ZBROJONA OKRĄGŁA Z UCHWYTAMI 800/60 mm Z WYPUSTEM ZAPOBIEGAJĄCYM ZSUNIĘCIU SIĘ POKRYWY Z WŁAZU</t>
  </si>
  <si>
    <t>Wartość netto w zł</t>
  </si>
  <si>
    <t>Załącznik nr 3 do SWZ</t>
  </si>
  <si>
    <t>Oznaczenie zamówienia: 41/2024/TK/KP</t>
  </si>
  <si>
    <t>314-M.BUDOWL
—0171</t>
  </si>
  <si>
    <t>314-M.BUDOWL
-0096</t>
  </si>
  <si>
    <t>314-M.BUDOWL
-0144</t>
  </si>
  <si>
    <t>314-M.BUDOWL
-0021</t>
  </si>
  <si>
    <t>314-M.BUDOWL
-0149</t>
  </si>
  <si>
    <t>314-M.BUDOWL
-0142</t>
  </si>
  <si>
    <t>314-M.BUDOWL
-0048</t>
  </si>
  <si>
    <t>314-M.BUDOWL
-0016</t>
  </si>
  <si>
    <t>314-M.BUDOWL
-0121</t>
  </si>
  <si>
    <t>314-M.BUDOWL
-0124</t>
  </si>
  <si>
    <t>314-M.BUDOWL
-0125</t>
  </si>
  <si>
    <t>314-M.BUDOWL
-0133</t>
  </si>
  <si>
    <t>314-M.BUDOWL
-0134</t>
  </si>
  <si>
    <t>314-M.BUDOWL
-0135</t>
  </si>
  <si>
    <t>314-M.BUDOWL
-0131</t>
  </si>
  <si>
    <t>313-KSZTALTK
-1180</t>
  </si>
  <si>
    <t>313-KSZTALTK
-1179</t>
  </si>
  <si>
    <t>313-KSZTALTK
-0436</t>
  </si>
  <si>
    <t>314 –M. BUDOWL
- 0387</t>
  </si>
  <si>
    <t>314- M. BUDOWL
- 0389</t>
  </si>
  <si>
    <t>314-M. BUDOWL
-0633</t>
  </si>
  <si>
    <t>314-M. BUDOWL
-0634</t>
  </si>
  <si>
    <t>314-M. BUDOWL
-0689</t>
  </si>
  <si>
    <t>314-M.BUDOWL
 -0129</t>
  </si>
  <si>
    <t>314- M. BUDOWL
- 0137</t>
  </si>
  <si>
    <t>314-M. BUDOWL
- 0388</t>
  </si>
  <si>
    <t>Wartość brutto         w zł</t>
  </si>
  <si>
    <t>WŁAZ ŻELIWNY Ø 250/40 T Z TELESKOPEM I USZCZELKĄ</t>
  </si>
  <si>
    <t>WŁAZ ŻELIWNY DN 600 MM – 40 TON (WYSOKOŚĆ KORPUSU WŁAZU ŻELIWNEGO – ok. 11,5 CM; WYKONANIE WŁAZU - Z ŻELIWA SZAREGO ZWYKŁEGO)</t>
  </si>
  <si>
    <t>WŁAZ ŻELIWNY DN 600 MM – 25 TON (WYSOKOŚĆ KORPUSU WŁAZU ŻELIWNEGO – ok. 11,5 CM; WYKONANIE WŁAZU - Z ŻELIWA SZAREGO ZWYKŁEGO)</t>
  </si>
  <si>
    <t>WŁAZ ŻELIWNY DN 600 MM – 12,5 TON (WYSOKOŚĆ KORPUSU WŁAZU ŻELIWNEGO – ok. 11,5 CM; WYKONANIE WŁAZU - Z ŻELIWA SZAREGO ZWYKŁEGO)</t>
  </si>
  <si>
    <t>WŁAZ ŻELIWNY DN 600 /12.5 T POKRYWA Z WYPEŁNIENIEM BETONEM LUB POLIMERO– BETONEM WYS. KORPUSU WŁAZU – ok. 11.5 CM</t>
  </si>
  <si>
    <t>POKRYWA WŁAZU DN 600-12,5T WYKONANA Z ŻELIWA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</si>
</sst>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0" x14ac:knownFonts="1">
    <font>
      <sz val="11"/>
      <color theme="1"/>
      <name val="Calibri"/>
      <family val="2"/>
      <scheme val="minor"/>
    </font>
    <font>
      <i/>
      <sz val="10.5"/>
      <color theme="1"/>
      <name val="Calibri"/>
      <family val="2"/>
      <charset val="238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rgb="FF000000"/>
      <name val="Calibri"/>
      <family val="2"/>
    </font>
    <font>
      <sz val="10.5"/>
      <color theme="1"/>
      <name val="Calibri"/>
      <family val="2"/>
    </font>
    <font>
      <vertAlign val="superscript"/>
      <sz val="10.5"/>
      <color theme="1"/>
      <name val="Calibri"/>
      <family val="2"/>
    </font>
    <font>
      <b/>
      <sz val="10.5"/>
      <color theme="1"/>
      <name val="Calibri"/>
      <family val="2"/>
    </font>
    <font>
      <i/>
      <sz val="10.5"/>
      <color theme="1"/>
      <name val="Calibri"/>
      <family val="2"/>
      <scheme val="minor"/>
    </font>
    <font>
      <b/>
      <sz val="10.5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0" fontId="0" fillId="0" borderId="0" xfId="0" applyNumberFormat="1"/>
    <xf numFmtId="164" fontId="0" fillId="0" borderId="0" xfId="0" applyNumberFormat="1"/>
    <xf numFmtId="0" fontId="1" fillId="0" borderId="0" xfId="0" applyFont="1" applyAlignment="1">
      <alignment vertical="center" wrapText="1"/>
    </xf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164" fontId="3" fillId="0" borderId="0" xfId="0" applyNumberFormat="1" applyFont="1" applyAlignment="1">
      <alignment horizontal="right"/>
    </xf>
    <xf numFmtId="10" fontId="2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/>
    </xf>
    <xf numFmtId="0" fontId="3" fillId="3" borderId="0" xfId="0" applyFont="1" applyFill="1" applyAlignment="1">
      <alignment horizontal="center"/>
    </xf>
    <xf numFmtId="164" fontId="3" fillId="0" borderId="0" xfId="0" applyNumberFormat="1" applyFont="1" applyAlignment="1">
      <alignment horizontal="right"/>
    </xf>
    <xf numFmtId="4" fontId="9" fillId="0" borderId="4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40" zoomScaleNormal="100" workbookViewId="0">
      <selection activeCell="C25" sqref="C25"/>
    </sheetView>
  </sheetViews>
  <sheetFormatPr defaultRowHeight="15" x14ac:dyDescent="0.25"/>
  <cols>
    <col min="1" max="1" width="5.7109375" customWidth="1"/>
    <col min="2" max="2" width="34.28515625" customWidth="1"/>
    <col min="3" max="3" width="15.5703125" customWidth="1"/>
    <col min="5" max="5" width="7" customWidth="1"/>
    <col min="6" max="6" width="12.28515625" style="2" customWidth="1"/>
    <col min="7" max="7" width="13.7109375" style="2" customWidth="1"/>
    <col min="8" max="8" width="8.7109375" style="1" customWidth="1"/>
    <col min="9" max="9" width="14.7109375" style="2" customWidth="1"/>
  </cols>
  <sheetData>
    <row r="1" spans="1:9" x14ac:dyDescent="0.25">
      <c r="A1" s="4"/>
      <c r="B1" s="4"/>
      <c r="C1" s="4"/>
      <c r="D1" s="4"/>
      <c r="E1" s="4"/>
      <c r="F1" s="5"/>
      <c r="G1" s="32" t="s">
        <v>49</v>
      </c>
      <c r="H1" s="32"/>
      <c r="I1" s="32"/>
    </row>
    <row r="2" spans="1:9" x14ac:dyDescent="0.25">
      <c r="A2" s="6"/>
      <c r="B2" s="6"/>
      <c r="C2" s="6"/>
      <c r="D2" s="6"/>
      <c r="E2" s="4"/>
      <c r="F2" s="34"/>
      <c r="G2" s="34"/>
      <c r="H2" s="34"/>
      <c r="I2" s="34"/>
    </row>
    <row r="3" spans="1:9" x14ac:dyDescent="0.25">
      <c r="A3" s="6" t="s">
        <v>50</v>
      </c>
      <c r="B3" s="6"/>
      <c r="C3" s="6"/>
      <c r="D3" s="6"/>
      <c r="E3" s="4"/>
      <c r="F3" s="5"/>
      <c r="G3" s="7"/>
      <c r="H3" s="7"/>
      <c r="I3" s="7"/>
    </row>
    <row r="4" spans="1:9" x14ac:dyDescent="0.25">
      <c r="A4" s="6"/>
      <c r="B4" s="6"/>
      <c r="C4" s="6"/>
      <c r="D4" s="6"/>
      <c r="E4" s="4"/>
      <c r="F4" s="5"/>
      <c r="G4" s="5"/>
      <c r="H4" s="8"/>
      <c r="I4" s="5"/>
    </row>
    <row r="5" spans="1:9" x14ac:dyDescent="0.25">
      <c r="A5" s="33" t="s">
        <v>33</v>
      </c>
      <c r="B5" s="33"/>
      <c r="C5" s="33"/>
      <c r="D5" s="33"/>
      <c r="E5" s="33"/>
      <c r="F5" s="33"/>
      <c r="G5" s="33"/>
      <c r="H5" s="33"/>
      <c r="I5" s="33"/>
    </row>
    <row r="6" spans="1:9" ht="15.75" thickBot="1" x14ac:dyDescent="0.3">
      <c r="A6" s="4"/>
      <c r="B6" s="4"/>
      <c r="C6" s="4"/>
      <c r="D6" s="4"/>
      <c r="E6" s="4"/>
      <c r="F6" s="5"/>
      <c r="G6" s="5"/>
      <c r="H6" s="8"/>
      <c r="I6" s="5"/>
    </row>
    <row r="7" spans="1:9" ht="51.75" customHeight="1" thickBot="1" x14ac:dyDescent="0.3">
      <c r="A7" s="9" t="s">
        <v>0</v>
      </c>
      <c r="B7" s="10" t="s">
        <v>1</v>
      </c>
      <c r="C7" s="10" t="s">
        <v>44</v>
      </c>
      <c r="D7" s="10" t="s">
        <v>2</v>
      </c>
      <c r="E7" s="10" t="s">
        <v>3</v>
      </c>
      <c r="F7" s="11" t="s">
        <v>4</v>
      </c>
      <c r="G7" s="12" t="s">
        <v>48</v>
      </c>
      <c r="H7" s="13" t="s">
        <v>31</v>
      </c>
      <c r="I7" s="14" t="s">
        <v>77</v>
      </c>
    </row>
    <row r="8" spans="1:9" ht="29.25" thickBot="1" x14ac:dyDescent="0.3">
      <c r="A8" s="15">
        <v>1</v>
      </c>
      <c r="B8" s="19" t="s">
        <v>19</v>
      </c>
      <c r="C8" s="16" t="s">
        <v>52</v>
      </c>
      <c r="D8" s="16" t="s">
        <v>5</v>
      </c>
      <c r="E8" s="16">
        <v>70</v>
      </c>
      <c r="F8" s="17"/>
      <c r="G8" s="18">
        <f>E8*F8</f>
        <v>0</v>
      </c>
      <c r="H8" s="18"/>
      <c r="I8" s="18">
        <f>G8*123%</f>
        <v>0</v>
      </c>
    </row>
    <row r="9" spans="1:9" ht="29.25" thickBot="1" x14ac:dyDescent="0.3">
      <c r="A9" s="15">
        <v>2</v>
      </c>
      <c r="B9" s="19" t="s">
        <v>20</v>
      </c>
      <c r="C9" s="16" t="s">
        <v>53</v>
      </c>
      <c r="D9" s="16" t="s">
        <v>5</v>
      </c>
      <c r="E9" s="16">
        <v>70</v>
      </c>
      <c r="F9" s="17"/>
      <c r="G9" s="18">
        <f t="shared" ref="G9:G41" si="0">E9*F9</f>
        <v>0</v>
      </c>
      <c r="H9" s="18"/>
      <c r="I9" s="18">
        <f t="shared" ref="I9:I42" si="1">G9*123%</f>
        <v>0</v>
      </c>
    </row>
    <row r="10" spans="1:9" ht="31.5" customHeight="1" thickBot="1" x14ac:dyDescent="0.3">
      <c r="A10" s="15">
        <v>3</v>
      </c>
      <c r="B10" s="19" t="s">
        <v>21</v>
      </c>
      <c r="C10" s="16" t="s">
        <v>54</v>
      </c>
      <c r="D10" s="16" t="s">
        <v>5</v>
      </c>
      <c r="E10" s="16">
        <v>80</v>
      </c>
      <c r="F10" s="17"/>
      <c r="G10" s="18">
        <f t="shared" si="0"/>
        <v>0</v>
      </c>
      <c r="H10" s="18"/>
      <c r="I10" s="18">
        <f t="shared" si="1"/>
        <v>0</v>
      </c>
    </row>
    <row r="11" spans="1:9" ht="33" customHeight="1" thickBot="1" x14ac:dyDescent="0.3">
      <c r="A11" s="15">
        <v>4</v>
      </c>
      <c r="B11" s="19" t="s">
        <v>22</v>
      </c>
      <c r="C11" s="16" t="s">
        <v>55</v>
      </c>
      <c r="D11" s="16" t="s">
        <v>5</v>
      </c>
      <c r="E11" s="16">
        <v>25</v>
      </c>
      <c r="F11" s="17"/>
      <c r="G11" s="18">
        <f t="shared" si="0"/>
        <v>0</v>
      </c>
      <c r="H11" s="18"/>
      <c r="I11" s="18">
        <f t="shared" si="1"/>
        <v>0</v>
      </c>
    </row>
    <row r="12" spans="1:9" ht="46.5" customHeight="1" thickBot="1" x14ac:dyDescent="0.3">
      <c r="A12" s="15">
        <v>5</v>
      </c>
      <c r="B12" s="19" t="s">
        <v>23</v>
      </c>
      <c r="C12" s="16" t="s">
        <v>56</v>
      </c>
      <c r="D12" s="16" t="s">
        <v>5</v>
      </c>
      <c r="E12" s="16">
        <v>15</v>
      </c>
      <c r="F12" s="17"/>
      <c r="G12" s="18">
        <f t="shared" si="0"/>
        <v>0</v>
      </c>
      <c r="H12" s="18"/>
      <c r="I12" s="18">
        <f t="shared" si="1"/>
        <v>0</v>
      </c>
    </row>
    <row r="13" spans="1:9" ht="47.25" customHeight="1" thickBot="1" x14ac:dyDescent="0.3">
      <c r="A13" s="15">
        <v>6</v>
      </c>
      <c r="B13" s="19" t="s">
        <v>6</v>
      </c>
      <c r="C13" s="16" t="s">
        <v>57</v>
      </c>
      <c r="D13" s="16" t="s">
        <v>5</v>
      </c>
      <c r="E13" s="16">
        <v>40</v>
      </c>
      <c r="F13" s="17"/>
      <c r="G13" s="18">
        <f t="shared" si="0"/>
        <v>0</v>
      </c>
      <c r="H13" s="18"/>
      <c r="I13" s="18">
        <f t="shared" si="1"/>
        <v>0</v>
      </c>
    </row>
    <row r="14" spans="1:9" ht="33.75" customHeight="1" thickBot="1" x14ac:dyDescent="0.3">
      <c r="A14" s="15">
        <v>7</v>
      </c>
      <c r="B14" s="19" t="s">
        <v>24</v>
      </c>
      <c r="C14" s="16" t="s">
        <v>58</v>
      </c>
      <c r="D14" s="16" t="s">
        <v>5</v>
      </c>
      <c r="E14" s="16">
        <v>40</v>
      </c>
      <c r="F14" s="17"/>
      <c r="G14" s="18">
        <f t="shared" si="0"/>
        <v>0</v>
      </c>
      <c r="H14" s="18"/>
      <c r="I14" s="18">
        <f t="shared" si="1"/>
        <v>0</v>
      </c>
    </row>
    <row r="15" spans="1:9" ht="48" customHeight="1" thickBot="1" x14ac:dyDescent="0.3">
      <c r="A15" s="15">
        <v>8</v>
      </c>
      <c r="B15" s="19" t="s">
        <v>7</v>
      </c>
      <c r="C15" s="16" t="s">
        <v>59</v>
      </c>
      <c r="D15" s="16" t="s">
        <v>5</v>
      </c>
      <c r="E15" s="16">
        <v>1</v>
      </c>
      <c r="F15" s="17"/>
      <c r="G15" s="18">
        <f t="shared" si="0"/>
        <v>0</v>
      </c>
      <c r="H15" s="18"/>
      <c r="I15" s="18">
        <f t="shared" si="1"/>
        <v>0</v>
      </c>
    </row>
    <row r="16" spans="1:9" ht="42.75" customHeight="1" thickBot="1" x14ac:dyDescent="0.3">
      <c r="A16" s="15">
        <v>9</v>
      </c>
      <c r="B16" s="19" t="s">
        <v>8</v>
      </c>
      <c r="C16" s="16" t="s">
        <v>60</v>
      </c>
      <c r="D16" s="16" t="s">
        <v>5</v>
      </c>
      <c r="E16" s="16">
        <v>2</v>
      </c>
      <c r="F16" s="17"/>
      <c r="G16" s="18">
        <f t="shared" si="0"/>
        <v>0</v>
      </c>
      <c r="H16" s="18"/>
      <c r="I16" s="18">
        <f t="shared" si="1"/>
        <v>0</v>
      </c>
    </row>
    <row r="17" spans="1:9" ht="51.75" customHeight="1" thickBot="1" x14ac:dyDescent="0.3">
      <c r="A17" s="15">
        <v>10</v>
      </c>
      <c r="B17" s="19" t="s">
        <v>25</v>
      </c>
      <c r="C17" s="16" t="s">
        <v>51</v>
      </c>
      <c r="D17" s="16" t="s">
        <v>5</v>
      </c>
      <c r="E17" s="16">
        <v>2</v>
      </c>
      <c r="F17" s="17"/>
      <c r="G17" s="18">
        <f t="shared" si="0"/>
        <v>0</v>
      </c>
      <c r="H17" s="18"/>
      <c r="I17" s="18">
        <f t="shared" si="1"/>
        <v>0</v>
      </c>
    </row>
    <row r="18" spans="1:9" ht="50.25" customHeight="1" thickBot="1" x14ac:dyDescent="0.3">
      <c r="A18" s="15">
        <v>11</v>
      </c>
      <c r="B18" s="19" t="s">
        <v>9</v>
      </c>
      <c r="C18" s="16" t="s">
        <v>61</v>
      </c>
      <c r="D18" s="16" t="s">
        <v>5</v>
      </c>
      <c r="E18" s="16">
        <v>1</v>
      </c>
      <c r="F18" s="17"/>
      <c r="G18" s="18">
        <f t="shared" si="0"/>
        <v>0</v>
      </c>
      <c r="H18" s="18"/>
      <c r="I18" s="18">
        <f t="shared" si="1"/>
        <v>0</v>
      </c>
    </row>
    <row r="19" spans="1:9" ht="44.25" customHeight="1" thickBot="1" x14ac:dyDescent="0.3">
      <c r="A19" s="15">
        <v>12</v>
      </c>
      <c r="B19" s="19" t="s">
        <v>10</v>
      </c>
      <c r="C19" s="16" t="s">
        <v>62</v>
      </c>
      <c r="D19" s="16" t="s">
        <v>5</v>
      </c>
      <c r="E19" s="16">
        <v>1</v>
      </c>
      <c r="F19" s="17"/>
      <c r="G19" s="18">
        <f t="shared" si="0"/>
        <v>0</v>
      </c>
      <c r="H19" s="18"/>
      <c r="I19" s="18">
        <f t="shared" si="1"/>
        <v>0</v>
      </c>
    </row>
    <row r="20" spans="1:9" ht="38.25" customHeight="1" thickBot="1" x14ac:dyDescent="0.3">
      <c r="A20" s="15">
        <v>13</v>
      </c>
      <c r="B20" s="19" t="s">
        <v>11</v>
      </c>
      <c r="C20" s="16" t="s">
        <v>63</v>
      </c>
      <c r="D20" s="16" t="s">
        <v>5</v>
      </c>
      <c r="E20" s="16">
        <v>1</v>
      </c>
      <c r="F20" s="17"/>
      <c r="G20" s="18">
        <f t="shared" si="0"/>
        <v>0</v>
      </c>
      <c r="H20" s="18"/>
      <c r="I20" s="18">
        <f t="shared" si="1"/>
        <v>0</v>
      </c>
    </row>
    <row r="21" spans="1:9" ht="43.5" customHeight="1" thickBot="1" x14ac:dyDescent="0.3">
      <c r="A21" s="15">
        <v>14</v>
      </c>
      <c r="B21" s="19" t="s">
        <v>12</v>
      </c>
      <c r="C21" s="16" t="s">
        <v>64</v>
      </c>
      <c r="D21" s="16" t="s">
        <v>5</v>
      </c>
      <c r="E21" s="16">
        <v>1</v>
      </c>
      <c r="F21" s="17"/>
      <c r="G21" s="18">
        <f t="shared" si="0"/>
        <v>0</v>
      </c>
      <c r="H21" s="18"/>
      <c r="I21" s="18">
        <f t="shared" si="1"/>
        <v>0</v>
      </c>
    </row>
    <row r="22" spans="1:9" ht="36" customHeight="1" thickBot="1" x14ac:dyDescent="0.3">
      <c r="A22" s="15">
        <v>15</v>
      </c>
      <c r="B22" s="19" t="s">
        <v>30</v>
      </c>
      <c r="C22" s="16" t="s">
        <v>65</v>
      </c>
      <c r="D22" s="16" t="s">
        <v>5</v>
      </c>
      <c r="E22" s="16">
        <v>2</v>
      </c>
      <c r="F22" s="17"/>
      <c r="G22" s="18">
        <f t="shared" si="0"/>
        <v>0</v>
      </c>
      <c r="H22" s="18"/>
      <c r="I22" s="18">
        <f t="shared" si="1"/>
        <v>0</v>
      </c>
    </row>
    <row r="23" spans="1:9" ht="72.75" customHeight="1" thickBot="1" x14ac:dyDescent="0.3">
      <c r="A23" s="15">
        <v>16</v>
      </c>
      <c r="B23" s="19" t="s">
        <v>79</v>
      </c>
      <c r="C23" s="16" t="s">
        <v>36</v>
      </c>
      <c r="D23" s="16" t="s">
        <v>5</v>
      </c>
      <c r="E23" s="16">
        <v>1</v>
      </c>
      <c r="F23" s="17"/>
      <c r="G23" s="18">
        <f t="shared" si="0"/>
        <v>0</v>
      </c>
      <c r="H23" s="18"/>
      <c r="I23" s="18">
        <f t="shared" si="1"/>
        <v>0</v>
      </c>
    </row>
    <row r="24" spans="1:9" ht="68.25" customHeight="1" thickBot="1" x14ac:dyDescent="0.3">
      <c r="A24" s="15">
        <v>17</v>
      </c>
      <c r="B24" s="19" t="s">
        <v>80</v>
      </c>
      <c r="C24" s="16" t="s">
        <v>37</v>
      </c>
      <c r="D24" s="16" t="s">
        <v>5</v>
      </c>
      <c r="E24" s="16">
        <v>1</v>
      </c>
      <c r="F24" s="17"/>
      <c r="G24" s="18">
        <f t="shared" si="0"/>
        <v>0</v>
      </c>
      <c r="H24" s="18"/>
      <c r="I24" s="18">
        <f t="shared" si="1"/>
        <v>0</v>
      </c>
    </row>
    <row r="25" spans="1:9" ht="69" customHeight="1" x14ac:dyDescent="0.25">
      <c r="A25" s="36">
        <v>18</v>
      </c>
      <c r="B25" s="37" t="s">
        <v>81</v>
      </c>
      <c r="C25" s="38" t="s">
        <v>38</v>
      </c>
      <c r="D25" s="38" t="s">
        <v>5</v>
      </c>
      <c r="E25" s="38">
        <v>2</v>
      </c>
      <c r="F25" s="39"/>
      <c r="G25" s="40">
        <f t="shared" si="0"/>
        <v>0</v>
      </c>
      <c r="H25" s="40"/>
      <c r="I25" s="40">
        <f t="shared" si="1"/>
        <v>0</v>
      </c>
    </row>
    <row r="26" spans="1:9" ht="64.5" customHeight="1" thickBot="1" x14ac:dyDescent="0.3">
      <c r="A26" s="41">
        <v>19</v>
      </c>
      <c r="B26" s="42" t="s">
        <v>13</v>
      </c>
      <c r="C26" s="43" t="s">
        <v>66</v>
      </c>
      <c r="D26" s="43" t="s">
        <v>5</v>
      </c>
      <c r="E26" s="43">
        <v>15</v>
      </c>
      <c r="F26" s="44"/>
      <c r="G26" s="45">
        <f t="shared" si="0"/>
        <v>0</v>
      </c>
      <c r="H26" s="45"/>
      <c r="I26" s="45">
        <f t="shared" si="1"/>
        <v>0</v>
      </c>
    </row>
    <row r="27" spans="1:9" ht="65.25" customHeight="1" thickBot="1" x14ac:dyDescent="0.3">
      <c r="A27" s="15">
        <v>20</v>
      </c>
      <c r="B27" s="19" t="s">
        <v>14</v>
      </c>
      <c r="C27" s="16" t="s">
        <v>67</v>
      </c>
      <c r="D27" s="16" t="s">
        <v>5</v>
      </c>
      <c r="E27" s="16">
        <v>1</v>
      </c>
      <c r="F27" s="17"/>
      <c r="G27" s="18">
        <f t="shared" si="0"/>
        <v>0</v>
      </c>
      <c r="H27" s="18"/>
      <c r="I27" s="18">
        <f t="shared" si="1"/>
        <v>0</v>
      </c>
    </row>
    <row r="28" spans="1:9" ht="42" customHeight="1" thickBot="1" x14ac:dyDescent="0.3">
      <c r="A28" s="15">
        <v>21</v>
      </c>
      <c r="B28" s="19" t="s">
        <v>83</v>
      </c>
      <c r="C28" s="16" t="s">
        <v>68</v>
      </c>
      <c r="D28" s="16" t="s">
        <v>5</v>
      </c>
      <c r="E28" s="16">
        <v>1</v>
      </c>
      <c r="F28" s="17"/>
      <c r="G28" s="18">
        <f t="shared" si="0"/>
        <v>0</v>
      </c>
      <c r="H28" s="18"/>
      <c r="I28" s="18">
        <f t="shared" si="1"/>
        <v>0</v>
      </c>
    </row>
    <row r="29" spans="1:9" ht="39" customHeight="1" thickBot="1" x14ac:dyDescent="0.3">
      <c r="A29" s="15">
        <v>22</v>
      </c>
      <c r="B29" s="19" t="s">
        <v>26</v>
      </c>
      <c r="C29" s="16" t="s">
        <v>39</v>
      </c>
      <c r="D29" s="16" t="s">
        <v>5</v>
      </c>
      <c r="E29" s="16">
        <v>2</v>
      </c>
      <c r="F29" s="17"/>
      <c r="G29" s="18">
        <f t="shared" si="0"/>
        <v>0</v>
      </c>
      <c r="H29" s="18"/>
      <c r="I29" s="18">
        <f t="shared" si="1"/>
        <v>0</v>
      </c>
    </row>
    <row r="30" spans="1:9" ht="44.25" customHeight="1" thickBot="1" x14ac:dyDescent="0.3">
      <c r="A30" s="15">
        <v>23</v>
      </c>
      <c r="B30" s="19" t="s">
        <v>27</v>
      </c>
      <c r="C30" s="16" t="s">
        <v>40</v>
      </c>
      <c r="D30" s="16" t="s">
        <v>5</v>
      </c>
      <c r="E30" s="16">
        <v>2</v>
      </c>
      <c r="F30" s="17"/>
      <c r="G30" s="18">
        <f t="shared" si="0"/>
        <v>0</v>
      </c>
      <c r="H30" s="18"/>
      <c r="I30" s="18">
        <f t="shared" si="1"/>
        <v>0</v>
      </c>
    </row>
    <row r="31" spans="1:9" ht="67.5" customHeight="1" thickBot="1" x14ac:dyDescent="0.3">
      <c r="A31" s="15">
        <v>24</v>
      </c>
      <c r="B31" s="19" t="s">
        <v>82</v>
      </c>
      <c r="C31" s="16" t="s">
        <v>41</v>
      </c>
      <c r="D31" s="16" t="s">
        <v>5</v>
      </c>
      <c r="E31" s="16">
        <v>10</v>
      </c>
      <c r="F31" s="17"/>
      <c r="G31" s="18">
        <f t="shared" si="0"/>
        <v>0</v>
      </c>
      <c r="H31" s="18"/>
      <c r="I31" s="18">
        <f t="shared" si="1"/>
        <v>0</v>
      </c>
    </row>
    <row r="32" spans="1:9" ht="39" customHeight="1" thickBot="1" x14ac:dyDescent="0.3">
      <c r="A32" s="15">
        <v>25</v>
      </c>
      <c r="B32" s="19" t="s">
        <v>28</v>
      </c>
      <c r="C32" s="16" t="s">
        <v>42</v>
      </c>
      <c r="D32" s="16" t="s">
        <v>5</v>
      </c>
      <c r="E32" s="16">
        <v>5</v>
      </c>
      <c r="F32" s="17"/>
      <c r="G32" s="18">
        <f t="shared" si="0"/>
        <v>0</v>
      </c>
      <c r="H32" s="18"/>
      <c r="I32" s="18">
        <f t="shared" si="1"/>
        <v>0</v>
      </c>
    </row>
    <row r="33" spans="1:10" ht="36" customHeight="1" thickBot="1" x14ac:dyDescent="0.3">
      <c r="A33" s="23">
        <v>26</v>
      </c>
      <c r="B33" s="27" t="s">
        <v>78</v>
      </c>
      <c r="C33" s="24" t="s">
        <v>43</v>
      </c>
      <c r="D33" s="24" t="s">
        <v>5</v>
      </c>
      <c r="E33" s="24">
        <v>2</v>
      </c>
      <c r="F33" s="25"/>
      <c r="G33" s="26">
        <f t="shared" si="0"/>
        <v>0</v>
      </c>
      <c r="H33" s="26"/>
      <c r="I33" s="26">
        <f t="shared" si="1"/>
        <v>0</v>
      </c>
    </row>
    <row r="34" spans="1:10" ht="63" customHeight="1" thickBot="1" x14ac:dyDescent="0.3">
      <c r="A34" s="23">
        <v>27</v>
      </c>
      <c r="B34" s="27" t="s">
        <v>15</v>
      </c>
      <c r="C34" s="24" t="s">
        <v>74</v>
      </c>
      <c r="D34" s="24" t="s">
        <v>5</v>
      </c>
      <c r="E34" s="24">
        <v>4</v>
      </c>
      <c r="F34" s="25"/>
      <c r="G34" s="26">
        <f t="shared" si="0"/>
        <v>0</v>
      </c>
      <c r="H34" s="26"/>
      <c r="I34" s="26">
        <f t="shared" si="1"/>
        <v>0</v>
      </c>
    </row>
    <row r="35" spans="1:10" ht="77.25" customHeight="1" thickBot="1" x14ac:dyDescent="0.3">
      <c r="A35" s="15">
        <v>28</v>
      </c>
      <c r="B35" s="19" t="s">
        <v>29</v>
      </c>
      <c r="C35" s="16" t="s">
        <v>75</v>
      </c>
      <c r="D35" s="16" t="s">
        <v>5</v>
      </c>
      <c r="E35" s="16">
        <v>2</v>
      </c>
      <c r="F35" s="17"/>
      <c r="G35" s="18">
        <f t="shared" si="0"/>
        <v>0</v>
      </c>
      <c r="H35" s="18"/>
      <c r="I35" s="18">
        <f t="shared" si="1"/>
        <v>0</v>
      </c>
    </row>
    <row r="36" spans="1:10" ht="40.5" customHeight="1" thickBot="1" x14ac:dyDescent="0.3">
      <c r="A36" s="15">
        <v>29</v>
      </c>
      <c r="B36" s="19" t="s">
        <v>16</v>
      </c>
      <c r="C36" s="16" t="s">
        <v>76</v>
      </c>
      <c r="D36" s="16" t="s">
        <v>5</v>
      </c>
      <c r="E36" s="16">
        <v>50</v>
      </c>
      <c r="F36" s="17"/>
      <c r="G36" s="18">
        <f t="shared" si="0"/>
        <v>0</v>
      </c>
      <c r="H36" s="18"/>
      <c r="I36" s="18">
        <f t="shared" si="1"/>
        <v>0</v>
      </c>
    </row>
    <row r="37" spans="1:10" ht="93.75" customHeight="1" thickBot="1" x14ac:dyDescent="0.3">
      <c r="A37" s="15">
        <v>30</v>
      </c>
      <c r="B37" s="19" t="s">
        <v>32</v>
      </c>
      <c r="C37" s="16" t="s">
        <v>69</v>
      </c>
      <c r="D37" s="16" t="s">
        <v>5</v>
      </c>
      <c r="E37" s="16">
        <v>15</v>
      </c>
      <c r="F37" s="17"/>
      <c r="G37" s="18">
        <f t="shared" si="0"/>
        <v>0</v>
      </c>
      <c r="H37" s="18"/>
      <c r="I37" s="18">
        <f t="shared" si="1"/>
        <v>0</v>
      </c>
    </row>
    <row r="38" spans="1:10" ht="39.75" customHeight="1" thickBot="1" x14ac:dyDescent="0.3">
      <c r="A38" s="15">
        <v>31</v>
      </c>
      <c r="B38" s="19" t="s">
        <v>17</v>
      </c>
      <c r="C38" s="16" t="s">
        <v>70</v>
      </c>
      <c r="D38" s="16" t="s">
        <v>5</v>
      </c>
      <c r="E38" s="16">
        <v>40</v>
      </c>
      <c r="F38" s="17"/>
      <c r="G38" s="18">
        <f t="shared" si="0"/>
        <v>0</v>
      </c>
      <c r="H38" s="18"/>
      <c r="I38" s="18">
        <f t="shared" si="1"/>
        <v>0</v>
      </c>
    </row>
    <row r="39" spans="1:10" ht="39.75" customHeight="1" thickBot="1" x14ac:dyDescent="0.3">
      <c r="A39" s="15">
        <v>32</v>
      </c>
      <c r="B39" s="19" t="s">
        <v>18</v>
      </c>
      <c r="C39" s="16" t="s">
        <v>71</v>
      </c>
      <c r="D39" s="16" t="s">
        <v>5</v>
      </c>
      <c r="E39" s="16">
        <v>20</v>
      </c>
      <c r="F39" s="17"/>
      <c r="G39" s="18">
        <f t="shared" si="0"/>
        <v>0</v>
      </c>
      <c r="H39" s="18"/>
      <c r="I39" s="18">
        <f t="shared" si="1"/>
        <v>0</v>
      </c>
    </row>
    <row r="40" spans="1:10" ht="74.25" customHeight="1" thickBot="1" x14ac:dyDescent="0.3">
      <c r="A40" s="15">
        <v>33</v>
      </c>
      <c r="B40" s="19" t="s">
        <v>45</v>
      </c>
      <c r="C40" s="16" t="s">
        <v>72</v>
      </c>
      <c r="D40" s="16" t="s">
        <v>46</v>
      </c>
      <c r="E40" s="16">
        <v>30</v>
      </c>
      <c r="F40" s="17"/>
      <c r="G40" s="18">
        <f t="shared" si="0"/>
        <v>0</v>
      </c>
      <c r="H40" s="18"/>
      <c r="I40" s="18">
        <f t="shared" si="1"/>
        <v>0</v>
      </c>
    </row>
    <row r="41" spans="1:10" ht="78.75" customHeight="1" thickBot="1" x14ac:dyDescent="0.3">
      <c r="A41" s="15">
        <v>34</v>
      </c>
      <c r="B41" s="19" t="s">
        <v>47</v>
      </c>
      <c r="C41" s="16" t="s">
        <v>73</v>
      </c>
      <c r="D41" s="16" t="s">
        <v>5</v>
      </c>
      <c r="E41" s="16">
        <v>20</v>
      </c>
      <c r="F41" s="17"/>
      <c r="G41" s="18">
        <f t="shared" si="0"/>
        <v>0</v>
      </c>
      <c r="H41" s="18"/>
      <c r="I41" s="18">
        <f t="shared" si="1"/>
        <v>0</v>
      </c>
    </row>
    <row r="42" spans="1:10" ht="25.5" customHeight="1" thickBot="1" x14ac:dyDescent="0.3">
      <c r="A42" s="15"/>
      <c r="B42" s="29" t="s">
        <v>35</v>
      </c>
      <c r="C42" s="30"/>
      <c r="D42" s="30"/>
      <c r="E42" s="30"/>
      <c r="F42" s="31"/>
      <c r="G42" s="35">
        <f>SUM(G8:G41)</f>
        <v>0</v>
      </c>
      <c r="H42" s="35"/>
      <c r="I42" s="35">
        <f t="shared" si="1"/>
        <v>0</v>
      </c>
    </row>
    <row r="43" spans="1:10" x14ac:dyDescent="0.25">
      <c r="A43" s="20"/>
      <c r="B43" s="21"/>
      <c r="C43" s="21"/>
      <c r="D43" s="21"/>
      <c r="E43" s="21"/>
      <c r="F43" s="21"/>
      <c r="G43" s="22"/>
      <c r="H43" s="22"/>
      <c r="I43" s="22"/>
    </row>
    <row r="44" spans="1:10" ht="12.75" customHeight="1" x14ac:dyDescent="0.25">
      <c r="A44" s="4"/>
      <c r="B44" s="4"/>
      <c r="C44" s="4"/>
      <c r="D44" s="4"/>
      <c r="E44" s="4"/>
      <c r="F44" s="5"/>
      <c r="G44" s="5"/>
      <c r="H44" s="8"/>
      <c r="I44" s="5"/>
    </row>
    <row r="45" spans="1:10" x14ac:dyDescent="0.25">
      <c r="A45" s="4"/>
      <c r="B45" s="4"/>
      <c r="C45" s="4"/>
      <c r="D45" s="4"/>
      <c r="E45" s="4"/>
      <c r="F45" s="5"/>
      <c r="G45" s="5"/>
      <c r="H45" s="8"/>
      <c r="I45" s="5"/>
    </row>
    <row r="46" spans="1:10" x14ac:dyDescent="0.25">
      <c r="A46" s="4"/>
      <c r="B46" s="4"/>
      <c r="C46" s="4"/>
      <c r="D46" s="4"/>
      <c r="E46" s="28" t="s">
        <v>34</v>
      </c>
      <c r="F46" s="28"/>
      <c r="G46" s="28"/>
      <c r="H46" s="28"/>
      <c r="I46" s="28"/>
    </row>
    <row r="47" spans="1:10" ht="27.75" customHeight="1" x14ac:dyDescent="0.25">
      <c r="J47" s="3"/>
    </row>
  </sheetData>
  <mergeCells count="5">
    <mergeCell ref="E46:I46"/>
    <mergeCell ref="B42:F42"/>
    <mergeCell ref="G1:I1"/>
    <mergeCell ref="A5:I5"/>
    <mergeCell ref="F2:I2"/>
  </mergeCells>
  <pageMargins left="0.31496062992125984" right="0.31496062992125984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1 do SWZ</vt:lpstr>
      <vt:lpstr>'Zał. nr 1 do SWZ'!Obszar_wydruku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2024-04-10T09:25:06Z</dcterms:modified>
</cp:coreProperties>
</file>