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654_PN_2022_OWOCE I WARZYWA\2. SWZ + zał\"/>
    </mc:Choice>
  </mc:AlternateContent>
  <bookViews>
    <workbookView xWindow="0" yWindow="0" windowWidth="16605" windowHeight="11085"/>
  </bookViews>
  <sheets>
    <sheet name="Część 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C26" i="1"/>
  <c r="K8" i="1" l="1"/>
  <c r="K9" i="1" l="1"/>
  <c r="M9" i="1" s="1"/>
  <c r="K10" i="1"/>
  <c r="M10" i="1" s="1"/>
  <c r="N10" i="1" s="1"/>
  <c r="K11" i="1"/>
  <c r="M11" i="1" s="1"/>
  <c r="N11" i="1" s="1"/>
  <c r="K12" i="1"/>
  <c r="K13" i="1"/>
  <c r="M13" i="1" s="1"/>
  <c r="N13" i="1" s="1"/>
  <c r="K14" i="1"/>
  <c r="M14" i="1" s="1"/>
  <c r="N14" i="1" s="1"/>
  <c r="K15" i="1"/>
  <c r="M15" i="1" s="1"/>
  <c r="N15" i="1" s="1"/>
  <c r="K16" i="1"/>
  <c r="K17" i="1"/>
  <c r="M17" i="1" s="1"/>
  <c r="N17" i="1" s="1"/>
  <c r="K18" i="1"/>
  <c r="M18" i="1" s="1"/>
  <c r="N18" i="1" s="1"/>
  <c r="K19" i="1"/>
  <c r="M19" i="1" s="1"/>
  <c r="N19" i="1" s="1"/>
  <c r="K20" i="1"/>
  <c r="K21" i="1" l="1"/>
  <c r="M20" i="1"/>
  <c r="N20" i="1" s="1"/>
  <c r="M16" i="1"/>
  <c r="N16" i="1" s="1"/>
  <c r="M12" i="1"/>
  <c r="N12" i="1" s="1"/>
  <c r="N9" i="1"/>
  <c r="M8" i="1" l="1"/>
  <c r="M21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8" i="1"/>
  <c r="F21" i="1" s="1"/>
  <c r="N8" i="1" l="1"/>
  <c r="N21" i="1" s="1"/>
  <c r="H8" i="1"/>
  <c r="H21" i="1" s="1"/>
  <c r="I8" i="1" l="1"/>
  <c r="I21" i="1" s="1"/>
</calcChain>
</file>

<file path=xl/sharedStrings.xml><?xml version="1.0" encoding="utf-8"?>
<sst xmlns="http://schemas.openxmlformats.org/spreadsheetml/2006/main" count="58" uniqueCount="41">
  <si>
    <t>Nazwa towaru</t>
  </si>
  <si>
    <t>Ilość</t>
  </si>
  <si>
    <t>Wartość netto [zł]</t>
  </si>
  <si>
    <t>Stawka VAT [%]</t>
  </si>
  <si>
    <t>Wartość VAT [zł]</t>
  </si>
  <si>
    <t>Wartość brutto [zł]</t>
  </si>
  <si>
    <t>kg</t>
  </si>
  <si>
    <t>szt.</t>
  </si>
  <si>
    <t>Cena jednostkowa netto
[zł za j.m.]</t>
  </si>
  <si>
    <t>Zamówienie podstawowe</t>
  </si>
  <si>
    <t>Asortyment</t>
  </si>
  <si>
    <t>J.m.</t>
  </si>
  <si>
    <t>L.p.</t>
  </si>
  <si>
    <t>Zamówienie opcjonalne</t>
  </si>
  <si>
    <t>ZAMÓWIENIE:</t>
  </si>
  <si>
    <t>x</t>
  </si>
  <si>
    <t xml:space="preserve">RAZEM:  </t>
  </si>
  <si>
    <t>1.</t>
  </si>
  <si>
    <t>2.</t>
  </si>
  <si>
    <t>1. Zamówienie podstawowe</t>
  </si>
  <si>
    <t>2. Zamówienie opcjonalne</t>
  </si>
  <si>
    <t>Wartość
 NETTO [zł]</t>
  </si>
  <si>
    <t>Wartość 
VAT [zł]</t>
  </si>
  <si>
    <t>Wartość 
BRUTTO [zł]</t>
  </si>
  <si>
    <t>Wartość netto [zł]
kol. 5 x kol. 10</t>
  </si>
  <si>
    <t>RAZEM: 
Zamówienie podstawowe + opcjonalne</t>
  </si>
  <si>
    <t xml:space="preserve"> ZESTAWIENIE ASORTYMENTOWO-WARTOŚCIOWE</t>
  </si>
  <si>
    <t>Część II - Zakup owoców</t>
  </si>
  <si>
    <t>ANANAS ŚWIEŻY CAŁY</t>
  </si>
  <si>
    <t>ARBUZY</t>
  </si>
  <si>
    <t>BANANY</t>
  </si>
  <si>
    <t>BRZOSKWINIE ŚWIEŻE</t>
  </si>
  <si>
    <t>CYTRYNY</t>
  </si>
  <si>
    <t>CZEREŚNIE</t>
  </si>
  <si>
    <t>GRUSZKI</t>
  </si>
  <si>
    <t>JABŁKA</t>
  </si>
  <si>
    <t>KIWI</t>
  </si>
  <si>
    <t>MANDARYNKI</t>
  </si>
  <si>
    <t>POMARAŃCZE</t>
  </si>
  <si>
    <t>ŚLIWKI ŚWIEŻE</t>
  </si>
  <si>
    <t>WINOGRON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</si>
</sst>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8" tint="-0.2499771111178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4" fillId="0" borderId="0" applyFont="0" applyFill="0" applyBorder="0" applyAlignment="0" applyProtection="0"/>
    <xf numFmtId="43" fontId="15" fillId="3" borderId="3" applyNumberFormat="0"/>
  </cellStyleXfs>
  <cellXfs count="84">
    <xf numFmtId="0" fontId="0" fillId="0" borderId="0" xfId="0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5" fillId="0" borderId="4" xfId="0" applyFont="1" applyBorder="1"/>
    <xf numFmtId="0" fontId="5" fillId="0" borderId="19" xfId="0" applyFont="1" applyBorder="1"/>
    <xf numFmtId="9" fontId="8" fillId="0" borderId="3" xfId="2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 applyProtection="1">
      <alignment vertical="center"/>
      <protection locked="0"/>
    </xf>
    <xf numFmtId="4" fontId="7" fillId="0" borderId="4" xfId="0" applyNumberFormat="1" applyFont="1" applyFill="1" applyBorder="1" applyAlignment="1" applyProtection="1">
      <alignment vertical="center"/>
    </xf>
    <xf numFmtId="9" fontId="7" fillId="0" borderId="3" xfId="0" applyNumberFormat="1" applyFont="1" applyFill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</xf>
    <xf numFmtId="4" fontId="8" fillId="0" borderId="6" xfId="0" applyNumberFormat="1" applyFont="1" applyBorder="1" applyAlignment="1" applyProtection="1">
      <alignment vertical="center"/>
    </xf>
    <xf numFmtId="4" fontId="7" fillId="0" borderId="2" xfId="0" applyNumberFormat="1" applyFont="1" applyFill="1" applyBorder="1" applyAlignment="1" applyProtection="1">
      <alignment vertical="center"/>
    </xf>
    <xf numFmtId="4" fontId="16" fillId="0" borderId="1" xfId="0" applyNumberFormat="1" applyFont="1" applyFill="1" applyBorder="1" applyAlignment="1" applyProtection="1">
      <alignment vertical="center"/>
      <protection locked="0"/>
    </xf>
    <xf numFmtId="4" fontId="7" fillId="0" borderId="4" xfId="0" applyNumberFormat="1" applyFont="1" applyBorder="1" applyAlignment="1" applyProtection="1">
      <alignment vertical="center"/>
    </xf>
    <xf numFmtId="9" fontId="7" fillId="0" borderId="3" xfId="0" applyNumberFormat="1" applyFont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2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9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5" xfId="0" applyNumberFormat="1" applyFon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7" xfId="0" applyNumberFormat="1" applyFont="1" applyFill="1" applyBorder="1" applyAlignment="1" applyProtection="1">
      <alignment horizontal="center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0" xfId="0" applyFill="1"/>
    <xf numFmtId="4" fontId="8" fillId="0" borderId="3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2" fontId="2" fillId="0" borderId="16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4">
    <cellStyle name="Normalny" xfId="0" builtinId="0"/>
    <cellStyle name="Normalny 2" xfId="1"/>
    <cellStyle name="Procentowy" xfId="2" builtinId="5"/>
    <cellStyle name="Sty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6"/>
  <sheetViews>
    <sheetView tabSelected="1" zoomScaleNormal="100" workbookViewId="0">
      <selection activeCell="J25" sqref="J25"/>
    </sheetView>
  </sheetViews>
  <sheetFormatPr defaultRowHeight="15" x14ac:dyDescent="0.25"/>
  <cols>
    <col min="1" max="1" width="4.140625" customWidth="1"/>
    <col min="2" max="2" width="35.140625" customWidth="1"/>
    <col min="3" max="3" width="6" style="2" customWidth="1"/>
    <col min="4" max="4" width="7.28515625" style="8" customWidth="1"/>
    <col min="5" max="5" width="11.42578125" customWidth="1"/>
    <col min="6" max="6" width="9.28515625" customWidth="1"/>
    <col min="7" max="7" width="7.85546875" customWidth="1"/>
    <col min="8" max="8" width="9.85546875" customWidth="1"/>
    <col min="9" max="9" width="10.140625" customWidth="1"/>
    <col min="10" max="10" width="9.140625" customWidth="1"/>
    <col min="11" max="11" width="11.85546875" customWidth="1"/>
    <col min="12" max="12" width="8" customWidth="1"/>
    <col min="13" max="13" width="8.5703125" customWidth="1"/>
    <col min="14" max="14" width="9.5703125" customWidth="1"/>
  </cols>
  <sheetData>
    <row r="2" spans="1:14" x14ac:dyDescent="0.25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25">
      <c r="B3" s="4"/>
      <c r="C3" s="5"/>
      <c r="D3" s="7"/>
      <c r="E3" s="4"/>
      <c r="F3" s="4"/>
      <c r="G3" s="4"/>
    </row>
    <row r="4" spans="1:14" ht="15.75" thickBot="1" x14ac:dyDescent="0.3">
      <c r="A4" s="6" t="s">
        <v>27</v>
      </c>
      <c r="B4" s="4"/>
      <c r="C4" s="5"/>
      <c r="D4" s="7"/>
      <c r="E4" s="4"/>
      <c r="F4" s="4"/>
      <c r="G4" s="4"/>
    </row>
    <row r="5" spans="1:14" ht="21.75" customHeight="1" thickBot="1" x14ac:dyDescent="0.3">
      <c r="A5" s="64" t="s">
        <v>10</v>
      </c>
      <c r="B5" s="65"/>
      <c r="C5" s="66"/>
      <c r="D5" s="67" t="s">
        <v>19</v>
      </c>
      <c r="E5" s="68"/>
      <c r="F5" s="68"/>
      <c r="G5" s="68"/>
      <c r="H5" s="68"/>
      <c r="I5" s="69"/>
      <c r="J5" s="64" t="s">
        <v>20</v>
      </c>
      <c r="K5" s="65"/>
      <c r="L5" s="65"/>
      <c r="M5" s="65"/>
      <c r="N5" s="66"/>
    </row>
    <row r="6" spans="1:14" ht="45.75" thickBot="1" x14ac:dyDescent="0.3">
      <c r="A6" s="37" t="s">
        <v>12</v>
      </c>
      <c r="B6" s="38" t="s">
        <v>0</v>
      </c>
      <c r="C6" s="39" t="s">
        <v>11</v>
      </c>
      <c r="D6" s="40" t="s">
        <v>1</v>
      </c>
      <c r="E6" s="41" t="s">
        <v>8</v>
      </c>
      <c r="F6" s="41" t="s">
        <v>2</v>
      </c>
      <c r="G6" s="42" t="s">
        <v>3</v>
      </c>
      <c r="H6" s="41" t="s">
        <v>4</v>
      </c>
      <c r="I6" s="43" t="s">
        <v>5</v>
      </c>
      <c r="J6" s="40" t="s">
        <v>1</v>
      </c>
      <c r="K6" s="41" t="s">
        <v>24</v>
      </c>
      <c r="L6" s="42" t="s">
        <v>3</v>
      </c>
      <c r="M6" s="41" t="s">
        <v>4</v>
      </c>
      <c r="N6" s="43" t="s">
        <v>5</v>
      </c>
    </row>
    <row r="7" spans="1:14" ht="15.75" thickBot="1" x14ac:dyDescent="0.3">
      <c r="A7" s="44">
        <v>1</v>
      </c>
      <c r="B7" s="45">
        <v>2</v>
      </c>
      <c r="C7" s="46">
        <v>3</v>
      </c>
      <c r="D7" s="47">
        <v>4</v>
      </c>
      <c r="E7" s="45">
        <v>5</v>
      </c>
      <c r="F7" s="45">
        <v>6</v>
      </c>
      <c r="G7" s="45">
        <v>7</v>
      </c>
      <c r="H7" s="45">
        <v>8</v>
      </c>
      <c r="I7" s="48">
        <v>9</v>
      </c>
      <c r="J7" s="47">
        <v>10</v>
      </c>
      <c r="K7" s="45">
        <v>11</v>
      </c>
      <c r="L7" s="45">
        <v>12</v>
      </c>
      <c r="M7" s="45">
        <v>13</v>
      </c>
      <c r="N7" s="48">
        <v>14</v>
      </c>
    </row>
    <row r="8" spans="1:14" ht="18" customHeight="1" x14ac:dyDescent="0.25">
      <c r="A8" s="9">
        <v>1</v>
      </c>
      <c r="B8" s="55" t="s">
        <v>28</v>
      </c>
      <c r="C8" s="56" t="s">
        <v>7</v>
      </c>
      <c r="D8" s="19">
        <v>18</v>
      </c>
      <c r="E8" s="20"/>
      <c r="F8" s="21">
        <f>ROUND(D8*E8,2)</f>
        <v>0</v>
      </c>
      <c r="G8" s="22"/>
      <c r="H8" s="23">
        <f>ROUND(F8*G8,2)</f>
        <v>0</v>
      </c>
      <c r="I8" s="24">
        <f>ROUND(F8+H8,2)</f>
        <v>0</v>
      </c>
      <c r="J8" s="30">
        <v>12</v>
      </c>
      <c r="K8" s="53">
        <f>ROUND(E8*J8,2)</f>
        <v>0</v>
      </c>
      <c r="L8" s="18"/>
      <c r="M8" s="25">
        <f>ROUND(K8*L8,2)</f>
        <v>0</v>
      </c>
      <c r="N8" s="54">
        <f>K8+M8</f>
        <v>0</v>
      </c>
    </row>
    <row r="9" spans="1:14" ht="18" customHeight="1" x14ac:dyDescent="0.25">
      <c r="A9" s="10">
        <v>2</v>
      </c>
      <c r="B9" s="55" t="s">
        <v>29</v>
      </c>
      <c r="C9" s="56" t="s">
        <v>6</v>
      </c>
      <c r="D9" s="19">
        <v>78</v>
      </c>
      <c r="E9" s="26"/>
      <c r="F9" s="27">
        <f t="shared" ref="F9:F20" si="0">ROUND(D9*E9,2)</f>
        <v>0</v>
      </c>
      <c r="G9" s="28"/>
      <c r="H9" s="23">
        <f t="shared" ref="H9:H20" si="1">ROUND(F9*G9,2)</f>
        <v>0</v>
      </c>
      <c r="I9" s="24">
        <f t="shared" ref="I9:I20" si="2">ROUND(F9+H9,2)</f>
        <v>0</v>
      </c>
      <c r="J9" s="30">
        <v>52</v>
      </c>
      <c r="K9" s="53">
        <f t="shared" ref="K9:K20" si="3">ROUND(E9*J9,2)</f>
        <v>0</v>
      </c>
      <c r="L9" s="18"/>
      <c r="M9" s="25">
        <f t="shared" ref="M9:M20" si="4">ROUND(K9*L9,2)</f>
        <v>0</v>
      </c>
      <c r="N9" s="54">
        <f t="shared" ref="N9:N20" si="5">K9+M9</f>
        <v>0</v>
      </c>
    </row>
    <row r="10" spans="1:14" ht="18" customHeight="1" x14ac:dyDescent="0.25">
      <c r="A10" s="10">
        <v>3</v>
      </c>
      <c r="B10" s="55" t="s">
        <v>30</v>
      </c>
      <c r="C10" s="56" t="s">
        <v>6</v>
      </c>
      <c r="D10" s="19">
        <v>5280</v>
      </c>
      <c r="E10" s="26"/>
      <c r="F10" s="27">
        <f t="shared" si="0"/>
        <v>0</v>
      </c>
      <c r="G10" s="28"/>
      <c r="H10" s="23">
        <f t="shared" si="1"/>
        <v>0</v>
      </c>
      <c r="I10" s="24">
        <f t="shared" si="2"/>
        <v>0</v>
      </c>
      <c r="J10" s="30">
        <v>3520</v>
      </c>
      <c r="K10" s="53">
        <f t="shared" si="3"/>
        <v>0</v>
      </c>
      <c r="L10" s="18"/>
      <c r="M10" s="25">
        <f t="shared" si="4"/>
        <v>0</v>
      </c>
      <c r="N10" s="54">
        <f t="shared" si="5"/>
        <v>0</v>
      </c>
    </row>
    <row r="11" spans="1:14" ht="18" customHeight="1" x14ac:dyDescent="0.25">
      <c r="A11" s="10">
        <v>4</v>
      </c>
      <c r="B11" s="55" t="s">
        <v>31</v>
      </c>
      <c r="C11" s="56" t="s">
        <v>6</v>
      </c>
      <c r="D11" s="19">
        <v>1080</v>
      </c>
      <c r="E11" s="26"/>
      <c r="F11" s="27">
        <f t="shared" si="0"/>
        <v>0</v>
      </c>
      <c r="G11" s="28"/>
      <c r="H11" s="23">
        <f t="shared" si="1"/>
        <v>0</v>
      </c>
      <c r="I11" s="24">
        <f t="shared" si="2"/>
        <v>0</v>
      </c>
      <c r="J11" s="30">
        <v>720</v>
      </c>
      <c r="K11" s="53">
        <f t="shared" si="3"/>
        <v>0</v>
      </c>
      <c r="L11" s="18"/>
      <c r="M11" s="25">
        <f t="shared" si="4"/>
        <v>0</v>
      </c>
      <c r="N11" s="54">
        <f t="shared" si="5"/>
        <v>0</v>
      </c>
    </row>
    <row r="12" spans="1:14" ht="18" customHeight="1" x14ac:dyDescent="0.25">
      <c r="A12" s="10">
        <v>5</v>
      </c>
      <c r="B12" s="55" t="s">
        <v>32</v>
      </c>
      <c r="C12" s="56" t="s">
        <v>6</v>
      </c>
      <c r="D12" s="19">
        <v>90</v>
      </c>
      <c r="E12" s="26"/>
      <c r="F12" s="27">
        <f t="shared" si="0"/>
        <v>0</v>
      </c>
      <c r="G12" s="28"/>
      <c r="H12" s="23">
        <f t="shared" si="1"/>
        <v>0</v>
      </c>
      <c r="I12" s="24">
        <f t="shared" si="2"/>
        <v>0</v>
      </c>
      <c r="J12" s="30">
        <v>60</v>
      </c>
      <c r="K12" s="53">
        <f t="shared" si="3"/>
        <v>0</v>
      </c>
      <c r="L12" s="18"/>
      <c r="M12" s="25">
        <f t="shared" si="4"/>
        <v>0</v>
      </c>
      <c r="N12" s="54">
        <f t="shared" si="5"/>
        <v>0</v>
      </c>
    </row>
    <row r="13" spans="1:14" ht="18" customHeight="1" x14ac:dyDescent="0.25">
      <c r="A13" s="10">
        <v>6</v>
      </c>
      <c r="B13" s="55" t="s">
        <v>33</v>
      </c>
      <c r="C13" s="56" t="s">
        <v>6</v>
      </c>
      <c r="D13" s="19">
        <v>42</v>
      </c>
      <c r="E13" s="26"/>
      <c r="F13" s="27">
        <f t="shared" si="0"/>
        <v>0</v>
      </c>
      <c r="G13" s="28"/>
      <c r="H13" s="23">
        <f t="shared" si="1"/>
        <v>0</v>
      </c>
      <c r="I13" s="24">
        <f t="shared" si="2"/>
        <v>0</v>
      </c>
      <c r="J13" s="30">
        <v>28</v>
      </c>
      <c r="K13" s="53">
        <f t="shared" si="3"/>
        <v>0</v>
      </c>
      <c r="L13" s="18"/>
      <c r="M13" s="25">
        <f t="shared" si="4"/>
        <v>0</v>
      </c>
      <c r="N13" s="54">
        <f t="shared" si="5"/>
        <v>0</v>
      </c>
    </row>
    <row r="14" spans="1:14" ht="18" customHeight="1" x14ac:dyDescent="0.25">
      <c r="A14" s="10">
        <v>7</v>
      </c>
      <c r="B14" s="55" t="s">
        <v>34</v>
      </c>
      <c r="C14" s="56" t="s">
        <v>6</v>
      </c>
      <c r="D14" s="19">
        <v>210</v>
      </c>
      <c r="E14" s="26"/>
      <c r="F14" s="27">
        <f t="shared" si="0"/>
        <v>0</v>
      </c>
      <c r="G14" s="28"/>
      <c r="H14" s="23">
        <f t="shared" si="1"/>
        <v>0</v>
      </c>
      <c r="I14" s="24">
        <f t="shared" si="2"/>
        <v>0</v>
      </c>
      <c r="J14" s="30">
        <v>140</v>
      </c>
      <c r="K14" s="53">
        <f t="shared" si="3"/>
        <v>0</v>
      </c>
      <c r="L14" s="18"/>
      <c r="M14" s="25">
        <f t="shared" si="4"/>
        <v>0</v>
      </c>
      <c r="N14" s="54">
        <f t="shared" si="5"/>
        <v>0</v>
      </c>
    </row>
    <row r="15" spans="1:14" ht="18" customHeight="1" x14ac:dyDescent="0.25">
      <c r="A15" s="10">
        <v>8</v>
      </c>
      <c r="B15" s="55" t="s">
        <v>35</v>
      </c>
      <c r="C15" s="56" t="s">
        <v>6</v>
      </c>
      <c r="D15" s="19">
        <v>13200</v>
      </c>
      <c r="E15" s="26"/>
      <c r="F15" s="27">
        <f t="shared" si="0"/>
        <v>0</v>
      </c>
      <c r="G15" s="28"/>
      <c r="H15" s="23">
        <f t="shared" si="1"/>
        <v>0</v>
      </c>
      <c r="I15" s="24">
        <f t="shared" si="2"/>
        <v>0</v>
      </c>
      <c r="J15" s="30">
        <v>8800</v>
      </c>
      <c r="K15" s="53">
        <f t="shared" si="3"/>
        <v>0</v>
      </c>
      <c r="L15" s="18"/>
      <c r="M15" s="25">
        <f t="shared" si="4"/>
        <v>0</v>
      </c>
      <c r="N15" s="54">
        <f t="shared" si="5"/>
        <v>0</v>
      </c>
    </row>
    <row r="16" spans="1:14" ht="18" customHeight="1" x14ac:dyDescent="0.25">
      <c r="A16" s="10">
        <v>9</v>
      </c>
      <c r="B16" s="55" t="s">
        <v>36</v>
      </c>
      <c r="C16" s="56" t="s">
        <v>6</v>
      </c>
      <c r="D16" s="19">
        <v>30</v>
      </c>
      <c r="E16" s="26"/>
      <c r="F16" s="27">
        <f t="shared" si="0"/>
        <v>0</v>
      </c>
      <c r="G16" s="28"/>
      <c r="H16" s="23">
        <f t="shared" si="1"/>
        <v>0</v>
      </c>
      <c r="I16" s="24">
        <f t="shared" si="2"/>
        <v>0</v>
      </c>
      <c r="J16" s="30">
        <v>20</v>
      </c>
      <c r="K16" s="53">
        <f t="shared" si="3"/>
        <v>0</v>
      </c>
      <c r="L16" s="18"/>
      <c r="M16" s="25">
        <f t="shared" si="4"/>
        <v>0</v>
      </c>
      <c r="N16" s="54">
        <f t="shared" si="5"/>
        <v>0</v>
      </c>
    </row>
    <row r="17" spans="1:14" ht="18" customHeight="1" x14ac:dyDescent="0.25">
      <c r="A17" s="10">
        <v>10</v>
      </c>
      <c r="B17" s="55" t="s">
        <v>37</v>
      </c>
      <c r="C17" s="56" t="s">
        <v>6</v>
      </c>
      <c r="D17" s="19">
        <v>600</v>
      </c>
      <c r="E17" s="26"/>
      <c r="F17" s="27">
        <f t="shared" si="0"/>
        <v>0</v>
      </c>
      <c r="G17" s="28"/>
      <c r="H17" s="23">
        <f t="shared" si="1"/>
        <v>0</v>
      </c>
      <c r="I17" s="24">
        <f t="shared" si="2"/>
        <v>0</v>
      </c>
      <c r="J17" s="30">
        <v>400</v>
      </c>
      <c r="K17" s="53">
        <f t="shared" si="3"/>
        <v>0</v>
      </c>
      <c r="L17" s="18"/>
      <c r="M17" s="25">
        <f t="shared" si="4"/>
        <v>0</v>
      </c>
      <c r="N17" s="54">
        <f t="shared" si="5"/>
        <v>0</v>
      </c>
    </row>
    <row r="18" spans="1:14" ht="18" customHeight="1" x14ac:dyDescent="0.25">
      <c r="A18" s="10">
        <v>11</v>
      </c>
      <c r="B18" s="55" t="s">
        <v>38</v>
      </c>
      <c r="C18" s="56" t="s">
        <v>6</v>
      </c>
      <c r="D18" s="19">
        <v>4200</v>
      </c>
      <c r="E18" s="26"/>
      <c r="F18" s="27">
        <f t="shared" si="0"/>
        <v>0</v>
      </c>
      <c r="G18" s="28"/>
      <c r="H18" s="23">
        <f t="shared" si="1"/>
        <v>0</v>
      </c>
      <c r="I18" s="24">
        <f t="shared" si="2"/>
        <v>0</v>
      </c>
      <c r="J18" s="30">
        <v>2800</v>
      </c>
      <c r="K18" s="53">
        <f t="shared" si="3"/>
        <v>0</v>
      </c>
      <c r="L18" s="18"/>
      <c r="M18" s="25">
        <f t="shared" si="4"/>
        <v>0</v>
      </c>
      <c r="N18" s="54">
        <f t="shared" si="5"/>
        <v>0</v>
      </c>
    </row>
    <row r="19" spans="1:14" ht="18" customHeight="1" x14ac:dyDescent="0.25">
      <c r="A19" s="10">
        <v>12</v>
      </c>
      <c r="B19" s="55" t="s">
        <v>39</v>
      </c>
      <c r="C19" s="56" t="s">
        <v>6</v>
      </c>
      <c r="D19" s="19">
        <v>42</v>
      </c>
      <c r="E19" s="26"/>
      <c r="F19" s="27">
        <f t="shared" si="0"/>
        <v>0</v>
      </c>
      <c r="G19" s="28"/>
      <c r="H19" s="23">
        <f t="shared" si="1"/>
        <v>0</v>
      </c>
      <c r="I19" s="24">
        <f t="shared" si="2"/>
        <v>0</v>
      </c>
      <c r="J19" s="30">
        <v>28</v>
      </c>
      <c r="K19" s="53">
        <f t="shared" si="3"/>
        <v>0</v>
      </c>
      <c r="L19" s="18"/>
      <c r="M19" s="25">
        <f t="shared" si="4"/>
        <v>0</v>
      </c>
      <c r="N19" s="54">
        <f t="shared" si="5"/>
        <v>0</v>
      </c>
    </row>
    <row r="20" spans="1:14" ht="18" customHeight="1" thickBot="1" x14ac:dyDescent="0.3">
      <c r="A20" s="10">
        <v>13</v>
      </c>
      <c r="B20" s="55" t="s">
        <v>40</v>
      </c>
      <c r="C20" s="56" t="s">
        <v>6</v>
      </c>
      <c r="D20" s="19">
        <v>42</v>
      </c>
      <c r="E20" s="26"/>
      <c r="F20" s="27">
        <f t="shared" si="0"/>
        <v>0</v>
      </c>
      <c r="G20" s="28"/>
      <c r="H20" s="23">
        <f t="shared" si="1"/>
        <v>0</v>
      </c>
      <c r="I20" s="24">
        <f t="shared" si="2"/>
        <v>0</v>
      </c>
      <c r="J20" s="30">
        <v>28</v>
      </c>
      <c r="K20" s="53">
        <f t="shared" si="3"/>
        <v>0</v>
      </c>
      <c r="L20" s="18"/>
      <c r="M20" s="25">
        <f t="shared" si="4"/>
        <v>0</v>
      </c>
      <c r="N20" s="54">
        <f t="shared" si="5"/>
        <v>0</v>
      </c>
    </row>
    <row r="21" spans="1:14" ht="21" customHeight="1" thickBot="1" x14ac:dyDescent="0.3">
      <c r="A21" s="62" t="s">
        <v>16</v>
      </c>
      <c r="B21" s="63"/>
      <c r="C21" s="63"/>
      <c r="D21" s="63"/>
      <c r="E21" s="63"/>
      <c r="F21" s="31">
        <f>SUM(F8:F20)</f>
        <v>0</v>
      </c>
      <c r="G21" s="32" t="s">
        <v>15</v>
      </c>
      <c r="H21" s="33">
        <f>SUM(H8:H20)</f>
        <v>0</v>
      </c>
      <c r="I21" s="34">
        <f>SUM(I8:I20)</f>
        <v>0</v>
      </c>
      <c r="J21" s="35" t="s">
        <v>15</v>
      </c>
      <c r="K21" s="36">
        <f>SUM(K8:K20)</f>
        <v>0</v>
      </c>
      <c r="L21" s="32" t="s">
        <v>15</v>
      </c>
      <c r="M21" s="33">
        <f>SUM(M8:M20)</f>
        <v>0</v>
      </c>
      <c r="N21" s="34">
        <f>SUM(N8:N20)</f>
        <v>0</v>
      </c>
    </row>
    <row r="22" spans="1:14" ht="21" customHeight="1" thickBot="1" x14ac:dyDescent="0.3">
      <c r="A22" s="11"/>
      <c r="B22" s="11"/>
      <c r="C22" s="11"/>
      <c r="D22" s="11"/>
      <c r="E22" s="11"/>
      <c r="F22" s="12"/>
      <c r="G22" s="3"/>
      <c r="H22" s="12"/>
      <c r="I22" s="12"/>
      <c r="J22" s="13"/>
      <c r="K22" s="13"/>
      <c r="L22" s="13"/>
      <c r="M22" s="13"/>
      <c r="N22" s="13"/>
    </row>
    <row r="23" spans="1:14" ht="28.5" customHeight="1" thickBot="1" x14ac:dyDescent="0.3">
      <c r="A23" s="58" t="s">
        <v>14</v>
      </c>
      <c r="B23" s="59"/>
      <c r="C23" s="70" t="s">
        <v>21</v>
      </c>
      <c r="D23" s="71"/>
      <c r="E23" s="49" t="s">
        <v>22</v>
      </c>
      <c r="F23" s="78" t="s">
        <v>23</v>
      </c>
      <c r="G23" s="79"/>
      <c r="H23" s="1"/>
      <c r="I23" s="1"/>
    </row>
    <row r="24" spans="1:14" ht="20.25" customHeight="1" x14ac:dyDescent="0.25">
      <c r="A24" s="15" t="s">
        <v>17</v>
      </c>
      <c r="B24" s="16" t="s">
        <v>9</v>
      </c>
      <c r="C24" s="72"/>
      <c r="D24" s="73"/>
      <c r="E24" s="50"/>
      <c r="F24" s="73"/>
      <c r="G24" s="80"/>
      <c r="H24" s="52"/>
    </row>
    <row r="25" spans="1:14" ht="20.25" customHeight="1" thickBot="1" x14ac:dyDescent="0.3">
      <c r="A25" s="14" t="s">
        <v>18</v>
      </c>
      <c r="B25" s="17" t="s">
        <v>13</v>
      </c>
      <c r="C25" s="74"/>
      <c r="D25" s="75"/>
      <c r="E25" s="51"/>
      <c r="F25" s="75"/>
      <c r="G25" s="81"/>
    </row>
    <row r="26" spans="1:14" ht="33.75" customHeight="1" thickBot="1" x14ac:dyDescent="0.3">
      <c r="A26" s="60" t="s">
        <v>25</v>
      </c>
      <c r="B26" s="61"/>
      <c r="C26" s="76">
        <f>C24+C25</f>
        <v>0</v>
      </c>
      <c r="D26" s="77"/>
      <c r="E26" s="29">
        <f>E24+E25</f>
        <v>0</v>
      </c>
      <c r="F26" s="82">
        <f>F24+F25</f>
        <v>0</v>
      </c>
      <c r="G26" s="83"/>
    </row>
  </sheetData>
  <mergeCells count="15">
    <mergeCell ref="A2:N2"/>
    <mergeCell ref="A23:B23"/>
    <mergeCell ref="A26:B26"/>
    <mergeCell ref="A21:E21"/>
    <mergeCell ref="J5:N5"/>
    <mergeCell ref="D5:I5"/>
    <mergeCell ref="A5:C5"/>
    <mergeCell ref="C23:D23"/>
    <mergeCell ref="C24:D24"/>
    <mergeCell ref="C25:D25"/>
    <mergeCell ref="C26:D26"/>
    <mergeCell ref="F23:G23"/>
    <mergeCell ref="F24:G24"/>
    <mergeCell ref="F25:G25"/>
    <mergeCell ref="F26:G26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Nazimek Renata</cp:lastModifiedBy>
  <cp:lastPrinted>2022-10-10T09:55:44Z</cp:lastPrinted>
  <dcterms:created xsi:type="dcterms:W3CDTF">2020-06-09T11:07:28Z</dcterms:created>
  <dcterms:modified xsi:type="dcterms:W3CDTF">2022-10-10T09:55:49Z</dcterms:modified>
</cp:coreProperties>
</file>