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676" firstSheet="15" activeTab="16"/>
  </bookViews>
  <sheets>
    <sheet name="Arkusz1" sheetId="1" r:id="rId1"/>
    <sheet name="pakiet1" sheetId="2" r:id="rId2"/>
    <sheet name="pakiet2" sheetId="3" r:id="rId3"/>
    <sheet name="pakiet 3" sheetId="4" r:id="rId4"/>
    <sheet name="pakiet 4" sheetId="5" r:id="rId5"/>
    <sheet name="pakiet 5" sheetId="6" r:id="rId6"/>
    <sheet name="Pakiet 6" sheetId="7" r:id="rId7"/>
    <sheet name="Pakiet 7" sheetId="8" r:id="rId8"/>
    <sheet name="Pakiet 8" sheetId="9" r:id="rId9"/>
    <sheet name="Pakiet 9" sheetId="10" r:id="rId10"/>
    <sheet name="Pakiet 10" sheetId="11" r:id="rId11"/>
    <sheet name="Pakiet 11" sheetId="12" r:id="rId12"/>
    <sheet name="Pakiet 12" sheetId="13" r:id="rId13"/>
    <sheet name="Pakiet 13" sheetId="14" r:id="rId14"/>
    <sheet name="Pakiet 14" sheetId="15" r:id="rId15"/>
    <sheet name="Pakiet 15" sheetId="16" r:id="rId16"/>
    <sheet name="Pakiet 16" sheetId="17" r:id="rId17"/>
    <sheet name="Pakiet 17" sheetId="18" r:id="rId18"/>
    <sheet name="Pakiet 18" sheetId="19" r:id="rId19"/>
    <sheet name="Pakiet 19" sheetId="20" r:id="rId20"/>
    <sheet name="Pakiet 20" sheetId="21" r:id="rId21"/>
    <sheet name="Pakiet 21" sheetId="22" r:id="rId22"/>
    <sheet name="Pakiet 22" sheetId="23" r:id="rId23"/>
    <sheet name="Pakiet 23" sheetId="24" r:id="rId24"/>
    <sheet name="Pakiet 24" sheetId="25" r:id="rId25"/>
    <sheet name="Pakiet 25" sheetId="26" r:id="rId26"/>
    <sheet name="Pakiet 26" sheetId="27" r:id="rId27"/>
    <sheet name="Pakiet 27" sheetId="28" r:id="rId28"/>
    <sheet name="Pakiet 28" sheetId="29" r:id="rId29"/>
    <sheet name="Pakiet 29" sheetId="30" r:id="rId30"/>
    <sheet name="Pakiet 30" sheetId="31" r:id="rId31"/>
  </sheets>
  <definedNames>
    <definedName name="_xlnm._FilterDatabase" localSheetId="1" hidden="1">'pakiet1'!$B$4:$B$44</definedName>
    <definedName name="_xlfn.AGGREGATE" hidden="1">#NAME?</definedName>
  </definedNames>
  <calcPr fullCalcOnLoad="1"/>
</workbook>
</file>

<file path=xl/sharedStrings.xml><?xml version="1.0" encoding="utf-8"?>
<sst xmlns="http://schemas.openxmlformats.org/spreadsheetml/2006/main" count="1061" uniqueCount="419">
  <si>
    <t>Nazwa artykułu</t>
  </si>
  <si>
    <t>Jm</t>
  </si>
  <si>
    <t>Cena jednostkowa netto</t>
  </si>
  <si>
    <t>Wartość netto</t>
  </si>
  <si>
    <t>Podatek VAT [%]</t>
  </si>
  <si>
    <t>szt</t>
  </si>
  <si>
    <t>Wieszak do worka na mocz</t>
  </si>
  <si>
    <t>Cewnik do kateteryzacji żyły pępkowej: 6F</t>
  </si>
  <si>
    <t>szt.</t>
  </si>
  <si>
    <t>Zatyczka do cewnika</t>
  </si>
  <si>
    <t>Filtr do ssaka typ B</t>
  </si>
  <si>
    <t xml:space="preserve">Uwaga:
Wykonawca dołączy Katalogi lub foldery reklamowe przedmiotu zamówienia, opisane w języku polskim, o treści potwierdzającej spełnianie przez określony asortyment wymagań jakościowych określonych w Załączniku nr 
Data…………………………………….        Podpis osoby upoważnionej………………………………….
</t>
  </si>
  <si>
    <t xml:space="preserve">Koc termiczny </t>
  </si>
  <si>
    <t>Zestaw jednorazowy  do upustu krwi</t>
  </si>
  <si>
    <t>op.</t>
  </si>
  <si>
    <t>Maska tlenowa z rezerwuarem tlenu dla dorosłych</t>
  </si>
  <si>
    <t>Lp.</t>
  </si>
  <si>
    <t xml:space="preserve">Łącznik do cewników gładki </t>
  </si>
  <si>
    <t>Filtr Mini - Spike ( zielony), wyposażony w filtr bakteryjny              0,45 µm, koreczek zamykający oraz zastawkę antyzwrotną</t>
  </si>
  <si>
    <t>Ilość</t>
  </si>
  <si>
    <t>lp.</t>
  </si>
  <si>
    <t>cz</t>
  </si>
  <si>
    <t xml:space="preserve">Producent </t>
  </si>
  <si>
    <t>Numer katalogowy</t>
  </si>
  <si>
    <t>Wartośc brutto</t>
  </si>
  <si>
    <t>Op.</t>
  </si>
  <si>
    <t>Op</t>
  </si>
  <si>
    <r>
      <rPr>
        <b/>
        <sz val="11"/>
        <rFont val="Arial"/>
        <family val="2"/>
      </rPr>
      <t>Golarka medyczna  typu GALLANT</t>
    </r>
    <r>
      <rPr>
        <sz val="11"/>
        <rFont val="Arial"/>
        <family val="2"/>
      </rPr>
      <t>,  karbowany uchwyt zapewniający stabilizację, wycięcie umożliwiające widok golonego miejsca, ostrze wykonane ze stali nierdzewnej pokrytej platyną lub teflonem płynnie przesuwające się po powierzchni ciała, zapewinające bezpieczeństwo pacjentowi, przeznaczona do golenia większych powierzchni ciała, jednorazowego użytku,opakowanie indywidualne.</t>
    </r>
    <r>
      <rPr>
        <b/>
        <sz val="11"/>
        <rFont val="Arial"/>
        <family val="2"/>
      </rPr>
      <t>Opakowanie zbiorcze= 50 szt.</t>
    </r>
  </si>
  <si>
    <r>
      <rPr>
        <b/>
        <sz val="11"/>
        <rFont val="Arial"/>
        <family val="2"/>
      </rPr>
      <t>Myjka typu rękawica</t>
    </r>
    <r>
      <rPr>
        <sz val="11"/>
        <rFont val="Arial"/>
        <family val="2"/>
      </rPr>
      <t xml:space="preserve"> do toalety ciała pacjenta, nasączona środkiem myjącym, hypoalergicznym o neutralnym PH, który aktywizuje się poprzez zwilżenie wodą, wykonana z materiału odpornego na rozdzieranie w trakcie mycia pacjenta, </t>
    </r>
    <r>
      <rPr>
        <b/>
        <sz val="11"/>
        <rFont val="Arial"/>
        <family val="2"/>
      </rPr>
      <t>Op.=10 szt.</t>
    </r>
  </si>
  <si>
    <r>
      <rPr>
        <b/>
        <sz val="11"/>
        <rFont val="Arial"/>
        <family val="2"/>
      </rPr>
      <t>Ciśnieniomierz zegarowy</t>
    </r>
    <r>
      <rPr>
        <sz val="11"/>
        <rFont val="Arial"/>
        <family val="2"/>
      </rPr>
      <t xml:space="preserve"> dla dorosłych ze słuchawkami, dwururowy-oddzielnie gruszka i mankiet, mankiet bezlatexowy na rzep, szer ok. 13 cm, skala 0-300mmHg, dokładny pomiar+/- 3mmHg, łatwa i szybka wymiana mankietu, możliwość dezynfekcji, obwód mankietu 24-36 cm, +/- 2 cm</t>
    </r>
  </si>
  <si>
    <r>
      <rPr>
        <b/>
        <sz val="11"/>
        <rFont val="Arial"/>
        <family val="2"/>
      </rPr>
      <t>Fartuch foliowy</t>
    </r>
    <r>
      <rPr>
        <sz val="11"/>
        <rFont val="Arial"/>
        <family val="2"/>
      </rPr>
      <t xml:space="preserve"> jednokrotnego użycia, materiał PE, rozmiar uniwersalny 70x120cm,+/- 3 cm.</t>
    </r>
  </si>
  <si>
    <r>
      <rPr>
        <b/>
        <sz val="11"/>
        <rFont val="Arial"/>
        <family val="2"/>
      </rPr>
      <t>Kieliszki do leków</t>
    </r>
    <r>
      <rPr>
        <sz val="11"/>
        <rFont val="Arial"/>
        <family val="2"/>
      </rPr>
      <t xml:space="preserve"> z tworzywa sztucznego, jednorazowego użycia, o poj.25ml, skala zewnęrtznej stronie co 5 ml, </t>
    </r>
    <r>
      <rPr>
        <b/>
        <sz val="11"/>
        <rFont val="Arial"/>
        <family val="2"/>
      </rPr>
      <t>opakowanie zbiorcze min. 75 szt.</t>
    </r>
  </si>
  <si>
    <r>
      <rPr>
        <b/>
        <sz val="11"/>
        <rFont val="Arial"/>
        <family val="2"/>
      </rPr>
      <t>Worek na zwłoki</t>
    </r>
    <r>
      <rPr>
        <sz val="11"/>
        <rFont val="Arial"/>
        <family val="2"/>
      </rPr>
      <t xml:space="preserve"> z 4 wzmocnionymi uchwytami, wykonany z folii polietylenowej o grubości 0,15-0,16mm, zapięcie na zamek, rozmiar 220x90cm, pakowany pojedyńczo, dodatkowo w opakowaniu 2 pary rękawic foliowych, kolor biały</t>
    </r>
  </si>
  <si>
    <r>
      <rPr>
        <b/>
        <sz val="11"/>
        <color indexed="8"/>
        <rFont val="Arial"/>
        <family val="2"/>
      </rPr>
      <t>Butelka z wąską szyjką dla noworodków</t>
    </r>
    <r>
      <rPr>
        <sz val="11"/>
        <color indexed="8"/>
        <rFont val="Arial"/>
        <family val="2"/>
      </rPr>
      <t xml:space="preserve"> i niemowląt,jednorazowa,sterylna,pasująca do wszysktich smoczków typu standard,bez smoczka, nie zawiera BPA,PVC,ołowiu i ftalanów,poj,60-100 ml,barwna skala,</t>
    </r>
  </si>
  <si>
    <r>
      <rPr>
        <b/>
        <sz val="11"/>
        <rFont val="Arial"/>
        <family val="2"/>
      </rPr>
      <t xml:space="preserve">Pałeczka do pobierania wymazów </t>
    </r>
    <r>
      <rPr>
        <sz val="11"/>
        <rFont val="Arial"/>
        <family val="2"/>
      </rPr>
      <t>w probówce z tworzywa sztucznego   (plastik)</t>
    </r>
    <r>
      <rPr>
        <b/>
        <sz val="11"/>
        <rFont val="Arial"/>
        <family val="2"/>
      </rPr>
      <t xml:space="preserve"> bez podłoża</t>
    </r>
    <r>
      <rPr>
        <sz val="11"/>
        <rFont val="Arial"/>
        <family val="2"/>
      </rPr>
      <t xml:space="preserve"> transportowego o długości min. 165mm, sterylna.Pakowana papier-folia.</t>
    </r>
  </si>
  <si>
    <r>
      <rPr>
        <b/>
        <sz val="11"/>
        <rFont val="Arial"/>
        <family val="2"/>
      </rPr>
      <t>Pałeczka do pobierania wymazów</t>
    </r>
    <r>
      <rPr>
        <sz val="11"/>
        <rFont val="Arial"/>
        <family val="2"/>
      </rPr>
      <t xml:space="preserve"> w probówce z tworzywa sztucznego   (plastik) z</t>
    </r>
    <r>
      <rPr>
        <b/>
        <sz val="11"/>
        <rFont val="Arial"/>
        <family val="2"/>
      </rPr>
      <t xml:space="preserve"> podłożem żelowym </t>
    </r>
    <r>
      <rPr>
        <sz val="11"/>
        <rFont val="Arial"/>
        <family val="2"/>
      </rPr>
      <t xml:space="preserve"> o długości min. 165mm, sterylna.Pakowana papier -folia</t>
    </r>
  </si>
  <si>
    <r>
      <rPr>
        <b/>
        <sz val="11"/>
        <rFont val="Arial"/>
        <family val="2"/>
      </rPr>
      <t xml:space="preserve">Woreczek do pobierania próbek moczu od niemowląt, </t>
    </r>
    <r>
      <rPr>
        <sz val="11"/>
        <rFont val="Arial"/>
        <family val="2"/>
      </rPr>
      <t>sterylny wykonany  z delikatnej i mocnej folii PE, bezlateksowy, samoprzylepna część worka pokryta antyalergicznym klejem, dodatkowe uszczelnienie z pianki, skala łatwa do odczytu-co 10ml, poj 100ml,różnicowane dla chłpopców i dziewczynek po połowie ilości przetargowej</t>
    </r>
  </si>
  <si>
    <r>
      <rPr>
        <b/>
        <sz val="11"/>
        <rFont val="Arial"/>
        <family val="2"/>
      </rPr>
      <t>Worek do dobowej zbiórki moczu dla dorosłych</t>
    </r>
    <r>
      <rPr>
        <sz val="11"/>
        <rFont val="Arial"/>
        <family val="2"/>
      </rPr>
      <t xml:space="preserve"> z poprzecznym zaworem spustowym i zastawką antyrefluksyjną, szczelny ze skalą co 100ml, dren dł 90cm o pojemności 2 litry, sterylny- sposób konfekcjonowania folia</t>
    </r>
  </si>
  <si>
    <r>
      <rPr>
        <b/>
        <sz val="11"/>
        <rFont val="Arial"/>
        <family val="2"/>
      </rPr>
      <t>Worek na wymiociny</t>
    </r>
    <r>
      <rPr>
        <sz val="11"/>
        <rFont val="Arial"/>
        <family val="2"/>
      </rPr>
      <t xml:space="preserve"> wykonany z wytrzymałej,przeźroczystewj folii ze skalą pomiarową umieszczoną na worku.Pierścień wlotowy dobrze dopasowujący się do okolicy ust,  wyposażony w nacięcie umożliwiające zamknięcie worka i higieniczną utylizację treści wymiotnej - „skręć i zaczep”. Niesterylny.</t>
    </r>
  </si>
  <si>
    <r>
      <rPr>
        <b/>
        <sz val="11"/>
        <rFont val="Arial"/>
        <family val="2"/>
      </rPr>
      <t>Miska nerkowata</t>
    </r>
    <r>
      <rPr>
        <sz val="11"/>
        <rFont val="Arial"/>
        <family val="2"/>
      </rPr>
      <t xml:space="preserve"> z tworzywa sztucznego,autoklawowalna, rozmiar 20cm</t>
    </r>
  </si>
  <si>
    <r>
      <rPr>
        <b/>
        <sz val="11"/>
        <rFont val="Arial"/>
        <family val="2"/>
      </rPr>
      <t>Pojemnik na próbki moczu</t>
    </r>
    <r>
      <rPr>
        <sz val="11"/>
        <rFont val="Arial"/>
        <family val="2"/>
      </rPr>
      <t xml:space="preserve"> z nakrętką, plastikowy o pojemności 100-120ml ze skalą objętości</t>
    </r>
  </si>
  <si>
    <r>
      <rPr>
        <b/>
        <sz val="11"/>
        <rFont val="Arial"/>
        <family val="2"/>
      </rPr>
      <t>Pojemnik na próbki moczu</t>
    </r>
    <r>
      <rPr>
        <sz val="11"/>
        <rFont val="Arial"/>
        <family val="2"/>
      </rPr>
      <t xml:space="preserve"> z nakrętką, plastikowy o pojemności 100-120ml, </t>
    </r>
    <r>
      <rPr>
        <b/>
        <sz val="11"/>
        <rFont val="Arial"/>
        <family val="2"/>
      </rPr>
      <t>sterylny</t>
    </r>
    <r>
      <rPr>
        <sz val="11"/>
        <rFont val="Arial"/>
        <family val="2"/>
      </rPr>
      <t>, pakowany indywidualnie w folię, ze skalą objętości</t>
    </r>
  </si>
  <si>
    <r>
      <rPr>
        <b/>
        <sz val="11"/>
        <rFont val="Arial"/>
        <family val="2"/>
      </rPr>
      <t xml:space="preserve">Pojemnik  na płyny ustrojowe </t>
    </r>
    <r>
      <rPr>
        <sz val="11"/>
        <rFont val="Arial"/>
        <family val="2"/>
      </rPr>
      <t xml:space="preserve">o pojemności </t>
    </r>
    <r>
      <rPr>
        <b/>
        <sz val="11"/>
        <rFont val="Arial"/>
        <family val="2"/>
      </rPr>
      <t>20 ml,</t>
    </r>
    <r>
      <rPr>
        <sz val="11"/>
        <rFont val="Arial"/>
        <family val="2"/>
      </rPr>
      <t xml:space="preserve"> jałowy, pakowany indywidualnie w folię</t>
    </r>
  </si>
  <si>
    <r>
      <rPr>
        <b/>
        <sz val="11"/>
        <rFont val="Arial"/>
        <family val="2"/>
      </rPr>
      <t>Pojemnik z wieczkiem i łopatką do analizy kału</t>
    </r>
    <r>
      <rPr>
        <sz val="11"/>
        <rFont val="Arial"/>
        <family val="2"/>
      </rPr>
      <t>, poj.20ml</t>
    </r>
  </si>
  <si>
    <r>
      <rPr>
        <b/>
        <sz val="11"/>
        <rFont val="Arial"/>
        <family val="2"/>
      </rPr>
      <t>Pojemnik z wieczkiem i łopatką do analizy kału, sterylny</t>
    </r>
    <r>
      <rPr>
        <sz val="11"/>
        <rFont val="Arial"/>
        <family val="2"/>
      </rPr>
      <t xml:space="preserve">, indywidualnie pakowany w folię, poj. 20ml </t>
    </r>
  </si>
  <si>
    <r>
      <rPr>
        <b/>
        <sz val="11"/>
        <rFont val="Arial"/>
        <family val="2"/>
      </rPr>
      <t>Opaska identyfikacyjna dla noworodków</t>
    </r>
    <r>
      <rPr>
        <sz val="11"/>
        <rFont val="Arial"/>
        <family val="2"/>
      </rPr>
      <t xml:space="preserve"> i niemowląt wykonana z miękkiego tworzywa PCV posiadająca zaokrąglone, delikatne brzegi, które nie kaleczą delikatnej skóry, miejsce na kartonik z danymi, wkładaną kartką z miejscem do wpisu danych osobowych, pasek posiadający otwory pozwalające na dostosowanie długości opaski do obwodu nadgarstka, zatrzask plastikowy, długość+/- 15 cm, hipoalergiczna. Op.=100 szt.</t>
    </r>
  </si>
  <si>
    <r>
      <rPr>
        <b/>
        <sz val="11"/>
        <rFont val="Arial"/>
        <family val="2"/>
      </rPr>
      <t>Opaska identyfikacyjna dla dorosłych</t>
    </r>
    <r>
      <rPr>
        <sz val="11"/>
        <rFont val="Arial"/>
        <family val="2"/>
      </rPr>
      <t xml:space="preserve"> wykonana z PCV  z  miejscem na wkładaną kartką  do wpisu danych osobowych, pasek posiadający otwory pozwalające na dostosowanie długości opaski do obwodu nadgarstka, zatrzask plastikowy, kartonik na zapis danych osobowych, szer +/- 2cm, długość +/- 28 cm, 0p.=100szt.</t>
    </r>
  </si>
  <si>
    <r>
      <rPr>
        <b/>
        <sz val="11"/>
        <rFont val="Arial"/>
        <family val="2"/>
      </rPr>
      <t>Termometr  elektroniczny w etui</t>
    </r>
    <r>
      <rPr>
        <sz val="11"/>
        <rFont val="Arial"/>
        <family val="2"/>
      </rPr>
      <t xml:space="preserve"> , możliwość mierzenia temp. pod pachą w ustach i w odbycie, z atestem</t>
    </r>
  </si>
  <si>
    <r>
      <rPr>
        <b/>
        <sz val="11"/>
        <rFont val="Arial"/>
        <family val="2"/>
      </rPr>
      <t>Szpatułki drewniane laryngologiczne</t>
    </r>
    <r>
      <rPr>
        <sz val="11"/>
        <rFont val="Arial"/>
        <family val="2"/>
      </rPr>
      <t>, sterylne, pakowane pojedynczo, opakowanie zbiorcze 100 szt.</t>
    </r>
  </si>
  <si>
    <r>
      <rPr>
        <b/>
        <sz val="11"/>
        <rFont val="Arial"/>
        <family val="2"/>
      </rPr>
      <t>Zestaw do lewatywy</t>
    </r>
    <r>
      <rPr>
        <sz val="11"/>
        <rFont val="Arial"/>
        <family val="2"/>
      </rPr>
      <t xml:space="preserve"> jednorazowego użytku, niesterylny, mikrobiologicznie czysty, pakowany jednostkowo, posiadający kankę o dł 15cm zakończoną otworem centralnym, zaciskacz na drenie oraz worek o poj.1750 ml</t>
    </r>
  </si>
  <si>
    <r>
      <rPr>
        <b/>
        <sz val="11"/>
        <rFont val="Arial"/>
        <family val="2"/>
      </rPr>
      <t>Rurka doodbytnicza</t>
    </r>
    <r>
      <rPr>
        <sz val="11"/>
        <rFont val="Arial"/>
        <family val="2"/>
      </rPr>
      <t xml:space="preserve"> z centralnym otworem+ 2 otwory boczne,jednorazowego użycia - dziecięca.</t>
    </r>
  </si>
  <si>
    <r>
      <rPr>
        <b/>
        <sz val="11"/>
        <rFont val="Arial"/>
        <family val="2"/>
      </rPr>
      <t>Plastikowy pojemnik na ostre odpady medyczne</t>
    </r>
    <r>
      <rPr>
        <sz val="11"/>
        <rFont val="Arial"/>
        <family val="2"/>
      </rPr>
      <t xml:space="preserve"> z otworem wrzutowym i naklejką identyfikującą rodzaj i miejsce powstania odpadów,z polipropylenu, po złożeniu pokrywy pojemnik na stałe hermetycznie zamknięty, zaczepy w sklepieniu wieka do zdejmowania igieł ze strzykawek </t>
    </r>
    <r>
      <rPr>
        <b/>
        <sz val="11"/>
        <rFont val="Arial"/>
        <family val="2"/>
      </rPr>
      <t>o poj.0,7 l,</t>
    </r>
    <r>
      <rPr>
        <sz val="11"/>
        <rFont val="Arial"/>
        <family val="2"/>
      </rPr>
      <t xml:space="preserve"> wys 120mm, średnica górna 95mm, średnica dolna 95mm, średnica otworu wrzutowego 40mm</t>
    </r>
  </si>
  <si>
    <r>
      <rPr>
        <b/>
        <sz val="11"/>
        <rFont val="Arial"/>
        <family val="2"/>
      </rPr>
      <t>Plastikowy pojemnik na ostre odpady medyczne</t>
    </r>
    <r>
      <rPr>
        <sz val="11"/>
        <rFont val="Arial"/>
        <family val="2"/>
      </rPr>
      <t xml:space="preserve"> z otworem wrzutowym i naklejką identyfikującą rodzaj i miejsce powstania odpadów,z polipropylenu, po złożeniu pokrywy pojemnik na stałe hermetycznie zamknięty, zaczepy w sklepieniu wieka do zdejmowania igieł ze strzykawek o</t>
    </r>
    <r>
      <rPr>
        <b/>
        <sz val="11"/>
        <rFont val="Arial"/>
        <family val="2"/>
      </rPr>
      <t xml:space="preserve"> poj.1l, </t>
    </r>
    <r>
      <rPr>
        <sz val="11"/>
        <rFont val="Arial"/>
        <family val="2"/>
      </rPr>
      <t>wys 160mm, średnica górna 95mm, średnica dolna 95mm, średnica otworu wrzutowego45mm</t>
    </r>
  </si>
  <si>
    <r>
      <rPr>
        <b/>
        <sz val="11"/>
        <rFont val="Arial"/>
        <family val="2"/>
      </rPr>
      <t>Plastikowy pojemnik na ostre odpady medyczne</t>
    </r>
    <r>
      <rPr>
        <sz val="11"/>
        <rFont val="Arial"/>
        <family val="2"/>
      </rPr>
      <t xml:space="preserve"> z otworem wrzutowym i naklejką identyfikującą rodzaj i miejsce powstania odpadów,z polipropylenu, po złożeniu pokrywy pojemnik na stałe hermetycznie zamknięty, zaczepy w sklepieniu wieka do zdejmowania igieł ze strzykawek o</t>
    </r>
    <r>
      <rPr>
        <b/>
        <sz val="11"/>
        <rFont val="Arial"/>
        <family val="2"/>
      </rPr>
      <t xml:space="preserve"> poj. 2l,</t>
    </r>
    <r>
      <rPr>
        <sz val="11"/>
        <rFont val="Arial"/>
        <family val="2"/>
      </rPr>
      <t xml:space="preserve"> wys 200mm, średnica górna125mm, średnica dolna 95mm, średnica otworu wrzutowego 40mm</t>
    </r>
  </si>
  <si>
    <r>
      <rPr>
        <b/>
        <sz val="11"/>
        <rFont val="Arial"/>
        <family val="2"/>
      </rPr>
      <t xml:space="preserve">Plastikowy pojemnik na ostre odpady medyczne </t>
    </r>
    <r>
      <rPr>
        <sz val="11"/>
        <rFont val="Arial"/>
        <family val="2"/>
      </rPr>
      <t>z otworem wrzutowym i naklejką identyfikującą rodzaj i miejsce powstania odpadów o</t>
    </r>
    <r>
      <rPr>
        <b/>
        <sz val="11"/>
        <rFont val="Arial"/>
        <family val="2"/>
      </rPr>
      <t xml:space="preserve"> poj. 5l</t>
    </r>
  </si>
  <si>
    <r>
      <rPr>
        <b/>
        <sz val="11"/>
        <rFont val="Arial"/>
        <family val="2"/>
      </rPr>
      <t>Pojemnik na próbki histopatologiczne z PS</t>
    </r>
    <r>
      <rPr>
        <sz val="11"/>
        <rFont val="Arial"/>
        <family val="2"/>
      </rPr>
      <t xml:space="preserve"> ze szczelnym zamknięciem - zadrukowany, odporny na formalinę,</t>
    </r>
    <r>
      <rPr>
        <b/>
        <sz val="11"/>
        <rFont val="Arial"/>
        <family val="2"/>
      </rPr>
      <t xml:space="preserve"> poj 250 ml</t>
    </r>
  </si>
  <si>
    <r>
      <rPr>
        <b/>
        <sz val="11"/>
        <rFont val="Arial"/>
        <family val="2"/>
      </rPr>
      <t>Pojemnik na próbki histopatologiczne</t>
    </r>
    <r>
      <rPr>
        <sz val="11"/>
        <rFont val="Arial"/>
        <family val="2"/>
      </rPr>
      <t xml:space="preserve"> z PS ze szczelnym zamknięciem - zadrukowany,odporny na formalinę, </t>
    </r>
    <r>
      <rPr>
        <b/>
        <sz val="11"/>
        <rFont val="Arial"/>
        <family val="2"/>
      </rPr>
      <t>poj 500 ml</t>
    </r>
  </si>
  <si>
    <r>
      <rPr>
        <b/>
        <sz val="11"/>
        <rFont val="Arial"/>
        <family val="2"/>
      </rPr>
      <t>Pojemnik na próbki histopatologiczne</t>
    </r>
    <r>
      <rPr>
        <sz val="11"/>
        <rFont val="Arial"/>
        <family val="2"/>
      </rPr>
      <t xml:space="preserve"> z PS ze szczelnym zamknięciem - zadrukowany, odporny na formalinę, </t>
    </r>
    <r>
      <rPr>
        <b/>
        <sz val="11"/>
        <rFont val="Arial"/>
        <family val="2"/>
      </rPr>
      <t>poj 1000 ml</t>
    </r>
  </si>
  <si>
    <r>
      <rPr>
        <b/>
        <sz val="11"/>
        <rFont val="Arial"/>
        <family val="2"/>
      </rPr>
      <t>Pojemnik na próbki histopatologiczne z</t>
    </r>
    <r>
      <rPr>
        <sz val="11"/>
        <rFont val="Arial"/>
        <family val="2"/>
      </rPr>
      <t xml:space="preserve"> PS ze szczelnym zamknięciem - zadrukowany, odporny na formalinę</t>
    </r>
    <r>
      <rPr>
        <b/>
        <sz val="11"/>
        <rFont val="Arial"/>
        <family val="2"/>
      </rPr>
      <t>, poj 2500 ml</t>
    </r>
  </si>
  <si>
    <r>
      <rPr>
        <b/>
        <sz val="11"/>
        <rFont val="Arial"/>
        <family val="2"/>
      </rPr>
      <t xml:space="preserve">Basen sanitarny </t>
    </r>
    <r>
      <rPr>
        <sz val="11"/>
        <rFont val="Arial"/>
        <family val="2"/>
      </rPr>
      <t>plastikowy klasyczny, kolor biały lub niebieski</t>
    </r>
  </si>
  <si>
    <r>
      <rPr>
        <b/>
        <sz val="11"/>
        <rFont val="Arial"/>
        <family val="2"/>
      </rPr>
      <t>Kaczka męska</t>
    </r>
    <r>
      <rPr>
        <sz val="11"/>
        <rFont val="Arial"/>
        <family val="2"/>
      </rPr>
      <t xml:space="preserve"> z rączką, pojemność użytkowa 1200ml, autoklawowalna</t>
    </r>
  </si>
  <si>
    <r>
      <rPr>
        <b/>
        <sz val="11"/>
        <rFont val="Arial"/>
        <family val="2"/>
      </rPr>
      <t>Szczoteczka chirurgiczna</t>
    </r>
    <r>
      <rPr>
        <sz val="11"/>
        <rFont val="Arial"/>
        <family val="2"/>
      </rPr>
      <t xml:space="preserve"> jednorazowego użycia nasączona 4% roztworem chlorchexydyny, wykonana z polietylenu</t>
    </r>
  </si>
  <si>
    <r>
      <rPr>
        <b/>
        <sz val="11"/>
        <rFont val="Arial"/>
        <family val="2"/>
      </rPr>
      <t>Ściereczka sterylna do osuszania rąk po myciu chirurgicznym,</t>
    </r>
    <r>
      <rPr>
        <sz val="11"/>
        <rFont val="Arial"/>
        <family val="2"/>
      </rPr>
      <t xml:space="preserve"> niepozostawiająca włókien na dłoniach po jej użyciu, z bardzo chłonnej celulozy, rozmiar30x42cm(+/-5cm), min rok ważności od daty produkcji,pakowana pojedynczo </t>
    </r>
  </si>
  <si>
    <r>
      <rPr>
        <b/>
        <sz val="11"/>
        <rFont val="Arial"/>
        <family val="2"/>
      </rPr>
      <t>Pojemnik do dobowej zbiórki moczu,</t>
    </r>
    <r>
      <rPr>
        <sz val="11"/>
        <rFont val="Arial"/>
        <family val="2"/>
      </rPr>
      <t xml:space="preserve"> wykonany z plastiku, 2,5 litra pojemności ,do dezynfekcji, wielkokrotnego użytku</t>
    </r>
  </si>
  <si>
    <t>ć</t>
  </si>
  <si>
    <r>
      <rPr>
        <b/>
        <sz val="11"/>
        <color indexed="8"/>
        <rFont val="Arial"/>
        <family val="2"/>
      </rPr>
      <t>Ostrza do strzygark</t>
    </r>
    <r>
      <rPr>
        <sz val="11"/>
        <color indexed="8"/>
        <rFont val="Arial"/>
        <family val="2"/>
      </rPr>
      <t>i Bd Surgical Clipper</t>
    </r>
  </si>
  <si>
    <r>
      <rPr>
        <b/>
        <sz val="11"/>
        <color indexed="63"/>
        <rFont val="Arial"/>
        <family val="2"/>
      </rPr>
      <t xml:space="preserve">Szkiełka podstawowe mikroskopowe </t>
    </r>
    <r>
      <rPr>
        <sz val="11"/>
        <color indexed="63"/>
        <rFont val="Arial"/>
        <family val="2"/>
      </rPr>
      <t>do badań cytologicznych z polem do opisu. Certyfikat CE.Opakowanie = 50 szt.</t>
    </r>
  </si>
  <si>
    <r>
      <rPr>
        <b/>
        <sz val="11"/>
        <color indexed="63"/>
        <rFont val="Arial"/>
        <family val="2"/>
      </rPr>
      <t>Utrwalacz cytologiczny</t>
    </r>
    <r>
      <rPr>
        <sz val="11"/>
        <color indexed="63"/>
        <rFont val="Arial"/>
        <family val="2"/>
      </rPr>
      <t xml:space="preserve"> w formie aerozolu stosowany do rozmazów ginekologicznych.Atesty PZH</t>
    </r>
  </si>
  <si>
    <t>Lp.+A4:J13</t>
  </si>
  <si>
    <r>
      <rPr>
        <b/>
        <sz val="11"/>
        <color indexed="8"/>
        <rFont val="Arial"/>
        <family val="2"/>
      </rPr>
      <t xml:space="preserve">Kaniula dożylna bez portu, Neoflon, 26 G 0,6 x 19 </t>
    </r>
    <r>
      <rPr>
        <sz val="11"/>
        <color indexed="8"/>
        <rFont val="Arial"/>
        <family val="2"/>
      </rPr>
      <t>mm(fioletowa), cewnik wykonany z wysokiej jakości FEP,
Ostrze ze stali nierdzewnej,kaniula nie zawiera ftalanów i lateksu.Łącznik luer-lock.Skrzydełka ułatwiające mmocowanie. Rozmiar oznaczony kolorystycznie.Sterylizacja tlenek etylenu.</t>
    </r>
  </si>
  <si>
    <r>
      <rPr>
        <b/>
        <sz val="11"/>
        <color indexed="8"/>
        <rFont val="Arial"/>
        <family val="2"/>
      </rPr>
      <t>Kaniula dożylna z portem, 26 G 0,6 x 19 mm</t>
    </r>
    <r>
      <rPr>
        <sz val="11"/>
        <color indexed="8"/>
        <rFont val="Arial"/>
        <family val="2"/>
      </rPr>
      <t>(fioletowa), cewnik wykonany z wysokiej jakości FEP,
Ostrze ze stali nierdzewnej,port boczny z silikonową zastawką zapobiegającą cofaniu się podawanych płynów, wyposażone w skrzydełka umożliwiające stabilne przymocowanie do skóry.
kaniula nie zawiera ftalanów i lateksu.Łącznik luer-lock.Rozmiar oznaczony kolorystycznie.Sterylizacja tlenek etylenu.</t>
    </r>
  </si>
  <si>
    <r>
      <rPr>
        <b/>
        <sz val="11"/>
        <color indexed="8"/>
        <rFont val="Arial"/>
        <family val="2"/>
      </rPr>
      <t>Kaniula dożylna bez portu, Neoflon, 24 G 0,7 x 19 mm</t>
    </r>
    <r>
      <rPr>
        <sz val="11"/>
        <color indexed="8"/>
        <rFont val="Arial"/>
        <family val="2"/>
      </rPr>
      <t>(żółta), cewnik wykonany z wysokiej jakości FEP,
Ostrze ze stali nierdzewnej,kaniula nie zawiera ftalanów i lateksu.Łącznik luer-lock.Skrzydełka ułatwiające mmocowanie. Rozmiar oznaczony kolorystycznie.Sterylizacja tlenek etylenu.</t>
    </r>
  </si>
  <si>
    <r>
      <rPr>
        <b/>
        <sz val="11"/>
        <color indexed="8"/>
        <rFont val="Arial"/>
        <family val="2"/>
      </rPr>
      <t xml:space="preserve">Kaniula dożylna z portem, 24 G 0,7 x 19 mm(żółta), </t>
    </r>
    <r>
      <rPr>
        <sz val="11"/>
        <color indexed="8"/>
        <rFont val="Arial"/>
        <family val="2"/>
      </rPr>
      <t>cewnik wykonany z teflonu,
Ostrze ze stali nierdzewnej,port boczny z silikonową zastawką zapobiegającą cofaniu się podawanych płynów, wyposażone w skrzydełka umożliwiające stabilne przymocowanie do skóry.
kaniula nie zawiera ftalanów i lateksu.Łącznik luer-lock.Rozmiar oznaczony kolorystycznie.Sterylizacja tlenek etylenu.</t>
    </r>
  </si>
  <si>
    <r>
      <rPr>
        <b/>
        <sz val="11"/>
        <rFont val="Arial"/>
        <family val="2"/>
      </rPr>
      <t>Kaniula do cewnikowania żył obwodowych z portem, 22G 0,9 x 25 mm</t>
    </r>
    <r>
      <rPr>
        <sz val="11"/>
        <rFont val="Arial"/>
        <family val="2"/>
      </rPr>
      <t xml:space="preserve"> (niebieska),jałowa,nietoksyczna,niepirogenna. Igła ze stali nierdzewnej zakończona trójkątnym ostrzem, cewnik widoczny w RTG , elastyczne skrzydełka mocujące, łącznik typu Luer-Lock,rozmiar oznaczony kolorystycznie, pakowana indywidualnie, bez latexu, sterylna, termin ważności 5 lat od daty sterylizacji, </t>
    </r>
  </si>
  <si>
    <r>
      <rPr>
        <b/>
        <sz val="11"/>
        <rFont val="Arial"/>
        <family val="2"/>
      </rPr>
      <t>Bezpieczna kaniula do cewnikowania żył obwodowych z portem,22G 0,9 x 25 mm</t>
    </r>
    <r>
      <rPr>
        <sz val="11"/>
        <rFont val="Arial"/>
        <family val="2"/>
      </rPr>
      <t xml:space="preserve"> (niebieska)jałowa,nietoksyczna,niepirogenna. Igła ze stali nierdzewnej zakończona trójkątnym ostrzem,zabezpieczenie igły w pełni automatyczne, pasywna osłona chroniąca końcówkę igły i zapobiegająca  zakłuciom, nie wymagające aktywacji przez użytkownika.Cewnik wykonany z PTFE, 2 linie RTG , elastyczne skrzydełka mocujące, łącznik typu Luer-Lock,rozmiar oznaczony kolorystycznie, pakowana indywidualnie, bez latexu.Termin ważności 5 lat od daty sterylizacji, </t>
    </r>
  </si>
  <si>
    <r>
      <rPr>
        <b/>
        <sz val="11"/>
        <rFont val="Arial"/>
        <family val="2"/>
      </rPr>
      <t>Bezpieczna kaniula do cewnikowania żył obwodowych z portem,20G1,0x40mm</t>
    </r>
    <r>
      <rPr>
        <sz val="11"/>
        <rFont val="Arial"/>
        <family val="2"/>
      </rPr>
      <t xml:space="preserve"> (różowa)jałowa,nietoksyczna,niepirogenna. Igła ze stali nierdzewnej zakończona trójkątnym ostrzem,zabezpieczenie igły w pełni automatyczne, pasywna osłona chroniąca końcówkę igły i zapobiegająca  zakłuciom, nie wymagające aktywacji przez użytkownika.Cewnik wykonany z PTFE, 2 linie RTG , elastyczne skrzydełka mocujące, łącznik typu Luer-Lock,rozmiar oznaczony kolorystycznie, pakowana indywidualnie, bez latexu.Termin ważności 5 lat od daty sterylizacji, </t>
    </r>
  </si>
  <si>
    <r>
      <rPr>
        <b/>
        <sz val="11"/>
        <rFont val="Arial"/>
        <family val="2"/>
      </rPr>
      <t xml:space="preserve">Bezpieczna kaniula do cewnikowania żył obwodowych z portem,18G1,0x45mm </t>
    </r>
    <r>
      <rPr>
        <sz val="11"/>
        <rFont val="Arial"/>
        <family val="2"/>
      </rPr>
      <t xml:space="preserve">(zielona)jałowa,nietoksyczna,niepirogenna. Igła ze stali nierdzewnej zakończona trójkątnym ostrzem,zabezpieczenie igły w pełni automatyczne, pasywna osłona chroniąca końcówkę igły i zapobiegająca  zakłuciom, nie wymagające aktywacji przez użytkownika.Cewnik wykonany z PTFE, 2 linie RTG , elastyczne skrzydełka mocujące, łącznik typu Luer-Lock,rozmiar oznaczony kolorystycznie, pakowana indywidualnie, bez latexu.Termin ważności 5 lat od daty sterylizacji, </t>
    </r>
  </si>
  <si>
    <r>
      <rPr>
        <b/>
        <sz val="11"/>
        <rFont val="Arial"/>
        <family val="2"/>
      </rPr>
      <t>Korek do wenflonów Luer-Lock typu Combi</t>
    </r>
    <r>
      <rPr>
        <sz val="11"/>
        <rFont val="Arial"/>
        <family val="2"/>
      </rPr>
      <t xml:space="preserve"> , czerwony, jednorazowy, sterylny ,posiadający trzpień zamykający światło kaniuli poniżej krawędzi korka, okrągły kształt, pakowany indywidualnie, zbiorczo w formie kartonika po 100 szt.</t>
    </r>
  </si>
  <si>
    <r>
      <rPr>
        <b/>
        <sz val="11"/>
        <rFont val="Arial"/>
        <family val="2"/>
      </rPr>
      <t xml:space="preserve">Korki niekapki </t>
    </r>
    <r>
      <rPr>
        <sz val="11"/>
        <rFont val="Arial"/>
        <family val="2"/>
      </rPr>
      <t xml:space="preserve">(zastawka)umożliwia połączenie z końcówkami luer i luer lock, </t>
    </r>
  </si>
  <si>
    <r>
      <rPr>
        <b/>
        <sz val="11"/>
        <rFont val="Arial"/>
        <family val="2"/>
      </rPr>
      <t>Bezpieczna igła Vacutainer</t>
    </r>
    <r>
      <rPr>
        <sz val="11"/>
        <rFont val="Arial"/>
        <family val="2"/>
      </rPr>
      <t xml:space="preserve"> 8/10 32mm 21G- Eclipse. Op=48 szt.</t>
    </r>
  </si>
  <si>
    <r>
      <rPr>
        <b/>
        <sz val="11"/>
        <rFont val="Arial"/>
        <family val="2"/>
      </rPr>
      <t>Uchwyt jednorazowego użytku</t>
    </r>
    <r>
      <rPr>
        <sz val="11"/>
        <rFont val="Arial"/>
        <family val="2"/>
      </rPr>
      <t xml:space="preserve"> , opakowanie po 250szt , wykonane z przezroczystego tworzywa sztucznego, pozwalają kontrolować przepływ krwi podczas pobierania.</t>
    </r>
  </si>
  <si>
    <r>
      <rPr>
        <b/>
        <sz val="11"/>
        <rFont val="Arial"/>
        <family val="2"/>
      </rPr>
      <t xml:space="preserve">Adapter Typu Luer z </t>
    </r>
    <r>
      <rPr>
        <sz val="11"/>
        <rFont val="Arial"/>
        <family val="2"/>
      </rPr>
      <t xml:space="preserve">zaworem opakowanie  po 100szt, do podciśnieniowych systemów pobierania krwi.
</t>
    </r>
  </si>
  <si>
    <r>
      <rPr>
        <b/>
        <sz val="11"/>
        <rFont val="Arial"/>
        <family val="2"/>
      </rPr>
      <t xml:space="preserve">Bezpieczna Igła motylkowa </t>
    </r>
    <r>
      <rPr>
        <sz val="11"/>
        <rFont val="Arial"/>
        <family val="2"/>
      </rPr>
      <t>GBO z holderem Vacuette (Grainer), 21G (0,8x19mm) z wężykiem 7,5” (19cm)</t>
    </r>
  </si>
  <si>
    <r>
      <rPr>
        <b/>
        <sz val="11"/>
        <rFont val="Arial"/>
        <family val="2"/>
      </rPr>
      <t xml:space="preserve">Zestaw do pompy Flocare® 800 </t>
    </r>
    <r>
      <rPr>
        <sz val="11"/>
        <rFont val="Arial"/>
        <family val="2"/>
      </rPr>
      <t xml:space="preserve">do worków i butelek, to zestaw do żywienia dojelitowego z końcówką ENFit®, służący do połączenia worków/butelek/butelek OpTri z dietą i ze zgłębnikiem. Wyrób medyczny.
Umożliwia żywienie pacjenta metodą ciągłego wlewu przy użyciu pompy do żywienia dojelitowego </t>
    </r>
    <r>
      <rPr>
        <b/>
        <sz val="11"/>
        <rFont val="Arial"/>
        <family val="2"/>
      </rPr>
      <t>Flocare® 800.</t>
    </r>
  </si>
  <si>
    <r>
      <rPr>
        <b/>
        <sz val="11"/>
        <rFont val="Arial"/>
        <family val="2"/>
      </rPr>
      <t>Zestaw do pompy Flocare® Infinity</t>
    </r>
    <r>
      <rPr>
        <sz val="11"/>
        <rFont val="Arial"/>
        <family val="2"/>
      </rPr>
      <t>™, do worków, to zestaw do żywienia dojelitowego z końcówką ENFit®, służący do połączenia worków/butelek OpTri z dietą i ze zgłębnikiem. Umożliwia żywienie pacjenta metodą ciągłego wlewu przy użyciu pompy Flocare® Infinity™. Wyrób medyczny.</t>
    </r>
  </si>
  <si>
    <r>
      <rPr>
        <b/>
        <sz val="11"/>
        <rFont val="Arial"/>
        <family val="2"/>
      </rPr>
      <t>Flocare</t>
    </r>
    <r>
      <rPr>
        <sz val="11"/>
        <rFont val="Arial"/>
        <family val="2"/>
      </rPr>
      <t xml:space="preserve">® </t>
    </r>
    <r>
      <rPr>
        <b/>
        <sz val="11"/>
        <rFont val="Arial"/>
        <family val="2"/>
      </rPr>
      <t>Zestaw grawitacyjny</t>
    </r>
    <r>
      <rPr>
        <sz val="11"/>
        <rFont val="Arial"/>
        <family val="2"/>
      </rPr>
      <t>, do worków, to zestaw do żywienia dojelitowego z końcówką ENFit®, służący do połączenia worków/butelek OpTri z dietą i ze zgłębnikiem. Wyrób medyczny.
Umożliwia żywienie pacjenta metodą ciągłego wlewu metodą grawitacyjną.</t>
    </r>
  </si>
  <si>
    <r>
      <rPr>
        <b/>
        <sz val="11"/>
        <color indexed="8"/>
        <rFont val="Arial"/>
        <family val="2"/>
      </rPr>
      <t>Strzykawka enteralna</t>
    </r>
    <r>
      <rPr>
        <sz val="11"/>
        <color indexed="8"/>
        <rFont val="Arial"/>
        <family val="2"/>
      </rPr>
      <t xml:space="preserve"> z koncówką typu Enfit 60ml</t>
    </r>
  </si>
  <si>
    <r>
      <rPr>
        <b/>
        <sz val="11"/>
        <rFont val="Arial"/>
        <family val="2"/>
      </rPr>
      <t xml:space="preserve">Łącznik do sondy żoładkowej </t>
    </r>
    <r>
      <rPr>
        <sz val="11"/>
        <rFont val="Arial"/>
        <family val="2"/>
      </rPr>
      <t>Freka Enfit/ENLock Step adaptor .Opakowanie=15 szt.</t>
    </r>
  </si>
  <si>
    <r>
      <rPr>
        <b/>
        <sz val="11"/>
        <rFont val="Arial"/>
        <family val="2"/>
      </rPr>
      <t>Aparaty do żywienia pozajelitowego typu Exadrop</t>
    </r>
    <r>
      <rPr>
        <sz val="11"/>
        <rFont val="Arial"/>
        <family val="2"/>
      </rPr>
      <t>, dla infuzji grawitacyjnych. Jałowy, pakowany pojedyńczo.</t>
    </r>
  </si>
  <si>
    <r>
      <rPr>
        <b/>
        <sz val="11"/>
        <color indexed="8"/>
        <rFont val="Arial"/>
        <family val="2"/>
      </rPr>
      <t>Worek kolostomijny dla dorosłych</t>
    </r>
    <r>
      <rPr>
        <sz val="11"/>
        <color indexed="8"/>
        <rFont val="Arial"/>
        <family val="2"/>
      </rPr>
      <t>,jednoczęściowy,otwarty.Rozmiar otworu w płytce 10-76 mm.Pojemność 650 ml.Zamykany na rzepy.Opakowanie -30 szt.</t>
    </r>
  </si>
  <si>
    <r>
      <rPr>
        <b/>
        <sz val="11"/>
        <rFont val="Arial"/>
        <family val="2"/>
      </rPr>
      <t>Cewnik jałowy do odsysania górnych dróg oddech</t>
    </r>
    <r>
      <rPr>
        <sz val="11"/>
        <rFont val="Arial"/>
        <family val="2"/>
      </rPr>
      <t xml:space="preserve">:  1 otwór centralny i 2 naprzeciwległe otwory boczne , kolorowy półprzezroczysty konektor oznaczający rozmiar cewnika,              </t>
    </r>
    <r>
      <rPr>
        <b/>
        <sz val="11"/>
        <rFont val="Arial"/>
        <family val="2"/>
      </rPr>
      <t xml:space="preserve"> Nr 4F/40</t>
    </r>
  </si>
  <si>
    <r>
      <rPr>
        <b/>
        <sz val="11"/>
        <rFont val="Arial"/>
        <family val="2"/>
      </rPr>
      <t>Cewnik jałowy do odsysania górnych dróg oddech:</t>
    </r>
    <r>
      <rPr>
        <sz val="11"/>
        <rFont val="Arial"/>
        <family val="2"/>
      </rPr>
      <t xml:space="preserve">  1 otwór centralny i 2 naprzeciwległe otwory boczne , kolorowy konektor oznaczający rozmiar cewnika,              </t>
    </r>
    <r>
      <rPr>
        <b/>
        <sz val="11"/>
        <rFont val="Arial"/>
        <family val="2"/>
      </rPr>
      <t xml:space="preserve"> Nr 6F/40</t>
    </r>
  </si>
  <si>
    <r>
      <rPr>
        <b/>
        <sz val="11"/>
        <rFont val="Arial"/>
        <family val="2"/>
      </rPr>
      <t>Staza-opaskowa zaciskowa</t>
    </r>
    <r>
      <rPr>
        <sz val="11"/>
        <rFont val="Arial"/>
        <family val="2"/>
      </rPr>
      <t>, automatyczna, posiadająca prosty mechanizm ułatwiający łatwe zapinanie i odpinanie oraz płynną zmianę siły zacisku, bez części metalowych, z elastycznej taśmy, możliwość poluzowania opaski za pomocą 1ręki, łatwa do dezynfekcji</t>
    </r>
  </si>
  <si>
    <r>
      <rPr>
        <b/>
        <sz val="11"/>
        <rFont val="Arial"/>
        <family val="2"/>
      </rPr>
      <t>Staza bezlateksowa</t>
    </r>
    <r>
      <rPr>
        <sz val="11"/>
        <rFont val="Arial"/>
        <family val="2"/>
      </rPr>
      <t xml:space="preserve"> 1op 25szt</t>
    </r>
  </si>
  <si>
    <r>
      <rPr>
        <b/>
        <sz val="11"/>
        <color indexed="8"/>
        <rFont val="Arial"/>
        <family val="2"/>
      </rPr>
      <t xml:space="preserve">Ostrza wymienne </t>
    </r>
    <r>
      <rPr>
        <sz val="11"/>
        <color indexed="8"/>
        <rFont val="Arial"/>
        <family val="2"/>
      </rPr>
      <t>sterylne ze stali węglowej z widocznym rzeczywistym rysunkiem ostrza na opakowaniu jednostkowym. Nazwa producenta i rozmiar wygrawerowane bezpośrednio na ostrzu, op=100 szt,</t>
    </r>
    <r>
      <rPr>
        <b/>
        <sz val="11"/>
        <color indexed="8"/>
        <rFont val="Arial"/>
        <family val="2"/>
      </rPr>
      <t xml:space="preserve"> rozmiar15</t>
    </r>
  </si>
  <si>
    <r>
      <rPr>
        <b/>
        <sz val="11"/>
        <rFont val="Arial"/>
        <family val="2"/>
      </rPr>
      <t>Ostrza wymienne</t>
    </r>
    <r>
      <rPr>
        <sz val="11"/>
        <rFont val="Arial"/>
        <family val="2"/>
      </rPr>
      <t xml:space="preserve"> sterylne ze stali węglowej z widocznym rzeczywistym rysunkiem ostrza na opakowaniu jednostkowym. Nazwa producenta i rozmiar wygrawerowane bezpośrednio na ostrzu, op=100 szt,</t>
    </r>
    <r>
      <rPr>
        <b/>
        <sz val="11"/>
        <rFont val="Arial"/>
        <family val="2"/>
      </rPr>
      <t xml:space="preserve"> rozmiar 11</t>
    </r>
  </si>
  <si>
    <r>
      <rPr>
        <b/>
        <sz val="11"/>
        <color indexed="8"/>
        <rFont val="Arial"/>
        <family val="2"/>
      </rPr>
      <t xml:space="preserve">Skalpel chirurgiczny z rękojeścią,  ostrze nr 11 </t>
    </r>
    <r>
      <rPr>
        <sz val="11"/>
        <color indexed="8"/>
        <rFont val="Arial"/>
        <family val="2"/>
      </rPr>
      <t>wykonane ze stali węglowej.Jednorazowy,jałowy,pakowany w pojedyńcze blistry.Gwarancja sterylności do momentu użycia.Rękojęść antypoślizgowa z wysokiej jakości tworzywa.opakowanie=10 szt.</t>
    </r>
  </si>
  <si>
    <r>
      <rPr>
        <b/>
        <sz val="11"/>
        <color indexed="8"/>
        <rFont val="Arial"/>
        <family val="2"/>
      </rPr>
      <t>Przyrząd do usuwania zszywek,</t>
    </r>
    <r>
      <rPr>
        <sz val="11"/>
        <color indexed="8"/>
        <rFont val="Arial"/>
        <family val="2"/>
      </rPr>
      <t>klamer,skórnych jednorazowego użytku,sterylny,pakowany pojedyńczo w blistry.Część metalowa wykonana ze stali nierdzewnej.Zgodny z normami UE.</t>
    </r>
  </si>
  <si>
    <r>
      <rPr>
        <b/>
        <sz val="11"/>
        <rFont val="Arial"/>
        <family val="2"/>
      </rPr>
      <t>Cewnik jałowy do odsysania górnych dróg oddech</t>
    </r>
    <r>
      <rPr>
        <sz val="11"/>
        <rFont val="Arial"/>
        <family val="2"/>
      </rPr>
      <t xml:space="preserve">:  1 otwór centralny i 2 naprzeciwległe otwory boczne , kolorowy konektor oznaczający rozmiar cewnika,            </t>
    </r>
    <r>
      <rPr>
        <b/>
        <sz val="11"/>
        <rFont val="Arial"/>
        <family val="2"/>
      </rPr>
      <t xml:space="preserve"> Nr8F/40</t>
    </r>
  </si>
  <si>
    <r>
      <rPr>
        <b/>
        <sz val="11"/>
        <rFont val="Arial"/>
        <family val="2"/>
      </rPr>
      <t>Cewnik jałowy do odsysania górnych dróg oddech</t>
    </r>
    <r>
      <rPr>
        <sz val="11"/>
        <rFont val="Arial"/>
        <family val="2"/>
      </rPr>
      <t xml:space="preserve">:  1 otwór centralny i 2 naprzeciwległe otwory boczne , kolorowy konektor oznaczający rozmiar cewnika.                   </t>
    </r>
    <r>
      <rPr>
        <b/>
        <sz val="11"/>
        <rFont val="Arial"/>
        <family val="2"/>
      </rPr>
      <t>Nr 10F/40</t>
    </r>
  </si>
  <si>
    <r>
      <rPr>
        <b/>
        <sz val="11"/>
        <rFont val="Arial"/>
        <family val="2"/>
      </rPr>
      <t>Cewnik jałowy do odsysania górnych dróg oddech</t>
    </r>
    <r>
      <rPr>
        <sz val="11"/>
        <rFont val="Arial"/>
        <family val="2"/>
      </rPr>
      <t xml:space="preserve">:  1 otwór centralny i 2 naprzeciwległe otwory boczne , kolorowy konektor oznaczający rozmiar cewnika.                </t>
    </r>
    <r>
      <rPr>
        <b/>
        <sz val="11"/>
        <rFont val="Arial"/>
        <family val="2"/>
      </rPr>
      <t xml:space="preserve">  Nr 12F/60 </t>
    </r>
  </si>
  <si>
    <r>
      <rPr>
        <b/>
        <sz val="11"/>
        <rFont val="Arial"/>
        <family val="2"/>
      </rPr>
      <t>Cewnik jałowy do odsysania górnych dróg oddech</t>
    </r>
    <r>
      <rPr>
        <sz val="11"/>
        <rFont val="Arial"/>
        <family val="2"/>
      </rPr>
      <t xml:space="preserve">:  1 otwór centralny i 2 naprzeciwległe otwory boczne , kolorowy konektor oznaczający rozmiar cewnika.             </t>
    </r>
    <r>
      <rPr>
        <b/>
        <sz val="11"/>
        <rFont val="Arial"/>
        <family val="2"/>
      </rPr>
      <t xml:space="preserve">  Nr 14F/60  </t>
    </r>
  </si>
  <si>
    <r>
      <t xml:space="preserve"> </t>
    </r>
    <r>
      <rPr>
        <b/>
        <sz val="11"/>
        <rFont val="Arial"/>
        <family val="2"/>
      </rPr>
      <t>Cewnik jałowy do odsysania górnych dróg oddec</t>
    </r>
    <r>
      <rPr>
        <sz val="11"/>
        <rFont val="Arial"/>
        <family val="2"/>
      </rPr>
      <t xml:space="preserve">h:  1 otwór centralny i 2 naprzeciwległe otwory boczne , kolorowy konektor oznaczający rozmiar cewnika.               </t>
    </r>
    <r>
      <rPr>
        <b/>
        <sz val="11"/>
        <rFont val="Arial"/>
        <family val="2"/>
      </rPr>
      <t xml:space="preserve"> Nr 16F/60  </t>
    </r>
  </si>
  <si>
    <r>
      <rPr>
        <b/>
        <sz val="11"/>
        <rFont val="Arial"/>
        <family val="2"/>
      </rPr>
      <t>Cewnik jałowy do odsysania górnych dróg oddech:</t>
    </r>
    <r>
      <rPr>
        <sz val="11"/>
        <rFont val="Arial"/>
        <family val="2"/>
      </rPr>
      <t xml:space="preserve">  1 otwór centralny i 2 naprzeciwległe otwory boczne , kolorowy konektor oznaczający rozmiar cewnika.               </t>
    </r>
    <r>
      <rPr>
        <b/>
        <sz val="11"/>
        <rFont val="Arial"/>
        <family val="2"/>
      </rPr>
      <t xml:space="preserve">    Nr 18F/60</t>
    </r>
  </si>
  <si>
    <r>
      <rPr>
        <b/>
        <sz val="11"/>
        <rFont val="Arial"/>
        <family val="2"/>
      </rPr>
      <t>Cewnik urologiczny Foley</t>
    </r>
    <r>
      <rPr>
        <sz val="11"/>
        <rFont val="Arial"/>
        <family val="2"/>
      </rPr>
      <t>, silikonowany, dwudrożny z balonem standardowy, pediatryczny, z zastawką plastikową, pojemność balonu 3ml, sterylny oznaczenie kolorystyczne rozmiaru, pakowanie podwójne: folia i papier-folia,</t>
    </r>
    <r>
      <rPr>
        <b/>
        <sz val="11"/>
        <rFont val="Arial"/>
        <family val="2"/>
      </rPr>
      <t xml:space="preserve"> rozmiar 8</t>
    </r>
  </si>
  <si>
    <r>
      <rPr>
        <b/>
        <sz val="11"/>
        <rFont val="Arial"/>
        <family val="2"/>
      </rPr>
      <t>Cewnik urologiczny Foley</t>
    </r>
    <r>
      <rPr>
        <sz val="11"/>
        <rFont val="Arial"/>
        <family val="2"/>
      </rPr>
      <t>, silikonowany, dwudrożny z balonem standardowy, pediatryczny, z zastawką plastikową,, pojemność balonu 3ml, sterylny, oznaczenie kolorystyczne rozmiaru, pakowanie podwójne: folia i papier-folia,</t>
    </r>
    <r>
      <rPr>
        <b/>
        <sz val="11"/>
        <rFont val="Arial"/>
        <family val="2"/>
      </rPr>
      <t xml:space="preserve"> rozmiar 10</t>
    </r>
  </si>
  <si>
    <r>
      <rPr>
        <b/>
        <sz val="11"/>
        <rFont val="Arial"/>
        <family val="2"/>
      </rPr>
      <t>Cewnik urologiczny Foley</t>
    </r>
    <r>
      <rPr>
        <sz val="11"/>
        <rFont val="Arial"/>
        <family val="2"/>
      </rPr>
      <t xml:space="preserve">, silikonowany, dwudrożny z balonem standardowy,z zastawką plastikową, pojemność balonu 10ml, sterylny, oznaczenie kolorystyczne rozmiaru, pakowanie podwójne: folia i papier-folia, </t>
    </r>
    <r>
      <rPr>
        <b/>
        <sz val="11"/>
        <rFont val="Arial"/>
        <family val="2"/>
      </rPr>
      <t>rozmiar 12</t>
    </r>
  </si>
  <si>
    <r>
      <rPr>
        <b/>
        <sz val="11"/>
        <rFont val="Arial"/>
        <family val="2"/>
      </rPr>
      <t>Cewnik urologiczny Foley</t>
    </r>
    <r>
      <rPr>
        <sz val="11"/>
        <rFont val="Arial"/>
        <family val="2"/>
      </rPr>
      <t>, silikonowany, dwudrożny z balonem standardowy,z zastawką plastikową, pojemność balonu 10ml, sterylny, oznaczenie kolorystyczne rozmiaru, pakowanie podwójne: folia i papier-folia,</t>
    </r>
    <r>
      <rPr>
        <b/>
        <sz val="11"/>
        <rFont val="Arial"/>
        <family val="2"/>
      </rPr>
      <t xml:space="preserve"> rozmiar 14</t>
    </r>
  </si>
  <si>
    <r>
      <rPr>
        <b/>
        <sz val="11"/>
        <rFont val="Arial"/>
        <family val="2"/>
      </rPr>
      <t>Cewnik urologiczny Foley</t>
    </r>
    <r>
      <rPr>
        <sz val="11"/>
        <rFont val="Arial"/>
        <family val="2"/>
      </rPr>
      <t>, silikonowany, dwudrożny z balonem standardowy,z zastawką plastikową, pojemność balonu 10ml, sterylny, oznaczenie kolorystyczne rozmiaru, pakowanie podwójne: folia i papier-folia,</t>
    </r>
    <r>
      <rPr>
        <b/>
        <sz val="11"/>
        <rFont val="Arial"/>
        <family val="2"/>
      </rPr>
      <t xml:space="preserve"> rozmiar 16</t>
    </r>
  </si>
  <si>
    <r>
      <rPr>
        <b/>
        <sz val="12"/>
        <rFont val="Arial"/>
        <family val="2"/>
      </rPr>
      <t>Elektroda EKG jednokrotnego użytku dla dorosłych</t>
    </r>
    <r>
      <rPr>
        <sz val="12"/>
        <rFont val="Arial"/>
        <family val="2"/>
      </rPr>
      <t xml:space="preserve"> na bazie pianki polietylenowej, żel stały,  średnica 50mm,czujnik Ag/AgCl, termin ważności 24 miesiące od daty produkcji, elastyczna, wodoodporna, wodoszczelna, nie zawierająca latexu i PVC, hypoalergiczny klej w opakowaniu 50 szt.</t>
    </r>
  </si>
  <si>
    <r>
      <rPr>
        <b/>
        <sz val="12"/>
        <rFont val="Arial"/>
        <family val="2"/>
      </rPr>
      <t>Elektroda EKG jednokrotnego użytku, pediatryczna</t>
    </r>
    <r>
      <rPr>
        <sz val="12"/>
        <rFont val="Arial"/>
        <family val="2"/>
      </rPr>
      <t>, żel stały, pianka polietylenowa, średnica 30mm, czujnik Ag/AgCl termin ważności 24 miesiące od daty produkcji, elastyczna, wodoodporna, wodoszczelna, nie zawierająca latexu i PVC, w opakowaniu 50 szt.</t>
    </r>
  </si>
  <si>
    <r>
      <rPr>
        <b/>
        <sz val="12"/>
        <rFont val="Arial"/>
        <family val="2"/>
      </rPr>
      <t>Elektroda EKG holter jednorazowego</t>
    </r>
    <r>
      <rPr>
        <sz val="12"/>
        <rFont val="Arial"/>
        <family val="2"/>
      </rPr>
      <t xml:space="preserve"> użytku posiadająca doskonale przewodzący ciekły żel, natychmiastową i długotrwałą przyczepność, oddychające i mikroporowate podłoże, złącze przesunięte względem czujnika, wysokiej jakości czujnik Ag/AgCl, okres ważności  24 miesiące od daty produkcji i 1 miesiąc od otwarcia torebki, opakowanie 1 torebka=25 szt</t>
    </r>
  </si>
  <si>
    <r>
      <rPr>
        <b/>
        <sz val="12"/>
        <rFont val="Arial"/>
        <family val="2"/>
      </rPr>
      <t>Papier do Ekg</t>
    </r>
    <r>
      <rPr>
        <sz val="12"/>
        <rFont val="Arial"/>
        <family val="2"/>
      </rPr>
      <t xml:space="preserve"> w rozmiarze </t>
    </r>
    <r>
      <rPr>
        <b/>
        <sz val="12"/>
        <rFont val="Arial"/>
        <family val="2"/>
      </rPr>
      <t>112mm x 25 m</t>
    </r>
  </si>
  <si>
    <r>
      <rPr>
        <b/>
        <sz val="12"/>
        <rFont val="Arial"/>
        <family val="2"/>
      </rPr>
      <t>Papier USG do drukarki Mitsubihi</t>
    </r>
    <r>
      <rPr>
        <sz val="12"/>
        <rFont val="Arial"/>
        <family val="2"/>
      </rPr>
      <t xml:space="preserve"> elektrik K61B, 110x20mm, 1op=4szt</t>
    </r>
  </si>
  <si>
    <r>
      <rPr>
        <b/>
        <sz val="12"/>
        <rFont val="Arial"/>
        <family val="2"/>
      </rPr>
      <t>Żel do USG bezbarwny</t>
    </r>
    <r>
      <rPr>
        <sz val="12"/>
        <rFont val="Arial"/>
        <family val="2"/>
      </rPr>
      <t>, neutralny odczyn PH,właściwe przewodnictwo ultradźwięków, odporny na wysychanie bez substancji wpływających niekorzystnie na żywotność głowicy USG, dobra przyczepność i brak spływania żelu podczas badsania, o poj. 0,5 litra</t>
    </r>
  </si>
  <si>
    <r>
      <rPr>
        <b/>
        <sz val="12"/>
        <rFont val="Arial"/>
        <family val="2"/>
      </rPr>
      <t>Papier do KTG</t>
    </r>
    <r>
      <rPr>
        <sz val="12"/>
        <rFont val="Arial"/>
        <family val="2"/>
      </rPr>
      <t xml:space="preserve"> UT-3000, </t>
    </r>
    <r>
      <rPr>
        <b/>
        <sz val="12"/>
        <rFont val="Arial"/>
        <family val="2"/>
      </rPr>
      <t>111x100x150</t>
    </r>
  </si>
  <si>
    <r>
      <rPr>
        <b/>
        <sz val="12"/>
        <rFont val="Arial"/>
        <family val="2"/>
      </rPr>
      <t>Papier do KTG</t>
    </r>
    <r>
      <rPr>
        <sz val="12"/>
        <rFont val="Arial"/>
        <family val="2"/>
      </rPr>
      <t xml:space="preserve"> </t>
    </r>
    <r>
      <rPr>
        <b/>
        <sz val="12"/>
        <rFont val="Arial"/>
        <family val="2"/>
      </rPr>
      <t>143 x 150 x 300</t>
    </r>
    <r>
      <rPr>
        <sz val="12"/>
        <rFont val="Arial"/>
        <family val="2"/>
      </rPr>
      <t xml:space="preserve"> do aparatu OXFORD TEAM</t>
    </r>
  </si>
  <si>
    <r>
      <rPr>
        <b/>
        <sz val="12"/>
        <rFont val="Arial"/>
        <family val="2"/>
      </rPr>
      <t>Elektroda do aparatu TENS</t>
    </r>
    <r>
      <rPr>
        <sz val="12"/>
        <rFont val="Arial"/>
        <family val="2"/>
      </rPr>
      <t xml:space="preserve"> , Ecistim, 10x5cm, op4szt</t>
    </r>
  </si>
  <si>
    <r>
      <rPr>
        <b/>
        <sz val="12"/>
        <rFont val="Arial"/>
        <family val="2"/>
      </rPr>
      <t xml:space="preserve">Papier do defibrylatora  LIFEPAK 20 </t>
    </r>
    <r>
      <rPr>
        <sz val="12"/>
        <rFont val="Arial"/>
        <family val="2"/>
      </rPr>
      <t>rozm 50mmx26m</t>
    </r>
  </si>
  <si>
    <r>
      <rPr>
        <b/>
        <sz val="12"/>
        <rFont val="Arial"/>
        <family val="2"/>
      </rPr>
      <t>Papier do defibrylatora  LIFEPAK 12</t>
    </r>
    <r>
      <rPr>
        <sz val="12"/>
        <rFont val="Arial"/>
        <family val="2"/>
      </rPr>
      <t xml:space="preserve"> rozm106mmx23m</t>
    </r>
  </si>
  <si>
    <r>
      <rPr>
        <b/>
        <sz val="12"/>
        <rFont val="Arial"/>
        <family val="2"/>
      </rPr>
      <t xml:space="preserve"> Żel do ekg w sprayu</t>
    </r>
    <r>
      <rPr>
        <sz val="12"/>
        <rFont val="Arial"/>
        <family val="2"/>
      </rPr>
      <t>. Hipoalergiczny,bakteriostatyczny,posiadający wysokie przewodnictwo elektryczne.Nie pozostawia plam.Łatwa aplikacja.</t>
    </r>
  </si>
  <si>
    <r>
      <rPr>
        <b/>
        <sz val="12"/>
        <rFont val="Arial"/>
        <family val="2"/>
      </rPr>
      <t>Termiczny papier rejestracyjny  do defibrylatora</t>
    </r>
    <r>
      <rPr>
        <sz val="12"/>
        <rFont val="Arial"/>
        <family val="2"/>
      </rPr>
      <t xml:space="preserve">  model BeneHeart D3-D6. Wymiary papieru to 50x30. Rolka o długości 30 m. Op.= 5 szt.</t>
    </r>
  </si>
  <si>
    <r>
      <rPr>
        <b/>
        <sz val="12"/>
        <rFont val="Arial"/>
        <family val="2"/>
      </rPr>
      <t>Papier do drukarki rtg</t>
    </r>
    <r>
      <rPr>
        <sz val="12"/>
        <rFont val="Arial"/>
        <family val="2"/>
      </rPr>
      <t>,czarno-biały nośnik do druku termicznego do drukarek medycznych  SONY UP-970AD, o wymiarach 210mm x 25 m.</t>
    </r>
  </si>
  <si>
    <r>
      <rPr>
        <b/>
        <sz val="12"/>
        <rFont val="Arial"/>
        <family val="2"/>
      </rPr>
      <t>Lubrykant poślizgowy(żel) do badań endoskopowych</t>
    </r>
    <r>
      <rPr>
        <sz val="12"/>
        <rFont val="Arial"/>
        <family val="2"/>
      </rPr>
      <t xml:space="preserve"> o pojemności 200 lub 250 ml .Całkowicie rozpuszczalny w wodzie.</t>
    </r>
  </si>
  <si>
    <r>
      <rPr>
        <b/>
        <sz val="12"/>
        <rFont val="Arial"/>
        <family val="2"/>
      </rPr>
      <t>Papier do EKG (aparat Schiller</t>
    </r>
    <r>
      <rPr>
        <sz val="12"/>
        <rFont val="Arial"/>
        <family val="2"/>
      </rPr>
      <t xml:space="preserve"> : FT-1), siatka milimetrowa, zapis termiczny. Wymiary składanki: 114 x 150 x 66. </t>
    </r>
  </si>
  <si>
    <t xml:space="preserve">Op. </t>
  </si>
  <si>
    <r>
      <rPr>
        <b/>
        <sz val="11"/>
        <rFont val="Arial"/>
        <family val="2"/>
      </rPr>
      <t xml:space="preserve">Fartuch ochronny flizelinowy </t>
    </r>
    <r>
      <rPr>
        <sz val="11"/>
        <rFont val="Arial"/>
        <family val="2"/>
      </rPr>
      <t>z mankietami typu ściągacz, wiązany  na  troki jednorazowego użycia</t>
    </r>
  </si>
  <si>
    <r>
      <rPr>
        <b/>
        <sz val="11"/>
        <rFont val="Arial"/>
        <family val="2"/>
      </rPr>
      <t xml:space="preserve">Spodenki do kolonoskopii </t>
    </r>
    <r>
      <rPr>
        <sz val="11"/>
        <rFont val="Arial"/>
        <family val="2"/>
      </rPr>
      <t>z otworem z tyłu na gumkę w pasie z nieprzeźroczystej włókniny SMS,  rozmiar uniwersalny,Op.=10 szt.</t>
    </r>
  </si>
  <si>
    <r>
      <rPr>
        <b/>
        <sz val="11"/>
        <rFont val="Arial"/>
        <family val="2"/>
      </rPr>
      <t>Majtki do badań</t>
    </r>
    <r>
      <rPr>
        <sz val="11"/>
        <rFont val="Arial"/>
        <family val="2"/>
      </rPr>
      <t xml:space="preserve"> z nieprzeźroczystej włókniny, jednorazowe, rozmiar uniwersalny.Op.=25 szt.</t>
    </r>
  </si>
  <si>
    <r>
      <rPr>
        <b/>
        <sz val="11"/>
        <rFont val="Arial"/>
        <family val="2"/>
      </rPr>
      <t>Koszula jednorazowa</t>
    </r>
    <r>
      <rPr>
        <sz val="11"/>
        <rFont val="Arial"/>
        <family val="2"/>
      </rPr>
      <t xml:space="preserve"> dla pacjenta z nieprześwitującej włokniny, krótki rękaw, przód wiązany na</t>
    </r>
    <r>
      <rPr>
        <b/>
        <sz val="11"/>
        <rFont val="Arial"/>
        <family val="2"/>
      </rPr>
      <t xml:space="preserve"> troki lub rzepy,</t>
    </r>
    <r>
      <rPr>
        <sz val="11"/>
        <rFont val="Arial"/>
        <family val="2"/>
      </rPr>
      <t xml:space="preserve"> rozcięcie z przodu od linii mostka +/- 20cm, rozmiar: M, L, Xl,XXL</t>
    </r>
  </si>
  <si>
    <r>
      <rPr>
        <b/>
        <sz val="11"/>
        <rFont val="Arial"/>
        <family val="2"/>
      </rPr>
      <t>Koszula jednorazowa</t>
    </r>
    <r>
      <rPr>
        <sz val="11"/>
        <rFont val="Arial"/>
        <family val="2"/>
      </rPr>
      <t xml:space="preserve"> dla pacjenta z nieprześwitującej włókniny, krótki rękaw, wkładana przez głowę pod szyją </t>
    </r>
    <r>
      <rPr>
        <b/>
        <sz val="11"/>
        <rFont val="Arial"/>
        <family val="2"/>
      </rPr>
      <t>wycięcie w kształcie litery V</t>
    </r>
    <r>
      <rPr>
        <sz val="11"/>
        <rFont val="Arial"/>
        <family val="2"/>
      </rPr>
      <t>, krótki rękaw, rozmiar:  XL, XXL</t>
    </r>
  </si>
  <si>
    <r>
      <rPr>
        <b/>
        <sz val="11"/>
        <rFont val="Arial"/>
        <family val="2"/>
      </rPr>
      <t>Komplet męski jednorazowy</t>
    </r>
    <r>
      <rPr>
        <sz val="11"/>
        <rFont val="Arial"/>
        <family val="2"/>
      </rPr>
      <t xml:space="preserve"> z włókniny PP(bluza+spodnie)nieprześwitujący,oddychający. Spodnie z trokami w pasie, nogawki proste, bluza pod szyją wycięta w kształcie litery V, pakowany pojedynczo, kolor zielony lub niebieski .Rozmiar L-XXL</t>
    </r>
  </si>
  <si>
    <r>
      <rPr>
        <b/>
        <sz val="11"/>
        <rFont val="Arial"/>
        <family val="2"/>
      </rPr>
      <t xml:space="preserve">Czepek chirurgiczny </t>
    </r>
    <r>
      <rPr>
        <sz val="11"/>
        <rFont val="Arial"/>
        <family val="2"/>
      </rPr>
      <t xml:space="preserve">włókninowy </t>
    </r>
    <r>
      <rPr>
        <b/>
        <sz val="11"/>
        <rFont val="Arial"/>
        <family val="2"/>
      </rPr>
      <t>w kształcie beretu</t>
    </r>
    <r>
      <rPr>
        <sz val="11"/>
        <rFont val="Arial"/>
        <family val="2"/>
      </rPr>
      <t>, ściągnięty delikatnie nie uciskającą bezlateksową gumką, przepuszczający powietrze, kolor zielony lub niebieski, jednorazowego użycia.Op. =100 szt.</t>
    </r>
  </si>
  <si>
    <r>
      <rPr>
        <b/>
        <sz val="11"/>
        <rFont val="Arial"/>
        <family val="2"/>
      </rPr>
      <t>Czepek chirurgiczny</t>
    </r>
    <r>
      <rPr>
        <sz val="11"/>
        <rFont val="Arial"/>
        <family val="2"/>
      </rPr>
      <t xml:space="preserve"> włókninowy </t>
    </r>
    <r>
      <rPr>
        <b/>
        <sz val="11"/>
        <rFont val="Arial"/>
        <family val="2"/>
      </rPr>
      <t xml:space="preserve">typu furażerka </t>
    </r>
    <r>
      <rPr>
        <sz val="11"/>
        <rFont val="Arial"/>
        <family val="2"/>
      </rPr>
      <t>z tyłu wiązany na troki, przepuszczjący powietrze, kolor zielony lub niebieski, jednorazowego użycia.Op.=100 szt.</t>
    </r>
  </si>
  <si>
    <r>
      <rPr>
        <b/>
        <sz val="11"/>
        <rFont val="Arial"/>
        <family val="2"/>
      </rPr>
      <t xml:space="preserve">Maska operacyjna </t>
    </r>
    <r>
      <rPr>
        <sz val="11"/>
        <rFont val="Arial"/>
        <family val="2"/>
      </rPr>
      <t xml:space="preserve">włókninowa, trójwarstwowa z efekywnością filtracji min. 98% , usztywniający element na nosie, </t>
    </r>
    <r>
      <rPr>
        <b/>
        <sz val="11"/>
        <rFont val="Arial"/>
        <family val="2"/>
      </rPr>
      <t>wiązana na troki,</t>
    </r>
    <r>
      <rPr>
        <sz val="11"/>
        <rFont val="Arial"/>
        <family val="2"/>
      </rPr>
      <t xml:space="preserve"> kolor zielony lub niebieski ,Op.=50szt.</t>
    </r>
  </si>
  <si>
    <r>
      <rPr>
        <b/>
        <sz val="11"/>
        <rFont val="Arial"/>
        <family val="2"/>
      </rPr>
      <t>Maska operacyjna włókninowa</t>
    </r>
    <r>
      <rPr>
        <sz val="11"/>
        <rFont val="Arial"/>
        <family val="2"/>
      </rPr>
      <t>, trójwarstwowa z efekywnością filtracji min. 98% , usztywniający element na nosie,</t>
    </r>
    <r>
      <rPr>
        <b/>
        <sz val="11"/>
        <rFont val="Arial"/>
        <family val="2"/>
      </rPr>
      <t xml:space="preserve"> zaczepy na gumkę</t>
    </r>
    <r>
      <rPr>
        <sz val="11"/>
        <rFont val="Arial"/>
        <family val="2"/>
      </rPr>
      <t>,Op.=50 szt.</t>
    </r>
  </si>
  <si>
    <r>
      <rPr>
        <b/>
        <sz val="11"/>
        <rFont val="Arial"/>
        <family val="2"/>
      </rPr>
      <t xml:space="preserve">Jednorazowe etui na mankiety do Holtera </t>
    </r>
    <r>
      <rPr>
        <sz val="11"/>
        <rFont val="Arial"/>
        <family val="2"/>
      </rPr>
      <t>RR,wykonane z flizeliny medycznej</t>
    </r>
  </si>
  <si>
    <t>Netto</t>
  </si>
  <si>
    <t>Brutto</t>
  </si>
  <si>
    <t>Razem</t>
  </si>
  <si>
    <t>Pakiet 1</t>
  </si>
  <si>
    <t>Pakiet 2</t>
  </si>
  <si>
    <t>Pakiet 3</t>
  </si>
  <si>
    <t>Pakiet 4</t>
  </si>
  <si>
    <t>Pakiet 5</t>
  </si>
  <si>
    <t>Pakiet 6</t>
  </si>
  <si>
    <t>Pakiet 7</t>
  </si>
  <si>
    <t>Pakiet 8</t>
  </si>
  <si>
    <t>Pakiet 9</t>
  </si>
  <si>
    <t>Pakiet 10</t>
  </si>
  <si>
    <t>Pakiet 11</t>
  </si>
  <si>
    <t>Pakiet 12</t>
  </si>
  <si>
    <t>Pakiet 13</t>
  </si>
  <si>
    <t>Pakiet 14</t>
  </si>
  <si>
    <t>Pakiet 15</t>
  </si>
  <si>
    <t>Pakiet 16</t>
  </si>
  <si>
    <t>Pakiet 17</t>
  </si>
  <si>
    <t>Pakiet 18</t>
  </si>
  <si>
    <t>Pakiet 19</t>
  </si>
  <si>
    <t>Pakiet 20</t>
  </si>
  <si>
    <t>Pakiet 21</t>
  </si>
  <si>
    <t>Pakiet 22</t>
  </si>
  <si>
    <t>Pakiet 23</t>
  </si>
  <si>
    <t>x12,58%</t>
  </si>
  <si>
    <r>
      <rPr>
        <b/>
        <sz val="11"/>
        <rFont val="Arial"/>
        <family val="2"/>
      </rPr>
      <t>Cewnik urologiczny Foley</t>
    </r>
    <r>
      <rPr>
        <sz val="11"/>
        <rFont val="Arial"/>
        <family val="2"/>
      </rPr>
      <t>, silikonowany, dwudrożny z balonem standardowy,z zastawką plastikową, pojemność balonu 10ml, sterylny, oznaczenie kolorystyczne rozmiaru, pakowanie podwójne: folia i papier-folia,</t>
    </r>
    <r>
      <rPr>
        <b/>
        <sz val="11"/>
        <rFont val="Arial"/>
        <family val="2"/>
      </rPr>
      <t xml:space="preserve"> rozmiar</t>
    </r>
    <r>
      <rPr>
        <sz val="11"/>
        <rFont val="Arial"/>
        <family val="2"/>
      </rPr>
      <t xml:space="preserve"> </t>
    </r>
    <r>
      <rPr>
        <b/>
        <sz val="11"/>
        <rFont val="Arial"/>
        <family val="2"/>
      </rPr>
      <t>18</t>
    </r>
    <r>
      <rPr>
        <sz val="11"/>
        <rFont val="Arial"/>
        <family val="2"/>
      </rPr>
      <t>, dł 400mm</t>
    </r>
  </si>
  <si>
    <r>
      <rPr>
        <b/>
        <sz val="11"/>
        <rFont val="Arial"/>
        <family val="2"/>
      </rPr>
      <t>Cewnik urologiczny Foley</t>
    </r>
    <r>
      <rPr>
        <sz val="11"/>
        <rFont val="Arial"/>
        <family val="2"/>
      </rPr>
      <t>, silikonowany, dwudrożny z balonem standardowy,z zastawką plastikową, pojemność balonu 10ml, sterylny, oznaczenie kolorystyczne rozmiaru, pakowanie podwójne: folia i papier-folia,</t>
    </r>
    <r>
      <rPr>
        <b/>
        <sz val="11"/>
        <rFont val="Arial"/>
        <family val="2"/>
      </rPr>
      <t xml:space="preserve"> rozmiar</t>
    </r>
    <r>
      <rPr>
        <sz val="11"/>
        <rFont val="Arial"/>
        <family val="2"/>
      </rPr>
      <t xml:space="preserve"> </t>
    </r>
    <r>
      <rPr>
        <b/>
        <sz val="11"/>
        <rFont val="Arial"/>
        <family val="2"/>
      </rPr>
      <t>20</t>
    </r>
    <r>
      <rPr>
        <sz val="11"/>
        <rFont val="Arial"/>
        <family val="2"/>
      </rPr>
      <t>, dł 400mm</t>
    </r>
  </si>
  <si>
    <r>
      <rPr>
        <b/>
        <sz val="11"/>
        <rFont val="Arial"/>
        <family val="2"/>
      </rPr>
      <t>Cewnik urologiczny Foley</t>
    </r>
    <r>
      <rPr>
        <sz val="11"/>
        <rFont val="Arial"/>
        <family val="2"/>
      </rPr>
      <t>, silikonowany, dwudrożny z balonem standardowy,z zastawką plastikową, pojemność balonu 10ml, sterylny, oznaczenie kolorystyczne rozmiaru, pakowanie podwójne: folia i papier-folia,</t>
    </r>
    <r>
      <rPr>
        <b/>
        <sz val="11"/>
        <rFont val="Arial"/>
        <family val="2"/>
      </rPr>
      <t xml:space="preserve"> rozmiar</t>
    </r>
    <r>
      <rPr>
        <sz val="11"/>
        <rFont val="Arial"/>
        <family val="2"/>
      </rPr>
      <t xml:space="preserve"> </t>
    </r>
    <r>
      <rPr>
        <b/>
        <sz val="11"/>
        <rFont val="Arial"/>
        <family val="2"/>
      </rPr>
      <t>22</t>
    </r>
    <r>
      <rPr>
        <sz val="11"/>
        <rFont val="Arial"/>
        <family val="2"/>
      </rPr>
      <t>, dł 400mm</t>
    </r>
  </si>
  <si>
    <r>
      <rPr>
        <b/>
        <sz val="11"/>
        <rFont val="Arial"/>
        <family val="2"/>
      </rPr>
      <t>Cewnik urologiczny Foley</t>
    </r>
    <r>
      <rPr>
        <sz val="11"/>
        <rFont val="Arial"/>
        <family val="2"/>
      </rPr>
      <t xml:space="preserve">, silikonowany, dwudrożny z balonem standardowy,z zastawką plastikową, pojemność balonu 10ml, sterylny, oznaczenie kolorystyczne rozmiaru, pakowanie podwójne: folia i papier-folia, </t>
    </r>
    <r>
      <rPr>
        <b/>
        <sz val="11"/>
        <rFont val="Arial"/>
        <family val="2"/>
      </rPr>
      <t>rozmiar</t>
    </r>
    <r>
      <rPr>
        <sz val="11"/>
        <rFont val="Arial"/>
        <family val="2"/>
      </rPr>
      <t xml:space="preserve"> </t>
    </r>
    <r>
      <rPr>
        <b/>
        <sz val="11"/>
        <rFont val="Arial"/>
        <family val="2"/>
      </rPr>
      <t>24</t>
    </r>
    <r>
      <rPr>
        <sz val="11"/>
        <rFont val="Arial"/>
        <family val="2"/>
      </rPr>
      <t>, dł 400mm</t>
    </r>
  </si>
  <si>
    <r>
      <rPr>
        <b/>
        <sz val="11"/>
        <rFont val="Arial"/>
        <family val="2"/>
      </rPr>
      <t>Cewnik Nelatona</t>
    </r>
    <r>
      <rPr>
        <sz val="11"/>
        <rFont val="Arial"/>
        <family val="2"/>
      </rPr>
      <t xml:space="preserve"> , posiadający kolorowy  konektor oznaczający rozmiar cewnika </t>
    </r>
    <r>
      <rPr>
        <b/>
        <sz val="11"/>
        <rFont val="Arial"/>
        <family val="2"/>
      </rPr>
      <t>6 F</t>
    </r>
    <r>
      <rPr>
        <sz val="11"/>
        <rFont val="Arial"/>
        <family val="2"/>
      </rPr>
      <t xml:space="preserve"> – 35 - 40 cm</t>
    </r>
  </si>
  <si>
    <r>
      <rPr>
        <b/>
        <sz val="11"/>
        <rFont val="Arial"/>
        <family val="2"/>
      </rPr>
      <t>Cewnik Nelatona</t>
    </r>
    <r>
      <rPr>
        <sz val="11"/>
        <rFont val="Arial"/>
        <family val="2"/>
      </rPr>
      <t xml:space="preserve"> , posiadający kolorowy  konektor oznaczający rozmiar cewnika</t>
    </r>
    <r>
      <rPr>
        <b/>
        <sz val="11"/>
        <rFont val="Arial"/>
        <family val="2"/>
      </rPr>
      <t xml:space="preserve"> 8 F</t>
    </r>
    <r>
      <rPr>
        <sz val="11"/>
        <rFont val="Arial"/>
        <family val="2"/>
      </rPr>
      <t xml:space="preserve"> – 35 - 40 cm</t>
    </r>
  </si>
  <si>
    <r>
      <rPr>
        <b/>
        <sz val="11"/>
        <rFont val="Arial"/>
        <family val="2"/>
      </rPr>
      <t>Cewnik Nelatona</t>
    </r>
    <r>
      <rPr>
        <sz val="11"/>
        <rFont val="Arial"/>
        <family val="2"/>
      </rPr>
      <t xml:space="preserve"> , posiadający kolorowy  konektor oznaczający rozmiar cewnika </t>
    </r>
    <r>
      <rPr>
        <b/>
        <sz val="11"/>
        <rFont val="Arial"/>
        <family val="2"/>
      </rPr>
      <t xml:space="preserve">10 F </t>
    </r>
    <r>
      <rPr>
        <sz val="11"/>
        <rFont val="Arial"/>
        <family val="2"/>
      </rPr>
      <t>– 35 - 40 cm</t>
    </r>
  </si>
  <si>
    <r>
      <rPr>
        <b/>
        <sz val="11"/>
        <rFont val="Arial"/>
        <family val="2"/>
      </rPr>
      <t>Cewnik Nelatona CH12</t>
    </r>
    <r>
      <rPr>
        <sz val="11"/>
        <rFont val="Arial"/>
        <family val="2"/>
      </rPr>
      <t>, dł 40cm, jałowy, pakowany pojedyńczo</t>
    </r>
  </si>
  <si>
    <r>
      <rPr>
        <b/>
        <sz val="11"/>
        <rFont val="Arial"/>
        <family val="2"/>
      </rPr>
      <t>Cewniki Tiemanna</t>
    </r>
    <r>
      <rPr>
        <sz val="11"/>
        <rFont val="Arial"/>
        <family val="2"/>
      </rPr>
      <t xml:space="preserve"> posiadający kolorowy  konektor oznaczający rozmiar cewnika : </t>
    </r>
    <r>
      <rPr>
        <b/>
        <sz val="11"/>
        <rFont val="Arial"/>
        <family val="2"/>
      </rPr>
      <t>10F</t>
    </r>
    <r>
      <rPr>
        <sz val="11"/>
        <rFont val="Arial"/>
        <family val="2"/>
      </rPr>
      <t>/40cm</t>
    </r>
  </si>
  <si>
    <r>
      <rPr>
        <b/>
        <sz val="11"/>
        <rFont val="Arial"/>
        <family val="2"/>
      </rPr>
      <t>Cewniki Tiemanna</t>
    </r>
    <r>
      <rPr>
        <sz val="11"/>
        <rFont val="Arial"/>
        <family val="2"/>
      </rPr>
      <t xml:space="preserve"> posiadający kolorowy  konektor oznaczający rozmiar cewnika :</t>
    </r>
    <r>
      <rPr>
        <b/>
        <sz val="11"/>
        <rFont val="Arial"/>
        <family val="2"/>
      </rPr>
      <t xml:space="preserve"> 12F</t>
    </r>
    <r>
      <rPr>
        <sz val="11"/>
        <rFont val="Arial"/>
        <family val="2"/>
      </rPr>
      <t>/40cm</t>
    </r>
  </si>
  <si>
    <r>
      <rPr>
        <b/>
        <sz val="11"/>
        <rFont val="Arial"/>
        <family val="2"/>
      </rPr>
      <t>Cewniki Tiemanna</t>
    </r>
    <r>
      <rPr>
        <sz val="11"/>
        <rFont val="Arial"/>
        <family val="2"/>
      </rPr>
      <t xml:space="preserve"> posiadający kolorowy  konektor oznaczający rozmiar cewnika: </t>
    </r>
    <r>
      <rPr>
        <b/>
        <sz val="11"/>
        <rFont val="Arial"/>
        <family val="2"/>
      </rPr>
      <t xml:space="preserve"> 14F</t>
    </r>
    <r>
      <rPr>
        <sz val="11"/>
        <rFont val="Arial"/>
        <family val="2"/>
      </rPr>
      <t>/40cm</t>
    </r>
  </si>
  <si>
    <r>
      <rPr>
        <b/>
        <sz val="11"/>
        <rFont val="Arial"/>
        <family val="2"/>
      </rPr>
      <t>Cewniki Tiemanna</t>
    </r>
    <r>
      <rPr>
        <sz val="11"/>
        <rFont val="Arial"/>
        <family val="2"/>
      </rPr>
      <t xml:space="preserve"> posiadający kolorowy  konektor oznaczający rozmiar cewnika: </t>
    </r>
    <r>
      <rPr>
        <b/>
        <sz val="11"/>
        <rFont val="Arial"/>
        <family val="2"/>
      </rPr>
      <t>16F</t>
    </r>
    <r>
      <rPr>
        <sz val="11"/>
        <rFont val="Arial"/>
        <family val="2"/>
      </rPr>
      <t>/40cm</t>
    </r>
  </si>
  <si>
    <r>
      <rPr>
        <b/>
        <sz val="11"/>
        <rFont val="Arial"/>
        <family val="2"/>
      </rPr>
      <t>Cewniki Tiemanna</t>
    </r>
    <r>
      <rPr>
        <sz val="11"/>
        <rFont val="Arial"/>
        <family val="2"/>
      </rPr>
      <t xml:space="preserve"> posiadający kolorowy  konektor oznaczający rozmiar cewnika : </t>
    </r>
    <r>
      <rPr>
        <b/>
        <sz val="11"/>
        <rFont val="Arial"/>
        <family val="2"/>
      </rPr>
      <t>18F</t>
    </r>
    <r>
      <rPr>
        <sz val="11"/>
        <rFont val="Arial"/>
        <family val="2"/>
      </rPr>
      <t>/40cm</t>
    </r>
  </si>
  <si>
    <r>
      <rPr>
        <b/>
        <sz val="11"/>
        <rFont val="Arial"/>
        <family val="2"/>
      </rPr>
      <t>Cewniki Tiemanna</t>
    </r>
    <r>
      <rPr>
        <sz val="11"/>
        <rFont val="Arial"/>
        <family val="2"/>
      </rPr>
      <t xml:space="preserve"> posiadający kolorowy  konektor oznaczający rozmiar cewnika : </t>
    </r>
    <r>
      <rPr>
        <b/>
        <sz val="11"/>
        <rFont val="Arial"/>
        <family val="2"/>
      </rPr>
      <t>8F</t>
    </r>
    <r>
      <rPr>
        <sz val="11"/>
        <rFont val="Arial"/>
        <family val="2"/>
      </rPr>
      <t>/40cm</t>
    </r>
  </si>
  <si>
    <r>
      <rPr>
        <b/>
        <sz val="11"/>
        <rFont val="Arial"/>
        <family val="2"/>
      </rPr>
      <t>Cewniki Tiemanna</t>
    </r>
    <r>
      <rPr>
        <sz val="11"/>
        <rFont val="Arial"/>
        <family val="2"/>
      </rPr>
      <t xml:space="preserve"> posiadający kolorowy  konektor oznaczający rozmiar cewnika : </t>
    </r>
    <r>
      <rPr>
        <b/>
        <sz val="11"/>
        <rFont val="Arial"/>
        <family val="2"/>
      </rPr>
      <t>6F</t>
    </r>
    <r>
      <rPr>
        <sz val="11"/>
        <rFont val="Arial"/>
        <family val="2"/>
      </rPr>
      <t>/40cm</t>
    </r>
  </si>
  <si>
    <r>
      <rPr>
        <b/>
        <sz val="11"/>
        <rFont val="Arial"/>
        <family val="2"/>
      </rPr>
      <t>Zestaw podstawowy do nadłonowego drenażu pęcherza moczowego (CYSTOFIX)z</t>
    </r>
    <r>
      <rPr>
        <sz val="11"/>
        <rFont val="Arial"/>
        <family val="2"/>
      </rPr>
      <t xml:space="preserve"> cewnikiem wykonanym z PUR dł65 cm, zacisk ślizgowy, kolorowe znaczniki długości, otwory boczne, płytka mocująca cewnik do skóry, worek na mocz 1,5 l</t>
    </r>
  </si>
  <si>
    <r>
      <rPr>
        <b/>
        <sz val="11"/>
        <rFont val="Arial"/>
        <family val="2"/>
      </rPr>
      <t>Zgłębnik żołądkowy</t>
    </r>
    <r>
      <rPr>
        <sz val="11"/>
        <rFont val="Arial"/>
        <family val="2"/>
      </rPr>
      <t xml:space="preserve">  wyposażony w zatyczkę  oraz łącznik redukcyjny Luer: </t>
    </r>
    <r>
      <rPr>
        <b/>
        <sz val="11"/>
        <rFont val="Arial"/>
        <family val="2"/>
      </rPr>
      <t>14F</t>
    </r>
    <r>
      <rPr>
        <sz val="11"/>
        <rFont val="Arial"/>
        <family val="2"/>
      </rPr>
      <t xml:space="preserve">r/800 , średnica kodowana kolorem konektora </t>
    </r>
  </si>
  <si>
    <r>
      <rPr>
        <b/>
        <sz val="11"/>
        <rFont val="Arial"/>
        <family val="2"/>
      </rPr>
      <t xml:space="preserve">Zgłębnik żołądkowy </t>
    </r>
    <r>
      <rPr>
        <sz val="11"/>
        <rFont val="Arial"/>
        <family val="2"/>
      </rPr>
      <t>wyposażony w zatyczkę  oraz łącznik redukcyjny Luer: :</t>
    </r>
    <r>
      <rPr>
        <b/>
        <sz val="11"/>
        <rFont val="Arial"/>
        <family val="2"/>
      </rPr>
      <t xml:space="preserve"> 16F</t>
    </r>
    <r>
      <rPr>
        <sz val="11"/>
        <rFont val="Arial"/>
        <family val="2"/>
      </rPr>
      <t xml:space="preserve">/800 , średnica kodowana kolorem konektora  </t>
    </r>
  </si>
  <si>
    <r>
      <rPr>
        <b/>
        <sz val="11"/>
        <rFont val="Arial"/>
        <family val="2"/>
      </rPr>
      <t>Zgłębnik żołądkowy</t>
    </r>
    <r>
      <rPr>
        <sz val="11"/>
        <rFont val="Arial"/>
        <family val="2"/>
      </rPr>
      <t xml:space="preserve"> wyposażony w zatyczkę  oraz łącznik redukcyjny Luer::</t>
    </r>
    <r>
      <rPr>
        <b/>
        <sz val="11"/>
        <rFont val="Arial"/>
        <family val="2"/>
      </rPr>
      <t xml:space="preserve"> 18Fr</t>
    </r>
    <r>
      <rPr>
        <sz val="11"/>
        <rFont val="Arial"/>
        <family val="2"/>
      </rPr>
      <t xml:space="preserve">/800 , śerdnica kodowana kolorem konektora  </t>
    </r>
  </si>
  <si>
    <r>
      <rPr>
        <b/>
        <sz val="11"/>
        <rFont val="Arial"/>
        <family val="2"/>
      </rPr>
      <t>Zgłębnik żołądkowy</t>
    </r>
    <r>
      <rPr>
        <sz val="11"/>
        <rFont val="Arial"/>
        <family val="2"/>
      </rPr>
      <t xml:space="preserve"> wyposażony w zatyczkę  oraz łącznik redukcyjny Luer: : </t>
    </r>
    <r>
      <rPr>
        <b/>
        <sz val="11"/>
        <rFont val="Arial"/>
        <family val="2"/>
      </rPr>
      <t>20F</t>
    </r>
    <r>
      <rPr>
        <sz val="11"/>
        <rFont val="Arial"/>
        <family val="2"/>
      </rPr>
      <t xml:space="preserve">/1000 śerdnica kodowana kolorem konektora  </t>
    </r>
  </si>
  <si>
    <r>
      <rPr>
        <b/>
        <sz val="11"/>
        <rFont val="Arial"/>
        <family val="2"/>
      </rPr>
      <t>Zgłębnik żołądkowy</t>
    </r>
    <r>
      <rPr>
        <sz val="11"/>
        <rFont val="Arial"/>
        <family val="2"/>
      </rPr>
      <t xml:space="preserve"> :wyposażony w zatyczkę  oraz łącznik redukcyjny Luer:</t>
    </r>
    <r>
      <rPr>
        <b/>
        <sz val="11"/>
        <rFont val="Arial"/>
        <family val="2"/>
      </rPr>
      <t xml:space="preserve"> 22F</t>
    </r>
    <r>
      <rPr>
        <sz val="11"/>
        <rFont val="Arial"/>
        <family val="2"/>
      </rPr>
      <t xml:space="preserve">/1000 śerdnica kodowana kolorem konektora </t>
    </r>
  </si>
  <si>
    <r>
      <rPr>
        <b/>
        <sz val="11"/>
        <rFont val="Arial"/>
        <family val="2"/>
      </rPr>
      <t>Dren łączący do odsysania</t>
    </r>
    <r>
      <rPr>
        <sz val="11"/>
        <rFont val="Arial"/>
        <family val="2"/>
      </rPr>
      <t>: użebrowana powierzchnia, dwa lejkowate rozszerzenia, dł 3,0m</t>
    </r>
  </si>
  <si>
    <r>
      <rPr>
        <b/>
        <sz val="11"/>
        <rFont val="Arial"/>
        <family val="2"/>
      </rPr>
      <t>Końcówka do odsysania  pola operacyjnego z</t>
    </r>
    <r>
      <rPr>
        <sz val="11"/>
        <rFont val="Arial"/>
        <family val="2"/>
      </rPr>
      <t xml:space="preserve"> przewodem  ssącym, bez  kontroli ssania, pakowane  folia - papier:-typ  perforowany -</t>
    </r>
    <r>
      <rPr>
        <b/>
        <sz val="11"/>
        <rFont val="Arial"/>
        <family val="2"/>
      </rPr>
      <t xml:space="preserve"> rozmiar 8</t>
    </r>
    <r>
      <rPr>
        <sz val="11"/>
        <rFont val="Arial"/>
        <family val="2"/>
      </rPr>
      <t xml:space="preserve"> dł min, dł min 3m</t>
    </r>
  </si>
  <si>
    <r>
      <rPr>
        <b/>
        <sz val="11"/>
        <rFont val="Arial"/>
        <family val="2"/>
      </rPr>
      <t xml:space="preserve">Łącznik zwężany do drenów </t>
    </r>
    <r>
      <rPr>
        <sz val="11"/>
        <rFont val="Arial"/>
        <family val="2"/>
      </rPr>
      <t xml:space="preserve">do odsysania, schodkowy </t>
    </r>
  </si>
  <si>
    <r>
      <rPr>
        <b/>
        <sz val="11"/>
        <rFont val="Arial"/>
        <family val="2"/>
      </rPr>
      <t>Kateter do odsysania ran typu Redon,</t>
    </r>
    <r>
      <rPr>
        <sz val="11"/>
        <rFont val="Arial"/>
        <family val="2"/>
      </rPr>
      <t xml:space="preserve"> wykonany z PVC, linia RTG na całej długości cewnika, dł 70cm, nie zwijany, otwory do odbierania wydzieliny na dł 10 cm, opakowanie indywidualne, jałowy, rozmiar : </t>
    </r>
    <r>
      <rPr>
        <b/>
        <sz val="11"/>
        <rFont val="Arial"/>
        <family val="2"/>
      </rPr>
      <t>10F, 12F, 14F</t>
    </r>
    <r>
      <rPr>
        <sz val="11"/>
        <rFont val="Arial"/>
        <family val="2"/>
      </rPr>
      <t xml:space="preserve">    </t>
    </r>
  </si>
  <si>
    <r>
      <rPr>
        <b/>
        <sz val="11"/>
        <rFont val="Arial"/>
        <family val="2"/>
      </rPr>
      <t xml:space="preserve">Butelki  Redona </t>
    </r>
    <r>
      <rPr>
        <sz val="11"/>
        <rFont val="Arial"/>
        <family val="2"/>
      </rPr>
      <t>o poj. 150/200 ml sterylne</t>
    </r>
  </si>
  <si>
    <r>
      <rPr>
        <b/>
        <sz val="11"/>
        <rFont val="Arial"/>
        <family val="2"/>
      </rPr>
      <t>Butelka wysokociśnieniowa,</t>
    </r>
    <r>
      <rPr>
        <sz val="11"/>
        <rFont val="Arial"/>
        <family val="2"/>
      </rPr>
      <t xml:space="preserve"> plastikowa, przeźroczysta, z lekkiego i nietłukącego się tworzywa,wyraźny wskaźnik zassania podciśnienia(początek 900mbar), skalowanie co 10ml możliwość wymiany butelki,dren łączący 125cm z uniwersalną końcówką do drenów redona 0,6-18ch, klemy zaciskowe przesuwne i własny system podwieszania, poj. 400ml, pakowana indywidualnie-podwójnie</t>
    </r>
  </si>
  <si>
    <r>
      <rPr>
        <b/>
        <sz val="11"/>
        <rFont val="Arial"/>
        <family val="2"/>
      </rPr>
      <t>Kateter do odsysania ran typu Redon</t>
    </r>
    <r>
      <rPr>
        <sz val="11"/>
        <rFont val="Arial"/>
        <family val="2"/>
      </rPr>
      <t>, wykonany z PVC, linia RTG na całej długości cewnika, dł 70cm, nie zwijany, otwory do odbierania wydzieliny na dł 10 cm, opakowanie indywidualne, jałowy, rozmiar :</t>
    </r>
    <r>
      <rPr>
        <b/>
        <sz val="11"/>
        <rFont val="Arial"/>
        <family val="2"/>
      </rPr>
      <t xml:space="preserve">  16F</t>
    </r>
  </si>
  <si>
    <r>
      <rPr>
        <b/>
        <sz val="11"/>
        <rFont val="Arial"/>
        <family val="2"/>
      </rPr>
      <t>Kateter do odsysania ran typu Redon,</t>
    </r>
    <r>
      <rPr>
        <sz val="11"/>
        <rFont val="Arial"/>
        <family val="2"/>
      </rPr>
      <t xml:space="preserve"> wykonany z PVC, linia RTG na całej długości cewnika, dł 70cm, nie zwijany, otwory do odbierania wydzieliny na dł 10 cm, opakowanie indywidualne, jałowy, rozmiar : </t>
    </r>
    <r>
      <rPr>
        <b/>
        <sz val="11"/>
        <rFont val="Arial"/>
        <family val="2"/>
      </rPr>
      <t xml:space="preserve"> 28F:24F </t>
    </r>
  </si>
  <si>
    <r>
      <rPr>
        <b/>
        <sz val="11"/>
        <rFont val="Arial"/>
        <family val="2"/>
      </rPr>
      <t>Kateter do odsysania ran typu Redon</t>
    </r>
    <r>
      <rPr>
        <sz val="11"/>
        <rFont val="Arial"/>
        <family val="2"/>
      </rPr>
      <t>, wykonany z PVC, linia RTG na całej długości cewnika, dł 70cm, nie zwijany, otwory do odbierania wydzieliny na dł 10 cm, opakowanie indywidualne, jałowy, rozmiar :</t>
    </r>
    <r>
      <rPr>
        <b/>
        <sz val="11"/>
        <rFont val="Arial"/>
        <family val="2"/>
      </rPr>
      <t xml:space="preserve">  34F</t>
    </r>
  </si>
  <si>
    <r>
      <rPr>
        <b/>
        <sz val="11"/>
        <rFont val="Arial"/>
        <family val="2"/>
      </rPr>
      <t xml:space="preserve">Kateter do odsysania ran typu Redon, </t>
    </r>
    <r>
      <rPr>
        <sz val="11"/>
        <rFont val="Arial"/>
        <family val="2"/>
      </rPr>
      <t xml:space="preserve">wykonany z PVC, linia RTG na całej długości cewnika, dł 70cm, nie zwijany, otwory do odbierania wydzieliny na dł 10 cm, opakowanie indywidualne, jałowy, rozmiar : </t>
    </r>
    <r>
      <rPr>
        <b/>
        <sz val="11"/>
        <rFont val="Arial"/>
        <family val="2"/>
      </rPr>
      <t xml:space="preserve"> 38F i 40F </t>
    </r>
  </si>
  <si>
    <r>
      <rPr>
        <b/>
        <sz val="11"/>
        <rFont val="Arial"/>
        <family val="2"/>
      </rPr>
      <t>Kateter do drenażu klatki piersiowej z trokarem</t>
    </r>
    <r>
      <rPr>
        <sz val="11"/>
        <rFont val="Arial"/>
        <family val="2"/>
      </rPr>
      <t xml:space="preserve">, z linia widoczną w RTG, z mandrynem, ze ściętą końcówką, z gładkim zakończeniem zapobiegającym uszkodzeniu tkanek, z eliptycznymi oczkami redukującymi ryzyko urazów, w rozmiarach: </t>
    </r>
    <r>
      <rPr>
        <b/>
        <sz val="11"/>
        <rFont val="Arial"/>
        <family val="2"/>
      </rPr>
      <t>20F/</t>
    </r>
    <r>
      <rPr>
        <sz val="11"/>
        <rFont val="Arial"/>
        <family val="2"/>
      </rPr>
      <t xml:space="preserve">40cm  </t>
    </r>
  </si>
  <si>
    <r>
      <rPr>
        <b/>
        <sz val="11"/>
        <rFont val="Arial"/>
        <family val="2"/>
      </rPr>
      <t>Zestaw do kaniulacji dużych naczyń- dwukanałowy,</t>
    </r>
    <r>
      <rPr>
        <sz val="11"/>
        <rFont val="Arial"/>
        <family val="2"/>
      </rPr>
      <t xml:space="preserve"> z prostymi igłami,</t>
    </r>
    <r>
      <rPr>
        <b/>
        <sz val="11"/>
        <rFont val="Arial"/>
        <family val="2"/>
      </rPr>
      <t xml:space="preserve"> śr. 7F</t>
    </r>
    <r>
      <rPr>
        <sz val="11"/>
        <rFont val="Arial"/>
        <family val="2"/>
      </rPr>
      <t xml:space="preserve"> dł. 20 cm, światło wewnętrzne 16GA/16GA z prowadnicą tytanowo- niklowąz rozszerzaczem 8Fx12cm, prostą igłą 18Gx7cm, strzykawką 10ml, skalpelem, motylkiem z zaciskiem</t>
    </r>
  </si>
  <si>
    <r>
      <rPr>
        <b/>
        <sz val="11"/>
        <rFont val="Arial"/>
        <family val="2"/>
      </rPr>
      <t>Plaster do mocowania kaniul,</t>
    </r>
    <r>
      <rPr>
        <sz val="11"/>
        <rFont val="Arial"/>
        <family val="2"/>
      </rPr>
      <t xml:space="preserve"> jałowy,samoprzylepny, hipoalergiczny z wkładem chłonnym, podkładka pod skrzydełka kaniuli, wykonany z włókniny przepuszczającej powietrze i dobrze przylegającej do skóry, rozmiar 7x5,mm.pakowany pojedyńczo.Opakowanie kartonik =100szt.</t>
    </r>
  </si>
  <si>
    <r>
      <rPr>
        <b/>
        <sz val="11"/>
        <rFont val="Arial"/>
        <family val="2"/>
      </rPr>
      <t xml:space="preserve">Okleina do wkłuć centralnych transparentna, </t>
    </r>
    <r>
      <rPr>
        <sz val="11"/>
        <rFont val="Arial"/>
        <family val="2"/>
      </rPr>
      <t>rozmiar 10x12cm. pakowana pojedynczo</t>
    </r>
  </si>
  <si>
    <r>
      <rPr>
        <b/>
        <sz val="11"/>
        <rFont val="Arial"/>
        <family val="2"/>
      </rPr>
      <t>Kateter HSG/SIS</t>
    </r>
    <r>
      <rPr>
        <sz val="11"/>
        <rFont val="Arial"/>
        <family val="2"/>
      </rPr>
      <t xml:space="preserve"> , dwukanałowy z balonem uszczelniającym, jednorazowy, sterylny</t>
    </r>
  </si>
  <si>
    <r>
      <rPr>
        <b/>
        <sz val="11"/>
        <rFont val="Arial"/>
        <family val="2"/>
      </rPr>
      <t>Sonda Sengstakena – Blakemore’a  CH 18,</t>
    </r>
    <r>
      <rPr>
        <sz val="11"/>
        <rFont val="Arial"/>
        <family val="2"/>
      </rPr>
      <t>jałowa,bez lateksu.</t>
    </r>
  </si>
  <si>
    <r>
      <rPr>
        <b/>
        <sz val="11"/>
        <rFont val="Arial"/>
        <family val="2"/>
      </rPr>
      <t xml:space="preserve">Transofix </t>
    </r>
    <r>
      <rPr>
        <sz val="11"/>
        <rFont val="Arial"/>
        <family val="2"/>
      </rPr>
      <t>- krótki kolec przelewowy służący do bezpiecznego oraz szczelnego połączenia dwóch pojemników, o dużej średnicy wewnętrznej i dużym uchwycie kołnierzy, pasujący do wejścia o średnicy 6,3mm. Sterylny, opakowanie zbiorcze =50szt.</t>
    </r>
  </si>
  <si>
    <r>
      <rPr>
        <b/>
        <sz val="11"/>
        <rFont val="Arial"/>
        <family val="2"/>
      </rPr>
      <t xml:space="preserve">Cewnik Pezzer,  </t>
    </r>
    <r>
      <rPr>
        <sz val="11"/>
        <rFont val="Arial"/>
        <family val="2"/>
      </rPr>
      <t xml:space="preserve">o rozmiarach:    32F/40 cm    zakończenie w postaci główki z 4 otworami przelewowymi zapewniające skuteczny drenaż .Jałowy           </t>
    </r>
  </si>
  <si>
    <r>
      <rPr>
        <b/>
        <sz val="11"/>
        <rFont val="Arial"/>
        <family val="2"/>
      </rPr>
      <t>Zestaw przedłużający niskoabsorbcyjn</t>
    </r>
    <r>
      <rPr>
        <sz val="11"/>
        <rFont val="Arial"/>
        <family val="2"/>
      </rPr>
      <t>y (Syringe pumps 1,6ml , 206cm.)</t>
    </r>
  </si>
  <si>
    <r>
      <rPr>
        <b/>
        <sz val="11"/>
        <rFont val="Arial"/>
        <family val="2"/>
      </rPr>
      <t xml:space="preserve">Ostrza wymienne sterylne </t>
    </r>
    <r>
      <rPr>
        <sz val="11"/>
        <rFont val="Arial"/>
        <family val="2"/>
      </rPr>
      <t>ze stali węglowej z widocznym rzeczywistym rysunkiem ostrza na opakowaniu jednostkowym. Nazwa producenta i rozmiar wygrawerowane bezpośrednio na ostrzu, op=100 szt</t>
    </r>
    <r>
      <rPr>
        <b/>
        <sz val="11"/>
        <rFont val="Arial"/>
        <family val="2"/>
      </rPr>
      <t>, rozmiar 24</t>
    </r>
  </si>
  <si>
    <r>
      <rPr>
        <b/>
        <sz val="14"/>
        <rFont val="Calibri"/>
        <family val="2"/>
      </rPr>
      <t xml:space="preserve">PAKIET NR 1   </t>
    </r>
    <r>
      <rPr>
        <sz val="14"/>
        <rFont val="Calibri"/>
        <family val="2"/>
      </rPr>
      <t xml:space="preserve">         </t>
    </r>
  </si>
  <si>
    <r>
      <rPr>
        <b/>
        <sz val="12"/>
        <color indexed="8"/>
        <rFont val="Calibri"/>
        <family val="2"/>
      </rPr>
      <t>PAKIET NR 2</t>
    </r>
    <r>
      <rPr>
        <sz val="12"/>
        <color indexed="8"/>
        <rFont val="Calibri"/>
        <family val="2"/>
      </rPr>
      <t xml:space="preserve">      </t>
    </r>
    <r>
      <rPr>
        <sz val="11"/>
        <color indexed="8"/>
        <rFont val="Calibri"/>
        <family val="2"/>
      </rPr>
      <t xml:space="preserve">            </t>
    </r>
  </si>
  <si>
    <r>
      <rPr>
        <b/>
        <sz val="11"/>
        <rFont val="Arial"/>
        <family val="2"/>
      </rPr>
      <t xml:space="preserve">Igła do znieczulenia podpajęczynówkowego typu Pencil Point </t>
    </r>
    <r>
      <rPr>
        <sz val="11"/>
        <rFont val="Arial"/>
        <family val="2"/>
      </rPr>
      <t>z igłą prowadzącą, jałowa, indywidualnie pakowana, bez silikonu, oznaczenie barwne,</t>
    </r>
    <r>
      <rPr>
        <b/>
        <sz val="11"/>
        <rFont val="Arial"/>
        <family val="2"/>
      </rPr>
      <t xml:space="preserve"> rozmiar 26Gx90mm</t>
    </r>
  </si>
  <si>
    <r>
      <rPr>
        <b/>
        <sz val="11"/>
        <rFont val="Arial"/>
        <family val="2"/>
      </rPr>
      <t>Igła do znieczulenia podpajęczynówkowego typu Pencil Point</t>
    </r>
    <r>
      <rPr>
        <sz val="11"/>
        <rFont val="Arial"/>
        <family val="2"/>
      </rPr>
      <t xml:space="preserve"> z iglą prowadzącą, jałowa, indywidualnie pakowana, bez silikonu,oznaczenie barwne,</t>
    </r>
    <r>
      <rPr>
        <b/>
        <sz val="11"/>
        <rFont val="Arial"/>
        <family val="2"/>
      </rPr>
      <t xml:space="preserve"> rozmiar 27Gx90mm</t>
    </r>
  </si>
  <si>
    <r>
      <rPr>
        <b/>
        <sz val="11"/>
        <color indexed="8"/>
        <rFont val="Arial"/>
        <family val="2"/>
      </rPr>
      <t>Igła do znieczulenia podpajęczynówkowego typu Pencil Point</t>
    </r>
    <r>
      <rPr>
        <sz val="11"/>
        <color indexed="8"/>
        <rFont val="Arial"/>
        <family val="2"/>
      </rPr>
      <t xml:space="preserve"> z igłą prowadzącą, jałowa, indywidualnie pakowana, bez silikonu,oznaczenie barwne, </t>
    </r>
    <r>
      <rPr>
        <b/>
        <sz val="11"/>
        <color indexed="8"/>
        <rFont val="Arial"/>
        <family val="2"/>
      </rPr>
      <t>rozmiar 27Gx120mm</t>
    </r>
  </si>
  <si>
    <r>
      <rPr>
        <b/>
        <sz val="11"/>
        <rFont val="Arial"/>
        <family val="2"/>
      </rPr>
      <t xml:space="preserve">Igła do wkłuć podpajęczych typu Spinal </t>
    </r>
    <r>
      <rPr>
        <sz val="11"/>
        <rFont val="Arial"/>
        <family val="2"/>
      </rPr>
      <t xml:space="preserve"> bez prowadnicy, jałowa, indywidualnie pakowana,wygodny uchwyt, nasadka igły zapewniająca wizualną kontrolę płynu mózgowo-rdzeniowego, bez silikonu, oznaczenie barwne, </t>
    </r>
    <r>
      <rPr>
        <b/>
        <sz val="11"/>
        <rFont val="Arial"/>
        <family val="2"/>
      </rPr>
      <t xml:space="preserve">rozmiar 26G 0,45 x 90 mm </t>
    </r>
  </si>
  <si>
    <r>
      <rPr>
        <b/>
        <sz val="11"/>
        <rFont val="Arial"/>
        <family val="2"/>
      </rPr>
      <t xml:space="preserve">Igła do wkłuć podpajęczych typu Spinal </t>
    </r>
    <r>
      <rPr>
        <sz val="11"/>
        <rFont val="Arial"/>
        <family val="2"/>
      </rPr>
      <t xml:space="preserve"> bez prowadnicy, jałowa, indywidualnie pakowana,wygodny uchwyt,nasadka zapewniająca wizualną kontrolę płynu mózgowo-rdzeniowego, bez silikonu, oznaczenie barwne, rozmiar </t>
    </r>
    <r>
      <rPr>
        <b/>
        <sz val="11"/>
        <rFont val="Arial"/>
        <family val="2"/>
      </rPr>
      <t xml:space="preserve">25Gx90mm </t>
    </r>
  </si>
  <si>
    <r>
      <rPr>
        <b/>
        <sz val="11"/>
        <color indexed="8"/>
        <rFont val="Arial"/>
        <family val="2"/>
      </rPr>
      <t>Igła do punkcji lędźwiowych jałowa</t>
    </r>
    <r>
      <rPr>
        <sz val="11"/>
        <color indexed="8"/>
        <rFont val="Arial"/>
        <family val="2"/>
      </rPr>
      <t xml:space="preserve">, pakowana indywidualnie, bez silikonu, oznaczenie barwne, </t>
    </r>
    <r>
      <rPr>
        <b/>
        <sz val="11"/>
        <color indexed="8"/>
        <rFont val="Arial"/>
        <family val="2"/>
      </rPr>
      <t>rozmiar 22Gx90mm</t>
    </r>
  </si>
  <si>
    <r>
      <rPr>
        <b/>
        <sz val="11"/>
        <rFont val="Arial"/>
        <family val="2"/>
      </rPr>
      <t>Igła do znieczulenia podpajeczynówkowego typ standard 18Gx90mm</t>
    </r>
    <r>
      <rPr>
        <sz val="11"/>
        <rFont val="Arial"/>
        <family val="2"/>
      </rPr>
      <t>, jałowa , indywidualnie pakowana.</t>
    </r>
  </si>
  <si>
    <r>
      <rPr>
        <b/>
        <sz val="11"/>
        <color indexed="8"/>
        <rFont val="Arial"/>
        <family val="2"/>
      </rPr>
      <t>Igła do znieczulenia podpajęczynówkowego Typ Standard Spinal 26G x90mm</t>
    </r>
    <r>
      <rPr>
        <sz val="11"/>
        <color indexed="8"/>
        <rFont val="Arial"/>
        <family val="2"/>
      </rPr>
      <t xml:space="preserve"> rozmiar igły prowadzącej 20G.Jałowa,indywidualnie pakowana.</t>
    </r>
  </si>
  <si>
    <r>
      <t xml:space="preserve">
</t>
    </r>
    <r>
      <rPr>
        <b/>
        <sz val="11"/>
        <rFont val="Arial"/>
        <family val="2"/>
      </rPr>
      <t>Igła stymulacyjna do blokady nerwów obwodowych 22 G 0.70 x 80 mm.</t>
    </r>
    <r>
      <rPr>
        <sz val="11"/>
        <rFont val="Arial"/>
        <family val="2"/>
      </rPr>
      <t>Jednorazowa,jałowa,ostrze o szlifie 30 stopni. Kod bezpieczeństwa z odblaskowymi wzorami doskonale widoczny pod USG.Dren infuzyjny dł.50 cm.</t>
    </r>
  </si>
  <si>
    <r>
      <t xml:space="preserve">
</t>
    </r>
    <r>
      <rPr>
        <b/>
        <sz val="11"/>
        <rFont val="Arial"/>
        <family val="2"/>
      </rPr>
      <t>Igła stymulacyjna do blokady nerwów obwodowych 22 G 0.70 x 50 mm</t>
    </r>
    <r>
      <rPr>
        <sz val="11"/>
        <rFont val="Arial"/>
        <family val="2"/>
      </rPr>
      <t>.Jednorazowa,jałowa,ostrze o szlifie 30 stopni. Kod bezpieczeństwa z odblaskowymi wzorami doskonale widoczny pod USG.Dren infuzyjny dł.50 cm.</t>
    </r>
  </si>
  <si>
    <t>PAKIET NR 3</t>
  </si>
  <si>
    <t>PAKIET NR 4</t>
  </si>
  <si>
    <t>PAKIET NR 5</t>
  </si>
  <si>
    <t>PAKIET NR 6</t>
  </si>
  <si>
    <t>PAKIET NR 7</t>
  </si>
  <si>
    <t>PAKIET NR 8</t>
  </si>
  <si>
    <t>PAKIET NR 9</t>
  </si>
  <si>
    <r>
      <t>PAKIET</t>
    </r>
    <r>
      <rPr>
        <sz val="12"/>
        <color indexed="8"/>
        <rFont val="Calibri"/>
        <family val="2"/>
      </rPr>
      <t xml:space="preserve"> </t>
    </r>
    <r>
      <rPr>
        <b/>
        <sz val="12"/>
        <color indexed="8"/>
        <rFont val="Calibri"/>
        <family val="2"/>
      </rPr>
      <t>NR 10</t>
    </r>
  </si>
  <si>
    <t>PAKIET NR 13</t>
  </si>
  <si>
    <r>
      <rPr>
        <b/>
        <sz val="11"/>
        <rFont val="Calibri"/>
        <family val="2"/>
      </rPr>
      <t>Cewnik do podawania tlenu</t>
    </r>
    <r>
      <rPr>
        <sz val="11"/>
        <rFont val="Calibri"/>
        <family val="2"/>
      </rPr>
      <t xml:space="preserve"> przez nos „wąsy”, długość 1400 mm , opakowanie indywidualnie,foliowe.</t>
    </r>
  </si>
  <si>
    <r>
      <rPr>
        <b/>
        <sz val="11"/>
        <rFont val="Calibri"/>
        <family val="2"/>
      </rPr>
      <t>Przedłużacz do tlenu j</t>
    </r>
    <r>
      <rPr>
        <sz val="11"/>
        <rFont val="Calibri"/>
        <family val="2"/>
      </rPr>
      <t xml:space="preserve">ałowy o dł. min. </t>
    </r>
    <r>
      <rPr>
        <b/>
        <sz val="11"/>
        <rFont val="Calibri"/>
        <family val="2"/>
      </rPr>
      <t>400cm</t>
    </r>
    <r>
      <rPr>
        <sz val="11"/>
        <rFont val="Calibri"/>
        <family val="2"/>
      </rPr>
      <t>,pakowany pojedyńczo</t>
    </r>
  </si>
  <si>
    <r>
      <rPr>
        <b/>
        <sz val="11"/>
        <rFont val="Calibri"/>
        <family val="2"/>
      </rPr>
      <t>Przedłużacz do tlenu</t>
    </r>
    <r>
      <rPr>
        <sz val="11"/>
        <rFont val="Calibri"/>
        <family val="2"/>
      </rPr>
      <t xml:space="preserve"> jałowy o dł. min.</t>
    </r>
    <r>
      <rPr>
        <b/>
        <sz val="11"/>
        <rFont val="Calibri"/>
        <family val="2"/>
      </rPr>
      <t xml:space="preserve"> 180cm</t>
    </r>
    <r>
      <rPr>
        <sz val="11"/>
        <rFont val="Calibri"/>
        <family val="2"/>
      </rPr>
      <t>,pakowany pojedyńczo</t>
    </r>
  </si>
  <si>
    <r>
      <rPr>
        <b/>
        <sz val="11"/>
        <rFont val="Calibri"/>
        <family val="2"/>
      </rPr>
      <t xml:space="preserve">Maska tlenowa z nebulizatorem dla dzieci </t>
    </r>
    <r>
      <rPr>
        <sz val="11"/>
        <rFont val="Calibri"/>
        <family val="2"/>
      </rPr>
      <t>wykonana z czystego, miękkiego winylu z klipsem nosowym</t>
    </r>
  </si>
  <si>
    <r>
      <rPr>
        <b/>
        <sz val="11"/>
        <rFont val="Calibri"/>
        <family val="2"/>
      </rPr>
      <t xml:space="preserve">Maska tlenowa z przewodem  dla dzieci </t>
    </r>
    <r>
      <rPr>
        <sz val="11"/>
        <rFont val="Calibri"/>
        <family val="2"/>
      </rPr>
      <t>wykonana z czystego, miękkiego winylu z klipsem nosowym</t>
    </r>
  </si>
  <si>
    <r>
      <rPr>
        <b/>
        <sz val="11"/>
        <rFont val="Calibri"/>
        <family val="2"/>
      </rPr>
      <t xml:space="preserve">Maska tlenowa z przewodem  dla dorosłych </t>
    </r>
    <r>
      <rPr>
        <sz val="11"/>
        <rFont val="Calibri"/>
        <family val="2"/>
      </rPr>
      <t>wykonana z czystego, miękkiego winylu z klipsem nosowym</t>
    </r>
  </si>
  <si>
    <r>
      <rPr>
        <b/>
        <sz val="11"/>
        <rFont val="Calibri"/>
        <family val="2"/>
      </rPr>
      <t>Maska tlenowa z nebulizatorem dla dorosłych</t>
    </r>
    <r>
      <rPr>
        <sz val="11"/>
        <rFont val="Calibri"/>
        <family val="2"/>
      </rPr>
      <t xml:space="preserve"> wykonana z czystego, miękkiego winylu z klipsem nosowym</t>
    </r>
  </si>
  <si>
    <r>
      <rPr>
        <b/>
        <sz val="11"/>
        <rFont val="Calibri"/>
        <family val="2"/>
      </rPr>
      <t>Obwód oddechowy jednorazowy do aparatu do respiratora transportowego</t>
    </r>
    <r>
      <rPr>
        <sz val="11"/>
        <rFont val="Calibri"/>
        <family val="2"/>
      </rPr>
      <t>, ( jednorurowy obwód do wentylatora Pneupac para PACplus z wewnętrzną linią do monitorowania ciśnienia , filtrem in- Line i nasadką odchylającą strumień powietrza wydychanego )</t>
    </r>
  </si>
  <si>
    <r>
      <rPr>
        <b/>
        <sz val="11"/>
        <rFont val="Calibri"/>
        <family val="2"/>
      </rPr>
      <t>Obwód oddechowy sterylny do respiratora dla dorosłych</t>
    </r>
    <r>
      <rPr>
        <sz val="11"/>
        <rFont val="Calibri"/>
        <family val="2"/>
      </rPr>
      <t>, 2rury karbowane rozciągliwe+łącznik Y,  wlot 22mm</t>
    </r>
  </si>
  <si>
    <r>
      <rPr>
        <b/>
        <sz val="11"/>
        <rFont val="Calibri"/>
        <family val="2"/>
      </rPr>
      <t>Obwód oddechowy do aparatu do znieczuleń,</t>
    </r>
    <r>
      <rPr>
        <sz val="11"/>
        <rFont val="Calibri"/>
        <family val="2"/>
      </rPr>
      <t xml:space="preserve"> sterylny z gałęzią dla pacjenta , z workiem oddechowym 2l, karbowany,  rozciągany, pakowany papier-folia</t>
    </r>
  </si>
  <si>
    <r>
      <rPr>
        <b/>
        <sz val="11"/>
        <rFont val="Calibri"/>
        <family val="2"/>
      </rPr>
      <t>Anestetyczna maska twarzowa dla noworodków,rozmiar 0,</t>
    </r>
    <r>
      <rPr>
        <sz val="11"/>
        <rFont val="Calibri"/>
        <family val="2"/>
      </rPr>
      <t>kształt anatomiczny,jednorazowego użycia.</t>
    </r>
  </si>
  <si>
    <r>
      <rPr>
        <b/>
        <sz val="11"/>
        <rFont val="Calibri"/>
        <family val="2"/>
      </rPr>
      <t>Anestetyczna maska twarzowa</t>
    </r>
    <r>
      <rPr>
        <sz val="11"/>
        <rFont val="Calibri"/>
        <family val="2"/>
      </rPr>
      <t>, winylowa, jednokrotnego użycia, bez latexu z nadmuchiwaną poduszką powietrzną i zaworem do regulacji,</t>
    </r>
    <r>
      <rPr>
        <b/>
        <sz val="11"/>
        <rFont val="Calibri"/>
        <family val="2"/>
      </rPr>
      <t xml:space="preserve"> rozmiar 1, 2</t>
    </r>
  </si>
  <si>
    <t>PAKIET NR 14</t>
  </si>
  <si>
    <t>0p.</t>
  </si>
  <si>
    <r>
      <rPr>
        <b/>
        <sz val="11"/>
        <rFont val="Arial"/>
        <family val="2"/>
      </rPr>
      <t>Igła iniekcyjna</t>
    </r>
    <r>
      <rPr>
        <sz val="11"/>
        <rFont val="Arial"/>
        <family val="2"/>
      </rPr>
      <t xml:space="preserve"> jednorazowego użycia </t>
    </r>
    <r>
      <rPr>
        <b/>
        <sz val="11"/>
        <rFont val="Arial"/>
        <family val="2"/>
      </rPr>
      <t>0,45x 12mm,</t>
    </r>
    <r>
      <rPr>
        <sz val="11"/>
        <rFont val="Arial"/>
        <family val="2"/>
      </rPr>
      <t xml:space="preserve">  sterylna, ostra, gładka, pakowana pojedynczo-papier i przezroczysta folia typu blister.Nasatka barwiona ułatwiająca szybkie rozpoznanie rozmiaru 1op.=100 szt.          </t>
    </r>
  </si>
  <si>
    <r>
      <rPr>
        <b/>
        <sz val="11"/>
        <rFont val="Arial"/>
        <family val="2"/>
      </rPr>
      <t>Przyrząd do przetaczania płynów infuzyjnych sterylny,</t>
    </r>
    <r>
      <rPr>
        <sz val="11"/>
        <rFont val="Arial"/>
        <family val="2"/>
      </rPr>
      <t xml:space="preserve"> niepirogenny, nietoksyczny, elastyczna  komora kroplowa- 20 kropli=1ml+/-0,1ml o długości min. 5,5 mm , całość wolna od ftalanów (informacja na opakowaniu jednostkowym), odpowietrznik z filtrem przeciwbakteryjnym, dren długości min 150 cm zakończony łącznikiem luer-lock z osłonką, igła biorcza dwukanałowa, ostra z osłonką i kryzą ograniczającą, rolkowy regulator przepływu z zaczepem na dren. Termin ważności min 3 lata</t>
    </r>
  </si>
  <si>
    <r>
      <rPr>
        <b/>
        <sz val="11"/>
        <rFont val="Arial"/>
        <family val="2"/>
      </rPr>
      <t xml:space="preserve">Przyrząd do przetaczania krwi  </t>
    </r>
    <r>
      <rPr>
        <sz val="11"/>
        <rFont val="Arial"/>
        <family val="2"/>
      </rPr>
      <t xml:space="preserve">i jej preparatów, sterylny,nietoksyczny, dwukanałowy i ostry kolec komory kroplowej, odpowierznik  z filtrem przeciwbakteryjnym (czerwona klapka) ,  dren długości min. 150 cm zakończony łącznikem luer-lock z osłonką, elastyczna komora kroplowa   bez zawartości ftalanów (informacja na opakowaniu jednostkowym), filtr do krwi o dużej powierzchni, wielkoś oczek 200µm, kroplomierz komory 20 kropli=1ml+/-0,1ml,bezpieczny zacisk rolkowy na drenie, zakończenie Luer-Lock. Termin ważności min. 3 lata. </t>
    </r>
  </si>
  <si>
    <r>
      <rPr>
        <b/>
        <sz val="11"/>
        <rFont val="Arial"/>
        <family val="2"/>
      </rPr>
      <t>Przedłużacz do pomp infuzyjnych,BURSZTYNOWY</t>
    </r>
    <r>
      <rPr>
        <sz val="11"/>
        <rFont val="Arial"/>
        <family val="2"/>
      </rPr>
      <t>, sterylny, dł. 150 cm, wykonany z elastycznego materiału bez możliwości zaginania się z zabezpieczonymi końcówkami typu luer-lock, bez ftalanów, widoczna data ważności na opakowaniu</t>
    </r>
  </si>
  <si>
    <r>
      <rPr>
        <b/>
        <sz val="11"/>
        <rFont val="Arial"/>
        <family val="2"/>
      </rPr>
      <t>Przedłużacz do pomp infuzyjnych, transparentny</t>
    </r>
    <r>
      <rPr>
        <sz val="11"/>
        <rFont val="Arial"/>
        <family val="2"/>
      </rPr>
      <t>, sterylny, dł. 150 cm, wykonany z elastycznego materiału bez możliwości zaginania się z zabezpieczonymi końcówkami typu luer-lock , bez ftalanów, widoczna data ważności na opakowaniu.</t>
    </r>
  </si>
  <si>
    <r>
      <rPr>
        <b/>
        <sz val="11"/>
        <rFont val="Arial"/>
        <family val="2"/>
      </rPr>
      <t>Strzykawka dwuczęściowa</t>
    </r>
    <r>
      <rPr>
        <sz val="11"/>
        <rFont val="Arial"/>
        <family val="2"/>
      </rPr>
      <t>, jednorazowego użytku,  posiadająca czytelną i niezmywalną skalę co 0,1ml z pierścieniem zabezpieczającym przed przypadkowym wycofaniem tłoka,</t>
    </r>
    <r>
      <rPr>
        <b/>
        <sz val="11"/>
        <rFont val="Arial"/>
        <family val="2"/>
      </rPr>
      <t xml:space="preserve"> pojemność 2 ml </t>
    </r>
    <r>
      <rPr>
        <sz val="11"/>
        <rFont val="Arial"/>
        <family val="2"/>
      </rPr>
      <t>z możliwością rozszerzenia do 3 ml, lekko przesuwający się tłok, przezroczysty cylinder pokazujący zawartość sztrzykawki, nazwa producenta wydrukowana na cylindrze, opakowanie jednostkowe typu blister-pack.1 op.= 100 szt.</t>
    </r>
  </si>
  <si>
    <r>
      <rPr>
        <b/>
        <sz val="11"/>
        <rFont val="Arial"/>
        <family val="2"/>
      </rPr>
      <t>Strzykawka dwuczęściowa</t>
    </r>
    <r>
      <rPr>
        <sz val="11"/>
        <rFont val="Arial"/>
        <family val="2"/>
      </rPr>
      <t>, jednorazowego użytku posiadająca czarną skalę co 0,2 ml z pierścieniem zabezpieczającym przed przypadkowym wycofaniem tłoka,</t>
    </r>
    <r>
      <rPr>
        <b/>
        <sz val="11"/>
        <rFont val="Arial"/>
        <family val="2"/>
      </rPr>
      <t xml:space="preserve"> pojemność 5 ml </t>
    </r>
    <r>
      <rPr>
        <sz val="11"/>
        <rFont val="Arial"/>
        <family val="2"/>
      </rPr>
      <t xml:space="preserve">z możliwością rozszerzenia do  6ml, lekko przesuwający się tłok, przezroczysty cylinder pokazujący zawartość sztrzykawki, 1op.=100 szt. </t>
    </r>
  </si>
  <si>
    <r>
      <rPr>
        <b/>
        <sz val="11"/>
        <rFont val="Arial"/>
        <family val="2"/>
      </rPr>
      <t xml:space="preserve">Strzykawka </t>
    </r>
    <r>
      <rPr>
        <sz val="11"/>
        <rFont val="Arial"/>
        <family val="2"/>
      </rPr>
      <t xml:space="preserve">jednorazowego użytku, dwuczęściowa,  posiadająca czarną skalę co 0,5 ml z pierścieniem zabezpieczającym przed przypadkowym wycofaniem tłoka, </t>
    </r>
    <r>
      <rPr>
        <b/>
        <sz val="11"/>
        <rFont val="Arial"/>
        <family val="2"/>
      </rPr>
      <t xml:space="preserve">pojemność 10 ml </t>
    </r>
    <r>
      <rPr>
        <sz val="11"/>
        <rFont val="Arial"/>
        <family val="2"/>
      </rPr>
      <t xml:space="preserve">z możliwością rozszerzenia do 12 ml. Przezroczysty cylinder pokazujący zawartość sztrzykawki,1op.=100 szt. </t>
    </r>
  </si>
  <si>
    <r>
      <rPr>
        <b/>
        <sz val="11"/>
        <rFont val="Arial"/>
        <family val="2"/>
      </rPr>
      <t xml:space="preserve">Strzykawka </t>
    </r>
    <r>
      <rPr>
        <sz val="11"/>
        <rFont val="Arial"/>
        <family val="2"/>
      </rPr>
      <t>jednorazowego użytku, dwuczęściowa,  posiadająca czarną skalę co 1,0ml z pierścieniem zabezpieczającym przed przypadkowym wycofaniem tłoka,</t>
    </r>
    <r>
      <rPr>
        <b/>
        <sz val="11"/>
        <rFont val="Arial"/>
        <family val="2"/>
      </rPr>
      <t xml:space="preserve"> pojemność 20m</t>
    </r>
    <r>
      <rPr>
        <sz val="11"/>
        <rFont val="Arial"/>
        <family val="2"/>
      </rPr>
      <t xml:space="preserve">l z możliwością rozszerzenia do 24ml, lekko przesuwający się tłok,  przezroczysty cylinder pokazujący zawartość sztrzykawki, 1op.=50 szt. </t>
    </r>
  </si>
  <si>
    <r>
      <rPr>
        <b/>
        <sz val="11"/>
        <rFont val="Arial"/>
        <family val="2"/>
      </rPr>
      <t>Probówko-strzykawka MONOVETTE 2m</t>
    </r>
    <r>
      <rPr>
        <sz val="11"/>
        <rFont val="Arial"/>
        <family val="2"/>
      </rPr>
      <t>l LH do pehametru COBAS b 121, sterylna z antykoagulantem heparyny</t>
    </r>
  </si>
  <si>
    <r>
      <rPr>
        <b/>
        <sz val="11"/>
        <rFont val="Arial"/>
        <family val="2"/>
      </rPr>
      <t>Strzykawka tuberkulinowa 1 ml z igłą  0.4x13</t>
    </r>
    <r>
      <rPr>
        <sz val="11"/>
        <rFont val="Arial"/>
        <family val="2"/>
      </rPr>
      <t xml:space="preserve"> jałowa, tłok ściśle przylegający do ścian strzykawki o płynnym przesuwie, szczelna, przezroczysta 1op =100 szt.</t>
    </r>
  </si>
  <si>
    <r>
      <rPr>
        <b/>
        <sz val="11"/>
        <rFont val="Arial"/>
        <family val="2"/>
      </rPr>
      <t>Igła iniekcyjna</t>
    </r>
    <r>
      <rPr>
        <sz val="11"/>
        <rFont val="Arial"/>
        <family val="2"/>
      </rPr>
      <t>,jednorazowego użycia</t>
    </r>
    <r>
      <rPr>
        <b/>
        <sz val="11"/>
        <rFont val="Arial"/>
        <family val="2"/>
      </rPr>
      <t xml:space="preserve"> 0,5x 25 </t>
    </r>
    <r>
      <rPr>
        <sz val="11"/>
        <rFont val="Arial"/>
        <family val="2"/>
      </rPr>
      <t xml:space="preserve"> sterylna, ostra, gładka, pakowana pojedynczo-papier i przezroczysta folia typu blister. 1op.=100 szt.          </t>
    </r>
  </si>
  <si>
    <r>
      <t>Igła iniekcyjna,jednorazowego użycia</t>
    </r>
    <r>
      <rPr>
        <b/>
        <sz val="11"/>
        <rFont val="Arial"/>
        <family val="2"/>
      </rPr>
      <t xml:space="preserve"> 0,7x30</t>
    </r>
    <r>
      <rPr>
        <sz val="11"/>
        <rFont val="Arial"/>
        <family val="2"/>
      </rPr>
      <t xml:space="preserve"> sterylna, ostra, gładka, pakowana pojedynczo-papier i przezroczysta folia typu blister. 1op.=100 szt.          </t>
    </r>
  </si>
  <si>
    <r>
      <rPr>
        <b/>
        <sz val="11"/>
        <rFont val="Arial"/>
        <family val="2"/>
      </rPr>
      <t>Igła iniekcyjna</t>
    </r>
    <r>
      <rPr>
        <sz val="11"/>
        <rFont val="Arial"/>
        <family val="2"/>
      </rPr>
      <t>,jednorazowego użycia</t>
    </r>
    <r>
      <rPr>
        <b/>
        <sz val="11"/>
        <rFont val="Arial"/>
        <family val="2"/>
      </rPr>
      <t xml:space="preserve"> 0,8x40</t>
    </r>
    <r>
      <rPr>
        <sz val="11"/>
        <rFont val="Arial"/>
        <family val="2"/>
      </rPr>
      <t xml:space="preserve">  sterylna, ostra, gładka, pakowana pojedynczo-papier i przezroczysta folia typu blister. 1op.=100 szt.          </t>
    </r>
  </si>
  <si>
    <r>
      <rPr>
        <b/>
        <sz val="11"/>
        <rFont val="Arial"/>
        <family val="2"/>
      </rPr>
      <t>Igła iniekcyjna</t>
    </r>
    <r>
      <rPr>
        <sz val="11"/>
        <rFont val="Arial"/>
        <family val="2"/>
      </rPr>
      <t>,jednorazowego użycia</t>
    </r>
    <r>
      <rPr>
        <b/>
        <sz val="11"/>
        <rFont val="Arial"/>
        <family val="2"/>
      </rPr>
      <t xml:space="preserve"> 1,1x40 </t>
    </r>
    <r>
      <rPr>
        <sz val="11"/>
        <rFont val="Arial"/>
        <family val="2"/>
      </rPr>
      <t xml:space="preserve"> sterylna, ostra, gładka, pakowana pojedynczo-papier i przezroczysta folia typu blister. 1op.=100 szt.          </t>
    </r>
  </si>
  <si>
    <r>
      <rPr>
        <b/>
        <sz val="11"/>
        <rFont val="Arial"/>
        <family val="2"/>
      </rPr>
      <t>Igła iniekcyjna</t>
    </r>
    <r>
      <rPr>
        <sz val="11"/>
        <rFont val="Arial"/>
        <family val="2"/>
      </rPr>
      <t>,jednorazowego użycia</t>
    </r>
    <r>
      <rPr>
        <b/>
        <sz val="11"/>
        <rFont val="Arial"/>
        <family val="2"/>
      </rPr>
      <t xml:space="preserve"> 1,2x40 </t>
    </r>
    <r>
      <rPr>
        <sz val="11"/>
        <rFont val="Arial"/>
        <family val="2"/>
      </rPr>
      <t xml:space="preserve"> sterylna, ostra, gładka, pakowana pojedynczo-papier i przezroczysta folia typu blister. 1op.=100 szt.          </t>
    </r>
  </si>
  <si>
    <r>
      <rPr>
        <b/>
        <sz val="11"/>
        <rFont val="Arial"/>
        <family val="2"/>
      </rPr>
      <t xml:space="preserve">Kranik trójdrożny z drenem 7 cm </t>
    </r>
    <r>
      <rPr>
        <sz val="11"/>
        <rFont val="Arial"/>
        <family val="2"/>
      </rPr>
      <t>do prowadzenia terapii dożylnej, prosty tor przepływu płynu w obu kierunkach, jałowy, pakowany indywidualnie.Op.= 100 szt.</t>
    </r>
  </si>
  <si>
    <r>
      <rPr>
        <b/>
        <sz val="11"/>
        <rFont val="Arial"/>
        <family val="2"/>
      </rPr>
      <t>Strzykawka</t>
    </r>
    <r>
      <rPr>
        <sz val="11"/>
        <rFont val="Arial"/>
        <family val="2"/>
      </rPr>
      <t xml:space="preserve"> jednorazowego użytku o pojemności</t>
    </r>
    <r>
      <rPr>
        <b/>
        <sz val="11"/>
        <rFont val="Arial"/>
        <family val="2"/>
      </rPr>
      <t xml:space="preserve"> 100 ml Janette </t>
    </r>
    <r>
      <rPr>
        <sz val="11"/>
        <rFont val="Arial"/>
        <family val="2"/>
      </rPr>
      <t xml:space="preserve"> posiadająca szczelny, lekko przesuwający się tłok,  podwójną, wyraźną skalę pomiarową oraz podwójne uszczelnienie tłoka. W zestawie dwa łączniki redukcyjne Luer 1op.=50szt.</t>
    </r>
  </si>
  <si>
    <r>
      <rPr>
        <b/>
        <sz val="11"/>
        <rFont val="Arial"/>
        <family val="2"/>
      </rPr>
      <t>Strzykawka insulinowa 1 ml  z igłą 0.44 x 13 mm,</t>
    </r>
    <r>
      <rPr>
        <sz val="11"/>
        <rFont val="Arial"/>
        <family val="2"/>
      </rPr>
      <t>jałowa, skalowana 40j./1 ml. Tłok ściśle przylegający do ścian strzykawki o płynnym przesuwie 1op.=50szt.</t>
    </r>
  </si>
  <si>
    <r>
      <rPr>
        <b/>
        <sz val="11"/>
        <rFont val="Arial"/>
        <family val="2"/>
      </rPr>
      <t>Igła iniekcyjna,</t>
    </r>
    <r>
      <rPr>
        <sz val="11"/>
        <rFont val="Arial"/>
        <family val="2"/>
      </rPr>
      <t xml:space="preserve">jednorazowego użycia </t>
    </r>
    <r>
      <rPr>
        <b/>
        <sz val="11"/>
        <rFont val="Arial"/>
        <family val="2"/>
      </rPr>
      <t>0,6x25,</t>
    </r>
    <r>
      <rPr>
        <sz val="11"/>
        <rFont val="Arial"/>
        <family val="2"/>
      </rPr>
      <t xml:space="preserve">  sterylna, ostra, gładka, pakowana pojedynczo-papier i przezroczysta folia typu blister. 1op.=100 szt.          </t>
    </r>
  </si>
  <si>
    <r>
      <rPr>
        <b/>
        <sz val="11"/>
        <rFont val="Arial"/>
        <family val="2"/>
      </rPr>
      <t>Igła iniekcyjna,</t>
    </r>
    <r>
      <rPr>
        <sz val="11"/>
        <rFont val="Arial"/>
        <family val="2"/>
      </rPr>
      <t xml:space="preserve">jednorazowego użycia </t>
    </r>
    <r>
      <rPr>
        <b/>
        <sz val="11"/>
        <rFont val="Arial"/>
        <family val="2"/>
      </rPr>
      <t xml:space="preserve">0,9x40 </t>
    </r>
    <r>
      <rPr>
        <sz val="11"/>
        <rFont val="Arial"/>
        <family val="2"/>
      </rPr>
      <t xml:space="preserve"> sterylna, ostra, gładka, pakowana pojedynczo-papier i przezroczysta folia typu blister. 1op.=100 szt.          </t>
    </r>
  </si>
  <si>
    <r>
      <rPr>
        <b/>
        <sz val="11"/>
        <rFont val="Arial"/>
        <family val="2"/>
      </rPr>
      <t xml:space="preserve"> Igła do pobierania leków 18 G 1.2 x 40 mm, z filtrem cząsteczkowym,</t>
    </r>
    <r>
      <rPr>
        <sz val="11"/>
        <rFont val="Arial"/>
        <family val="2"/>
      </rPr>
      <t>jałowa,jednorazowego użytku,ostrze tępo wykończone.Jałowe opakowanie jednostkowe.   Opakowanie =100szt.</t>
    </r>
  </si>
  <si>
    <r>
      <rPr>
        <b/>
        <sz val="11"/>
        <rFont val="Arial"/>
        <family val="2"/>
      </rPr>
      <t xml:space="preserve"> Igła do pobierania leków 18 G 1.2 x 40 mm, bez filtra cząsteczkowego</t>
    </r>
    <r>
      <rPr>
        <sz val="11"/>
        <rFont val="Arial"/>
        <family val="2"/>
      </rPr>
      <t>,jałowa,jednorazowego użytku.Ostrze tępo wykończone.Jałowe opakowanie jednostkowe.   Opakowanie =100szt.</t>
    </r>
  </si>
  <si>
    <r>
      <rPr>
        <b/>
        <sz val="11"/>
        <rFont val="Arial"/>
        <family val="2"/>
      </rPr>
      <t>Kranik trójdrożny</t>
    </r>
    <r>
      <rPr>
        <sz val="11"/>
        <rFont val="Arial"/>
        <family val="2"/>
      </rPr>
      <t xml:space="preserve"> do prowadzenia terapii dożylnej, prosty tor przepływu płynu w obu kierunkach, jałowy, jałowy pakowany indywidualnie.Op.= 100 szt.</t>
    </r>
  </si>
  <si>
    <r>
      <rPr>
        <b/>
        <sz val="11"/>
        <rFont val="Arial"/>
        <family val="2"/>
      </rPr>
      <t xml:space="preserve">Łyżka jednorazowa </t>
    </r>
    <r>
      <rPr>
        <sz val="11"/>
        <rFont val="Arial"/>
        <family val="2"/>
      </rPr>
      <t xml:space="preserve">do laryngoskopu F.O Macintosh, ze światłowodem, plastikowe, pakowane pojedyńczo. </t>
    </r>
    <r>
      <rPr>
        <b/>
        <sz val="11"/>
        <rFont val="Arial"/>
        <family val="2"/>
      </rPr>
      <t xml:space="preserve">Nr 0 </t>
    </r>
  </si>
  <si>
    <r>
      <rPr>
        <b/>
        <sz val="11"/>
        <rFont val="Arial"/>
        <family val="2"/>
      </rPr>
      <t>Łyżka jednorazowa</t>
    </r>
    <r>
      <rPr>
        <sz val="11"/>
        <rFont val="Arial"/>
        <family val="2"/>
      </rPr>
      <t xml:space="preserve"> do laryngoskopu F.O Macintosh, ze światłowodem, plastikowe, pakowane pojedyńczo. </t>
    </r>
    <r>
      <rPr>
        <b/>
        <sz val="11"/>
        <rFont val="Arial"/>
        <family val="2"/>
      </rPr>
      <t xml:space="preserve">Nr 1 </t>
    </r>
  </si>
  <si>
    <r>
      <rPr>
        <b/>
        <sz val="11"/>
        <rFont val="Arial"/>
        <family val="2"/>
      </rPr>
      <t>Łyżka jednorazowa</t>
    </r>
    <r>
      <rPr>
        <sz val="11"/>
        <rFont val="Arial"/>
        <family val="2"/>
      </rPr>
      <t xml:space="preserve"> do laryngoskopu F.O Macintosh, ze światłowodem, plastikowe, pakowane pojedyńczo.</t>
    </r>
    <r>
      <rPr>
        <b/>
        <sz val="11"/>
        <rFont val="Arial"/>
        <family val="2"/>
      </rPr>
      <t xml:space="preserve"> Nr 2</t>
    </r>
  </si>
  <si>
    <r>
      <rPr>
        <b/>
        <sz val="11"/>
        <rFont val="Arial"/>
        <family val="2"/>
      </rPr>
      <t>Łyżka jednorazowa</t>
    </r>
    <r>
      <rPr>
        <sz val="11"/>
        <rFont val="Arial"/>
        <family val="2"/>
      </rPr>
      <t xml:space="preserve"> do laryngoskopu F.O Macintosh, ze światłowodem, plastikowe, pakowane pojedyńczo.</t>
    </r>
    <r>
      <rPr>
        <b/>
        <sz val="11"/>
        <rFont val="Arial"/>
        <family val="2"/>
      </rPr>
      <t xml:space="preserve"> Nr 3</t>
    </r>
  </si>
  <si>
    <r>
      <rPr>
        <b/>
        <sz val="11"/>
        <rFont val="Arial"/>
        <family val="2"/>
      </rPr>
      <t>Łyżka jednorazowa</t>
    </r>
    <r>
      <rPr>
        <sz val="11"/>
        <rFont val="Arial"/>
        <family val="2"/>
      </rPr>
      <t xml:space="preserve"> do laryngoskopu F.O Macintosh, ze światłowodem, plastikowe, pakowane pojedyńczo. </t>
    </r>
    <r>
      <rPr>
        <b/>
        <sz val="11"/>
        <rFont val="Arial"/>
        <family val="2"/>
      </rPr>
      <t>Nr 4</t>
    </r>
  </si>
  <si>
    <r>
      <rPr>
        <b/>
        <sz val="11"/>
        <rFont val="Arial"/>
        <family val="2"/>
      </rPr>
      <t>Haczyk do przebijania błon płodowych</t>
    </r>
    <r>
      <rPr>
        <sz val="11"/>
        <rFont val="Arial"/>
        <family val="2"/>
      </rPr>
      <t>, prosty, dł. 250-270mm. Jednorazowy, sterylny.</t>
    </r>
  </si>
  <si>
    <r>
      <rPr>
        <b/>
        <sz val="11"/>
        <rFont val="Arial"/>
        <family val="2"/>
      </rPr>
      <t>Szczoteczka do cytologii Ultr - Brush</t>
    </r>
    <r>
      <rPr>
        <sz val="11"/>
        <rFont val="Arial"/>
        <family val="2"/>
      </rPr>
      <t xml:space="preserve"> (wachlarz) op: 100szt </t>
    </r>
  </si>
  <si>
    <r>
      <rPr>
        <b/>
        <sz val="11"/>
        <rFont val="Arial"/>
        <family val="2"/>
      </rPr>
      <t>Wziernik ginekologiczny</t>
    </r>
    <r>
      <rPr>
        <sz val="11"/>
        <rFont val="Arial"/>
        <family val="2"/>
      </rPr>
      <t xml:space="preserve"> sterylny typu CUSCO, opakowanie: folia,</t>
    </r>
    <r>
      <rPr>
        <b/>
        <sz val="11"/>
        <rFont val="Arial"/>
        <family val="2"/>
      </rPr>
      <t xml:space="preserve"> rozmiar: XS</t>
    </r>
  </si>
  <si>
    <r>
      <rPr>
        <b/>
        <sz val="11"/>
        <rFont val="Arial"/>
        <family val="2"/>
      </rPr>
      <t xml:space="preserve">Wziernik ginekologiczny </t>
    </r>
    <r>
      <rPr>
        <sz val="11"/>
        <rFont val="Arial"/>
        <family val="2"/>
      </rPr>
      <t xml:space="preserve">sterylny typu CUSCO, opakowanie: folia , </t>
    </r>
    <r>
      <rPr>
        <b/>
        <sz val="11"/>
        <rFont val="Arial"/>
        <family val="2"/>
      </rPr>
      <t>rozmiar: S</t>
    </r>
  </si>
  <si>
    <r>
      <rPr>
        <b/>
        <sz val="11"/>
        <rFont val="Arial"/>
        <family val="2"/>
      </rPr>
      <t>Wziernik ginekologiczny</t>
    </r>
    <r>
      <rPr>
        <sz val="11"/>
        <rFont val="Arial"/>
        <family val="2"/>
      </rPr>
      <t xml:space="preserve"> sterylny typu CUSCO, opakowanie: folia ,</t>
    </r>
    <r>
      <rPr>
        <b/>
        <sz val="11"/>
        <rFont val="Arial"/>
        <family val="2"/>
      </rPr>
      <t xml:space="preserve"> rozmiar: M</t>
    </r>
  </si>
  <si>
    <r>
      <rPr>
        <b/>
        <sz val="11"/>
        <rFont val="Arial"/>
        <family val="2"/>
      </rPr>
      <t>Wziernik ginekologiczny</t>
    </r>
    <r>
      <rPr>
        <sz val="11"/>
        <rFont val="Arial"/>
        <family val="2"/>
      </rPr>
      <t xml:space="preserve"> sterylny typu CUSCO, opakowanie: folia , </t>
    </r>
    <r>
      <rPr>
        <b/>
        <sz val="11"/>
        <rFont val="Arial"/>
        <family val="2"/>
      </rPr>
      <t>rozmiar: L</t>
    </r>
  </si>
  <si>
    <r>
      <rPr>
        <b/>
        <sz val="11"/>
        <rFont val="Arial"/>
        <family val="2"/>
      </rPr>
      <t>Endoretka-pipette</t>
    </r>
    <r>
      <rPr>
        <sz val="11"/>
        <rFont val="Arial"/>
        <family val="2"/>
      </rPr>
      <t xml:space="preserve"> biopsja aspiracyjna endometrium, sterylna. 4 otwory. Długość 26,5 cm.</t>
    </r>
  </si>
  <si>
    <r>
      <rPr>
        <b/>
        <sz val="11"/>
        <rFont val="Arial"/>
        <family val="2"/>
      </rPr>
      <t>Zestaw do cięcia cesarskiego III</t>
    </r>
    <r>
      <rPr>
        <sz val="11"/>
        <rFont val="Arial"/>
        <family val="2"/>
      </rPr>
      <t xml:space="preserve"> 1 serweta na stolik narzędziowy
wzmocniona 150 x 190
1 serweta na stolik Mayo
wzmocniona 80 x 145
1 serweta do cięcia cesarskiego
z torbą na płyny (okno 19 x 24 cm) 315 x
250/200
1 serweta dla noworodka 90 x 105
1 taśma samoprzylepna 10 x 50
4 ręczniki celulozowe 30 x 33</t>
    </r>
  </si>
  <si>
    <r>
      <rPr>
        <b/>
        <sz val="11"/>
        <rFont val="Arial"/>
        <family val="2"/>
      </rPr>
      <t>Zestaw Porodowy II</t>
    </r>
    <r>
      <rPr>
        <sz val="11"/>
        <rFont val="Arial"/>
        <family val="2"/>
      </rPr>
      <t xml:space="preserve"> 1 serweta na stół narzędziowy 100 x 150
1 serweta pod pośladki z dwoma
workami na płyny
90 x 90
1 serweta dla noworodka 87 x 90
1 x serweta nieprzylepna 75 x 75
2 ręczniki celulozowe 30 x 33</t>
    </r>
  </si>
  <si>
    <r>
      <rPr>
        <b/>
        <sz val="11"/>
        <rFont val="Arial"/>
        <family val="2"/>
      </rPr>
      <t xml:space="preserve">Pakiet do znieczuleń </t>
    </r>
    <r>
      <rPr>
        <sz val="11"/>
        <rFont val="Arial"/>
        <family val="2"/>
      </rPr>
      <t>1 , Serweta chirurgiczna 50x70, serweta chirurgiczna 60x75 z otworem, kompresy z gazy 13N 8W 7,5/7,5 -10 szt., chwytak plastikowy 14cm,( kocher, Pean, Opatrunek włók, z wkładem chłonnym 5cmx7,2, Strzykawka 2ml, 5ml, igła iniekcyjna 1,2 i 0.5.</t>
    </r>
  </si>
  <si>
    <r>
      <rPr>
        <b/>
        <sz val="11"/>
        <rFont val="Arial"/>
        <family val="2"/>
      </rPr>
      <t>Zestaw serwet do artroskopii</t>
    </r>
    <r>
      <rPr>
        <sz val="11"/>
        <rFont val="Arial"/>
        <family val="2"/>
      </rPr>
      <t xml:space="preserve"> jałowy, jednorazowego użytku, barierowy, nieuczulający i nie powodujący podrażnień, wysokie parametry chłonne, odporny na przenikanie cieczy, czytelne piktogramy, naklejki TAG SKŁAD:
200cmx320cm - serweta wzmocniona z samo przylepiającym się otworem 6cmx8cm
30cmx60cm - elastyczna osłona na kończynę 80cmxl40cm - wzmocniona osłona na stolik MAYO 150cmxl90cm - wzmocniona serweta na stół narzędziowy 10cmx50cm - taśma samoprzylepna ręcznik chłonny do rąk 2 lub 4szt
</t>
    </r>
  </si>
  <si>
    <r>
      <rPr>
        <b/>
        <sz val="11"/>
        <rFont val="Arial"/>
        <family val="2"/>
      </rPr>
      <t>Zestaw serwet do artroskopii barku</t>
    </r>
    <r>
      <rPr>
        <sz val="11"/>
        <rFont val="Arial"/>
        <family val="2"/>
      </rPr>
      <t xml:space="preserve"> jałowy, jednorazowego użytku, barierowy, nieuczulający i nie powodujący podrażnień, wysokie parametry chłonne, odporny na przenikanie cieczy, czytelne piktogramy, naklejki TAG, hydrofobowy materiał SMS SKŁAD:
200cmx260cm - serweta wzmocniona, samoprzylepna z wycięciem U 8,5cmx85cm
170cmxl80cm - serweta samoprzylepna, wzmocniona
150cmxl80cm - serweta samoprzylepna
30cmx60cm - elastyczna osłona na kończynę
80cmxl40cm - wzmocniona osłona na stolik MAYO
150cmxl90cm - wzmocniona serweta na stół narzędziowy
10cmx50cm - taśma samoprzylepna
ręcznik chłonny do rąk 2 lub 4szt
</t>
    </r>
  </si>
  <si>
    <r>
      <rPr>
        <b/>
        <sz val="11"/>
        <rFont val="Arial"/>
        <family val="2"/>
      </rPr>
      <t xml:space="preserve">Zestaw serwet uniwersalnych </t>
    </r>
    <r>
      <rPr>
        <sz val="11"/>
        <rFont val="Arial"/>
        <family val="2"/>
      </rPr>
      <t xml:space="preserve">jałowy, jednorazowego użytku, barierowy, nieuczulający i nie powodujący podrażnień, wysokie parametry chłonne, odporny na przenikanie cieczy, czytelne piktogramy, naklejki TAG SKŁAD:
150cmx240cm - serweta samoprzylepna 180cmxl80cm - serweta samoprzylepna 75cmx90cm - 2 serwety samoprzylepne 80cmxl40cm - wzmocniona osłona na stolik MAYO 150cmxl90cm - wzmocniona serweta na stół narzędziowy 10cmx50cm - taśma samoprzylepna ręcznik chłonny do rąk 2 lub 4szt
</t>
    </r>
  </si>
  <si>
    <r>
      <rPr>
        <b/>
        <sz val="11"/>
        <rFont val="Arial"/>
        <family val="2"/>
      </rPr>
      <t>Zestaw do szycia małych ran</t>
    </r>
    <r>
      <rPr>
        <sz val="11"/>
        <rFont val="Arial"/>
        <family val="2"/>
      </rPr>
      <t>, sterylny, zawierający metalowe instrumenty jednorazowe, materiał opatrunkowy, serwetę.</t>
    </r>
  </si>
  <si>
    <r>
      <rPr>
        <b/>
        <sz val="11"/>
        <rFont val="Arial"/>
        <family val="2"/>
      </rPr>
      <t xml:space="preserve">Fartuch chirurgiczny </t>
    </r>
    <r>
      <rPr>
        <sz val="11"/>
        <rFont val="Arial"/>
        <family val="2"/>
      </rPr>
      <t>z włókniny wielowarstwowej zawinięty w serwetę, rękaw zakończony elastycznym mankietem z dzianiny, troki w kartoniku, do zabiegów z małą i średnią ilością płynu, indywidualnie pakowany,</t>
    </r>
    <r>
      <rPr>
        <b/>
        <sz val="11"/>
        <rFont val="Arial"/>
        <family val="2"/>
      </rPr>
      <t xml:space="preserve"> jałowy.</t>
    </r>
    <r>
      <rPr>
        <sz val="11"/>
        <rFont val="Arial"/>
        <family val="2"/>
      </rPr>
      <t xml:space="preserve"> Rozmiar M, L, XL.</t>
    </r>
  </si>
  <si>
    <r>
      <rPr>
        <b/>
        <sz val="11"/>
        <rFont val="Arial"/>
        <family val="2"/>
      </rPr>
      <t>Serweta</t>
    </r>
    <r>
      <rPr>
        <sz val="11"/>
        <rFont val="Arial"/>
        <family val="2"/>
      </rPr>
      <t xml:space="preserve"> jałowa, rozmiar</t>
    </r>
    <r>
      <rPr>
        <b/>
        <sz val="11"/>
        <rFont val="Arial"/>
        <family val="2"/>
      </rPr>
      <t xml:space="preserve"> 75x90cm, z centralnym otworem przylepnym,</t>
    </r>
    <r>
      <rPr>
        <sz val="11"/>
        <rFont val="Arial"/>
        <family val="2"/>
      </rPr>
      <t xml:space="preserve"> indywidualne opakowanie</t>
    </r>
  </si>
  <si>
    <r>
      <rPr>
        <b/>
        <sz val="11"/>
        <rFont val="Arial"/>
        <family val="2"/>
      </rPr>
      <t>Serweta jałowa</t>
    </r>
    <r>
      <rPr>
        <sz val="11"/>
        <rFont val="Arial"/>
        <family val="2"/>
      </rPr>
      <t>,</t>
    </r>
    <r>
      <rPr>
        <b/>
        <sz val="11"/>
        <rFont val="Arial"/>
        <family val="2"/>
      </rPr>
      <t xml:space="preserve"> rozmiar 50x75cm, z centralnym otworem przylepnym,</t>
    </r>
    <r>
      <rPr>
        <sz val="11"/>
        <rFont val="Arial"/>
        <family val="2"/>
      </rPr>
      <t xml:space="preserve"> indywidualne opakowanie</t>
    </r>
  </si>
  <si>
    <r>
      <rPr>
        <b/>
        <sz val="11"/>
        <rFont val="Arial"/>
        <family val="2"/>
      </rPr>
      <t>Serweta zabiegowa sterylna, rozmiar 75x90cm</t>
    </r>
    <r>
      <rPr>
        <sz val="11"/>
        <rFont val="Arial"/>
        <family val="2"/>
      </rPr>
      <t>, indywidualne opakowanie</t>
    </r>
  </si>
  <si>
    <r>
      <rPr>
        <b/>
        <sz val="11"/>
        <rFont val="Arial"/>
        <family val="2"/>
      </rPr>
      <t>Osłona na stolik Mayo,</t>
    </r>
    <r>
      <rPr>
        <sz val="11"/>
        <rFont val="Arial"/>
        <family val="2"/>
      </rPr>
      <t xml:space="preserve"> wzmocniona, sterylna </t>
    </r>
    <r>
      <rPr>
        <b/>
        <sz val="11"/>
        <rFont val="Arial"/>
        <family val="2"/>
      </rPr>
      <t>80x145cm</t>
    </r>
  </si>
  <si>
    <r>
      <rPr>
        <b/>
        <sz val="11"/>
        <rFont val="Arial"/>
        <family val="2"/>
      </rPr>
      <t>Serweta zabiegowa</t>
    </r>
    <r>
      <rPr>
        <sz val="11"/>
        <rFont val="Arial"/>
        <family val="2"/>
      </rPr>
      <t xml:space="preserve"> sterylna</t>
    </r>
    <r>
      <rPr>
        <b/>
        <sz val="11"/>
        <rFont val="Arial"/>
        <family val="2"/>
      </rPr>
      <t>, rozmiar 50x60cm</t>
    </r>
    <r>
      <rPr>
        <sz val="11"/>
        <rFont val="Arial"/>
        <family val="2"/>
      </rPr>
      <t>, indywidualne opakowanie</t>
    </r>
  </si>
  <si>
    <r>
      <rPr>
        <b/>
        <sz val="11"/>
        <rFont val="Arial"/>
        <family val="2"/>
      </rPr>
      <t>Rurka ustno-gardłowa Guadel</t>
    </r>
    <r>
      <rPr>
        <sz val="11"/>
        <rFont val="Arial"/>
        <family val="2"/>
      </rPr>
      <t xml:space="preserve"> wykonana z medycznego PVC lub PE,gładko zaokraglone krawędzie,blokada przeciw zagryzieniu.Jałowa,bez lateksu,jednorazowego użycia.Barwny kod różnicujący, </t>
    </r>
    <r>
      <rPr>
        <b/>
        <sz val="11"/>
        <rFont val="Arial"/>
        <family val="2"/>
      </rPr>
      <t>rozmiar nr 2</t>
    </r>
  </si>
  <si>
    <r>
      <rPr>
        <b/>
        <sz val="11"/>
        <rFont val="Arial"/>
        <family val="2"/>
      </rPr>
      <t xml:space="preserve">Rurka ustno-gardłowa Guadel </t>
    </r>
    <r>
      <rPr>
        <sz val="11"/>
        <rFont val="Arial"/>
        <family val="2"/>
      </rPr>
      <t xml:space="preserve">wykonana z medycznego PVC lub PE,gładko zaokraglone krawędzie,blokada przeciw zagryzieniu.Jałowa,bez lateksu,jednorazowego użycia.Barwny kod różnicujący, </t>
    </r>
    <r>
      <rPr>
        <b/>
        <sz val="11"/>
        <rFont val="Arial"/>
        <family val="2"/>
      </rPr>
      <t>rozmiar nr 3</t>
    </r>
  </si>
  <si>
    <r>
      <rPr>
        <b/>
        <sz val="11"/>
        <rFont val="Arial"/>
        <family val="2"/>
      </rPr>
      <t xml:space="preserve">Rurka ustno-gardłowa Guadel </t>
    </r>
    <r>
      <rPr>
        <sz val="11"/>
        <rFont val="Arial"/>
        <family val="2"/>
      </rPr>
      <t xml:space="preserve">wykonana z medycznego PVC lub PE,gładko zaokraglone krawędzie,blokada przeciw zagryzieniu.Jałowa,bez lateksu,jednorazowego użycia.Barwny kod różnicujący, </t>
    </r>
    <r>
      <rPr>
        <b/>
        <sz val="11"/>
        <rFont val="Arial"/>
        <family val="2"/>
      </rPr>
      <t>rozmiar nr 4</t>
    </r>
  </si>
  <si>
    <r>
      <rPr>
        <b/>
        <sz val="11"/>
        <rFont val="Arial"/>
        <family val="2"/>
      </rPr>
      <t>Rurka intubacyjna</t>
    </r>
    <r>
      <rPr>
        <sz val="11"/>
        <rFont val="Arial"/>
        <family val="2"/>
      </rPr>
      <t xml:space="preserve"> sterylna , silikonowane powierzchniowo , posiadające opakowanie utrzymujące anatomiczny kształt rurki, jałowe z mankietem niskociśnieniowym : </t>
    </r>
    <r>
      <rPr>
        <b/>
        <sz val="11"/>
        <rFont val="Arial"/>
        <family val="2"/>
      </rPr>
      <t>nr6</t>
    </r>
  </si>
  <si>
    <r>
      <rPr>
        <b/>
        <sz val="11"/>
        <rFont val="Arial"/>
        <family val="2"/>
      </rPr>
      <t>Rurki intubacyjne</t>
    </r>
    <r>
      <rPr>
        <sz val="11"/>
        <rFont val="Arial"/>
        <family val="2"/>
      </rPr>
      <t xml:space="preserve"> sterylne , silikonowane powierzchniowo , posiadające opakowanie utrzymujące anatomiczny kształt rurki, jałowe z mankietem niskociśnieniowym : </t>
    </r>
    <r>
      <rPr>
        <b/>
        <sz val="11"/>
        <rFont val="Arial"/>
        <family val="2"/>
      </rPr>
      <t>nr7</t>
    </r>
  </si>
  <si>
    <r>
      <rPr>
        <b/>
        <sz val="11"/>
        <rFont val="Arial"/>
        <family val="2"/>
      </rPr>
      <t>Rurki intubacyjne</t>
    </r>
    <r>
      <rPr>
        <sz val="11"/>
        <rFont val="Arial"/>
        <family val="2"/>
      </rPr>
      <t xml:space="preserve"> sterylne , silikonowane powierzchniowo , posiadające opakowanie utrzymujące anatomiczny kształt rurki, jałowe z mankietem niskociśnieniowym :</t>
    </r>
    <r>
      <rPr>
        <b/>
        <sz val="11"/>
        <rFont val="Arial"/>
        <family val="2"/>
      </rPr>
      <t xml:space="preserve"> nr7.5</t>
    </r>
  </si>
  <si>
    <r>
      <rPr>
        <b/>
        <sz val="11"/>
        <color indexed="8"/>
        <rFont val="Arial"/>
        <family val="2"/>
      </rPr>
      <t>Rurki intubacyjne</t>
    </r>
    <r>
      <rPr>
        <sz val="11"/>
        <color indexed="8"/>
        <rFont val="Arial"/>
        <family val="2"/>
      </rPr>
      <t xml:space="preserve"> sterylne , silikonowane powierzchniowo , posiadające opakowanie utrzymujące anatomiczny kształt rurki, jałowe z mankietem niskociśnieniowym : </t>
    </r>
    <r>
      <rPr>
        <b/>
        <sz val="11"/>
        <color indexed="8"/>
        <rFont val="Arial"/>
        <family val="2"/>
      </rPr>
      <t>nr8</t>
    </r>
  </si>
  <si>
    <r>
      <rPr>
        <b/>
        <sz val="11"/>
        <rFont val="Arial"/>
        <family val="2"/>
      </rPr>
      <t>Rurki intubacyjne</t>
    </r>
    <r>
      <rPr>
        <sz val="11"/>
        <rFont val="Arial"/>
        <family val="2"/>
      </rPr>
      <t xml:space="preserve"> sterylne , silikonowane powierzchniowo , posiadające opakowanie utrzymujące anatomiczny kształt rurki, jałowe ,</t>
    </r>
    <r>
      <rPr>
        <b/>
        <sz val="11"/>
        <rFont val="Arial"/>
        <family val="2"/>
      </rPr>
      <t xml:space="preserve"> bez mankietu , nr 2</t>
    </r>
  </si>
  <si>
    <r>
      <rPr>
        <b/>
        <sz val="11"/>
        <rFont val="Arial"/>
        <family val="2"/>
      </rPr>
      <t>Rurki intubacyjne</t>
    </r>
    <r>
      <rPr>
        <sz val="11"/>
        <rFont val="Arial"/>
        <family val="2"/>
      </rPr>
      <t xml:space="preserve"> sterylne , silikonowane powierzchniowo , posiadające opakowanie utrzymujące anatomiczny kształt rurki, jałowe , </t>
    </r>
    <r>
      <rPr>
        <b/>
        <sz val="11"/>
        <rFont val="Arial"/>
        <family val="2"/>
      </rPr>
      <t>bez mankietu , nr 2,5</t>
    </r>
  </si>
  <si>
    <r>
      <rPr>
        <b/>
        <sz val="11"/>
        <rFont val="Arial"/>
        <family val="2"/>
      </rPr>
      <t>Rurki intubacyjne</t>
    </r>
    <r>
      <rPr>
        <sz val="11"/>
        <rFont val="Arial"/>
        <family val="2"/>
      </rPr>
      <t xml:space="preserve"> sterylne , silikonowane powierzchniowo , posiadające opakowanie utrzymujące anatomiczny kształt rurki, jałowe , </t>
    </r>
    <r>
      <rPr>
        <b/>
        <sz val="11"/>
        <rFont val="Arial"/>
        <family val="2"/>
      </rPr>
      <t>bez mankietu , nr 3</t>
    </r>
  </si>
  <si>
    <r>
      <rPr>
        <b/>
        <sz val="11"/>
        <rFont val="Arial"/>
        <family val="2"/>
      </rPr>
      <t xml:space="preserve">Rurki intubacyjne </t>
    </r>
    <r>
      <rPr>
        <sz val="11"/>
        <rFont val="Arial"/>
        <family val="2"/>
      </rPr>
      <t>sterylne , silikonowane powierzchniowo , posiadające opakowanie utrzymujące anatomiczny kształt rurki, jałowe ,</t>
    </r>
    <r>
      <rPr>
        <b/>
        <sz val="11"/>
        <rFont val="Arial"/>
        <family val="2"/>
      </rPr>
      <t xml:space="preserve"> bez mankietu , nr 3,5</t>
    </r>
  </si>
  <si>
    <r>
      <rPr>
        <b/>
        <sz val="11"/>
        <rFont val="Arial"/>
        <family val="2"/>
      </rPr>
      <t>Rurki intubacyjne</t>
    </r>
    <r>
      <rPr>
        <sz val="11"/>
        <rFont val="Arial"/>
        <family val="2"/>
      </rPr>
      <t xml:space="preserve"> sterylne , silikonowane powierzchniowo , posiadające opakowanie utrzymujące anatomiczny kształt rurki, jałowe , </t>
    </r>
    <r>
      <rPr>
        <b/>
        <sz val="11"/>
        <rFont val="Arial"/>
        <family val="2"/>
      </rPr>
      <t>bez mankietu , nr 4</t>
    </r>
  </si>
  <si>
    <r>
      <rPr>
        <b/>
        <sz val="11"/>
        <rFont val="Arial"/>
        <family val="2"/>
      </rPr>
      <t>Rurki intubacyjne</t>
    </r>
    <r>
      <rPr>
        <sz val="11"/>
        <rFont val="Arial"/>
        <family val="2"/>
      </rPr>
      <t xml:space="preserve"> sterylne , silikonowane powierzchniowo , posiadające opakowanie utrzymujące anatomiczny kształt rurki, jałowe , </t>
    </r>
    <r>
      <rPr>
        <b/>
        <sz val="11"/>
        <rFont val="Arial"/>
        <family val="2"/>
      </rPr>
      <t>bez mankietu , nr 4,5</t>
    </r>
  </si>
  <si>
    <r>
      <rPr>
        <b/>
        <sz val="11"/>
        <rFont val="Arial"/>
        <family val="2"/>
      </rPr>
      <t>Rurki intubacyjne</t>
    </r>
    <r>
      <rPr>
        <sz val="11"/>
        <rFont val="Arial"/>
        <family val="2"/>
      </rPr>
      <t xml:space="preserve"> sterylne , silikonowane powierzchniowo , posiadające opakowanie utrzymujące anatomiczny kształt rurki , jałowe ,</t>
    </r>
    <r>
      <rPr>
        <b/>
        <sz val="11"/>
        <rFont val="Arial"/>
        <family val="2"/>
      </rPr>
      <t xml:space="preserve"> bez mankietu , nr 5,0</t>
    </r>
  </si>
  <si>
    <r>
      <rPr>
        <b/>
        <sz val="11"/>
        <rFont val="Arial"/>
        <family val="2"/>
      </rPr>
      <t>Rurka  intubacyjna</t>
    </r>
    <r>
      <rPr>
        <sz val="11"/>
        <rFont val="Arial"/>
        <family val="2"/>
      </rPr>
      <t>, sterylna z dobrze przylegającym mankietem niskociśnieniowym,</t>
    </r>
    <r>
      <rPr>
        <b/>
        <sz val="11"/>
        <rFont val="Arial"/>
        <family val="2"/>
      </rPr>
      <t xml:space="preserve"> zbrojona</t>
    </r>
    <r>
      <rPr>
        <sz val="11"/>
        <rFont val="Arial"/>
        <family val="2"/>
      </rPr>
      <t xml:space="preserve">, silikonowana. </t>
    </r>
    <r>
      <rPr>
        <b/>
        <sz val="11"/>
        <rFont val="Arial"/>
        <family val="2"/>
      </rPr>
      <t>Rozmiar nr 7.</t>
    </r>
  </si>
  <si>
    <r>
      <rPr>
        <b/>
        <sz val="11"/>
        <rFont val="Arial"/>
        <family val="2"/>
      </rPr>
      <t xml:space="preserve">Rurki intubacyjne </t>
    </r>
    <r>
      <rPr>
        <sz val="11"/>
        <rFont val="Arial"/>
        <family val="2"/>
      </rPr>
      <t xml:space="preserve">sterylne z dobrze przylegającym mankietem niskociśnieniowym, </t>
    </r>
    <r>
      <rPr>
        <b/>
        <sz val="11"/>
        <rFont val="Arial"/>
        <family val="2"/>
      </rPr>
      <t>zbrojone,</t>
    </r>
    <r>
      <rPr>
        <sz val="11"/>
        <rFont val="Arial"/>
        <family val="2"/>
      </rPr>
      <t xml:space="preserve"> silikonowane w rozmiarze : </t>
    </r>
    <r>
      <rPr>
        <b/>
        <sz val="11"/>
        <rFont val="Arial"/>
        <family val="2"/>
      </rPr>
      <t>nr7,5</t>
    </r>
  </si>
  <si>
    <r>
      <rPr>
        <b/>
        <sz val="11"/>
        <rFont val="Arial"/>
        <family val="2"/>
      </rPr>
      <t>Rurki intubacyjne</t>
    </r>
    <r>
      <rPr>
        <sz val="11"/>
        <rFont val="Arial"/>
        <family val="2"/>
      </rPr>
      <t xml:space="preserve"> sterylne z dobrze przylegającym mankietem niskociśnieniowym,</t>
    </r>
    <r>
      <rPr>
        <b/>
        <sz val="11"/>
        <rFont val="Arial"/>
        <family val="2"/>
      </rPr>
      <t xml:space="preserve"> zbrojone</t>
    </r>
    <r>
      <rPr>
        <sz val="11"/>
        <rFont val="Arial"/>
        <family val="2"/>
      </rPr>
      <t xml:space="preserve">, silikonowane w rozmiarze : </t>
    </r>
    <r>
      <rPr>
        <b/>
        <sz val="11"/>
        <rFont val="Arial"/>
        <family val="2"/>
      </rPr>
      <t>nr 8</t>
    </r>
  </si>
  <si>
    <r>
      <rPr>
        <b/>
        <sz val="11"/>
        <rFont val="Arial"/>
        <family val="2"/>
      </rPr>
      <t>Rurka tracheostomijna z niskociśnieniowym balonem uszczelniającym,</t>
    </r>
    <r>
      <rPr>
        <sz val="11"/>
        <rFont val="Arial"/>
        <family val="2"/>
      </rPr>
      <t xml:space="preserve"> wykonana z PCV, sterylna, miękkie  gładkie skrzydełka szyldu z prowadnicą i tasiemką mocującą, linia Rtg na całej długości: </t>
    </r>
    <r>
      <rPr>
        <b/>
        <sz val="11"/>
        <rFont val="Arial"/>
        <family val="2"/>
      </rPr>
      <t xml:space="preserve">  nr 7</t>
    </r>
  </si>
  <si>
    <r>
      <rPr>
        <b/>
        <sz val="11"/>
        <rFont val="Arial"/>
        <family val="2"/>
      </rPr>
      <t>Rurka tracheostomijna z niskociśnieniowym balonem uszczelniającym,</t>
    </r>
    <r>
      <rPr>
        <sz val="11"/>
        <rFont val="Arial"/>
        <family val="2"/>
      </rPr>
      <t xml:space="preserve"> wykonana z PCV, sterylna, miękkie  gładkie skrzydełka szyldu z prowadnicą i tasiemką mocującą, linia Rtg na całej długości: </t>
    </r>
    <r>
      <rPr>
        <b/>
        <sz val="11"/>
        <rFont val="Arial"/>
        <family val="2"/>
      </rPr>
      <t>nr 8</t>
    </r>
  </si>
  <si>
    <r>
      <rPr>
        <b/>
        <sz val="11"/>
        <rFont val="Arial"/>
        <family val="2"/>
      </rPr>
      <t>Rurka tracheostomijna z niskociśnieniowym balonem uszczelniającym</t>
    </r>
    <r>
      <rPr>
        <sz val="11"/>
        <rFont val="Arial"/>
        <family val="2"/>
      </rPr>
      <t xml:space="preserve">, wykonana z PCV, sterylna, miękkie  gładkie skrzydełka szyldu z prowadnicą i tasiemką mocującą, linia Rtg na całej długości: </t>
    </r>
    <r>
      <rPr>
        <b/>
        <sz val="11"/>
        <rFont val="Arial"/>
        <family val="2"/>
      </rPr>
      <t>nr 7,5</t>
    </r>
  </si>
  <si>
    <r>
      <rPr>
        <b/>
        <sz val="11"/>
        <rFont val="Arial"/>
        <family val="2"/>
      </rPr>
      <t>Sztuczny nos do tracheostomii</t>
    </r>
    <r>
      <rPr>
        <sz val="11"/>
        <rFont val="Arial"/>
        <family val="2"/>
      </rPr>
      <t xml:space="preserve"> z konektorem drenu do tlenu.</t>
    </r>
  </si>
  <si>
    <r>
      <rPr>
        <b/>
        <sz val="11"/>
        <color indexed="8"/>
        <rFont val="Arial"/>
        <family val="2"/>
      </rPr>
      <t>Maska krtaniowa</t>
    </r>
    <r>
      <rPr>
        <sz val="11"/>
        <color indexed="8"/>
        <rFont val="Arial"/>
        <family val="2"/>
      </rPr>
      <t xml:space="preserve"> PVC jednorazowa.</t>
    </r>
    <r>
      <rPr>
        <b/>
        <sz val="11"/>
        <color indexed="8"/>
        <rFont val="Arial"/>
        <family val="2"/>
      </rPr>
      <t>Rozmiar  nr 3</t>
    </r>
    <r>
      <rPr>
        <sz val="11"/>
        <color indexed="8"/>
        <rFont val="Arial"/>
        <family val="2"/>
      </rPr>
      <t>. Wykonana z medycznego silikonu,przeźroczysta,anatomiczne wygięcie ułatwiające wprowadzenie.Barwny kod rozmarów.Rozmair,zakres wagi i objętość mankietu widoczne na tubusie.Jałowa jednorazowego użycia,bez lateksu.Uniwersalny łącznik 15 mm.</t>
    </r>
  </si>
  <si>
    <r>
      <rPr>
        <b/>
        <sz val="11"/>
        <color indexed="8"/>
        <rFont val="Arial"/>
        <family val="2"/>
      </rPr>
      <t>Maska krtaniow</t>
    </r>
    <r>
      <rPr>
        <sz val="11"/>
        <color indexed="8"/>
        <rFont val="Arial"/>
        <family val="2"/>
      </rPr>
      <t>a PVC jednorazowa.</t>
    </r>
    <r>
      <rPr>
        <b/>
        <sz val="11"/>
        <color indexed="8"/>
        <rFont val="Arial"/>
        <family val="2"/>
      </rPr>
      <t>Rozmiar  nr 4.</t>
    </r>
    <r>
      <rPr>
        <sz val="11"/>
        <color indexed="8"/>
        <rFont val="Arial"/>
        <family val="2"/>
      </rPr>
      <t xml:space="preserve"> Wykonana z medycznego silikonu,przeźroczysta,anatomiczne wygięcie ułatwiające wprowadzenie.Barwny kod rozmarów.Rozmair,zakres wagi i objętość mankietu widoczne na tubusie.Jałowa jednorazowego użycia,bez lateksu.Uniwersalny łącznik 15 mm.</t>
    </r>
  </si>
  <si>
    <r>
      <rPr>
        <b/>
        <sz val="11"/>
        <color indexed="8"/>
        <rFont val="Arial"/>
        <family val="2"/>
      </rPr>
      <t>Maska krtaniowa</t>
    </r>
    <r>
      <rPr>
        <sz val="11"/>
        <color indexed="8"/>
        <rFont val="Arial"/>
        <family val="2"/>
      </rPr>
      <t xml:space="preserve"> PVC jednorazowa.</t>
    </r>
    <r>
      <rPr>
        <b/>
        <sz val="11"/>
        <color indexed="8"/>
        <rFont val="Arial"/>
        <family val="2"/>
      </rPr>
      <t>Rozmiar  nr 5</t>
    </r>
    <r>
      <rPr>
        <sz val="11"/>
        <color indexed="8"/>
        <rFont val="Arial"/>
        <family val="2"/>
      </rPr>
      <t>. Wykonana z medycznego silikonu,przeźroczysta,anatomiczne wygięcie ułatwiające wprowadzenie.Barwny kod rozmarów.Rozmair,zakres wagi i objętość mankietu widoczne na tubusie.Jałowa jednorazowego użycia,bez lateksu.Uniwersalny łącznik 15 mm.</t>
    </r>
  </si>
  <si>
    <r>
      <rPr>
        <b/>
        <sz val="11"/>
        <rFont val="Arial"/>
        <family val="2"/>
      </rPr>
      <t>Prowadnica wielorazowego użytku do trudnych intubacji, typu Bougie</t>
    </r>
    <r>
      <rPr>
        <sz val="11"/>
        <rFont val="Arial"/>
        <family val="2"/>
      </rPr>
      <t>, wzmocniona na całej długosci, skalowana do 1 cm, zagięty koniec ułatwiajacy wprowadzenie, pakowania w sztywny futerał.Rozmiar 3,3mm x 600 mm.instrukcja dezynfekcji i sterylizacji.</t>
    </r>
  </si>
  <si>
    <r>
      <rPr>
        <b/>
        <sz val="11"/>
        <rFont val="Arial"/>
        <family val="2"/>
      </rPr>
      <t>Kleszcze chwytajace do endoskopu ząb szczura</t>
    </r>
    <r>
      <rPr>
        <sz val="11"/>
        <rFont val="Arial"/>
        <family val="2"/>
      </rPr>
      <t xml:space="preserve"> 2,5 mm x 2300 mm, jednorazowego użytku, sterylne,pozwalające na płynne przechodzenie przez kanał roboczy endoskopu,zintegrowany uchwyt,w zestawie etykiety samoprzylepne do dokumentacji
</t>
    </r>
  </si>
  <si>
    <r>
      <rPr>
        <b/>
        <sz val="11"/>
        <rFont val="Arial"/>
        <family val="2"/>
      </rPr>
      <t>Kleszcze chwytające do endoskopu czteroramienne</t>
    </r>
    <r>
      <rPr>
        <sz val="11"/>
        <rFont val="Arial"/>
        <family val="2"/>
      </rPr>
      <t xml:space="preserve">, śr.2,4 mm x 2300 mm, jednorazowego użytku,sterylne,w zestawie etykiety samoprzylepne do dokumentacji
</t>
    </r>
  </si>
  <si>
    <r>
      <rPr>
        <b/>
        <sz val="11"/>
        <rFont val="Arial"/>
        <family val="2"/>
      </rPr>
      <t>Kleszczyki biopsyjne do endoskopu</t>
    </r>
    <r>
      <rPr>
        <sz val="11"/>
        <rFont val="Arial"/>
        <family val="2"/>
      </rPr>
      <t>,śr.2,3 mm x 2300 mm,sterylne,jednorazowego użytku,ergonomiczny uchwyt,w zestawie etykiety samoprzylepne do dokumentacji</t>
    </r>
  </si>
  <si>
    <r>
      <rPr>
        <b/>
        <sz val="11"/>
        <rFont val="Arial"/>
        <family val="2"/>
      </rPr>
      <t>Pętla do polipectom</t>
    </r>
    <r>
      <rPr>
        <sz val="11"/>
        <rFont val="Arial"/>
        <family val="2"/>
      </rPr>
      <t xml:space="preserve">i,sterylna,jednorazowego użycia, </t>
    </r>
    <r>
      <rPr>
        <b/>
        <sz val="11"/>
        <rFont val="Arial"/>
        <family val="2"/>
      </rPr>
      <t>śr. pętli 20 mm,</t>
    </r>
    <r>
      <rPr>
        <sz val="11"/>
        <rFont val="Arial"/>
        <family val="2"/>
      </rPr>
      <t xml:space="preserve"> dł 2300 mm</t>
    </r>
  </si>
  <si>
    <r>
      <rPr>
        <b/>
        <sz val="11"/>
        <rFont val="Arial"/>
        <family val="2"/>
      </rPr>
      <t>Pętla do polipectomi,</t>
    </r>
    <r>
      <rPr>
        <sz val="11"/>
        <rFont val="Arial"/>
        <family val="2"/>
      </rPr>
      <t xml:space="preserve">sterylna,jednorazowego użycia, </t>
    </r>
    <r>
      <rPr>
        <b/>
        <sz val="11"/>
        <rFont val="Arial"/>
        <family val="2"/>
      </rPr>
      <t>śr. pętli 15 mm</t>
    </r>
    <r>
      <rPr>
        <sz val="11"/>
        <rFont val="Arial"/>
        <family val="2"/>
      </rPr>
      <t>, dł 2300 mm</t>
    </r>
  </si>
  <si>
    <r>
      <rPr>
        <b/>
        <sz val="11"/>
        <rFont val="Arial"/>
        <family val="2"/>
      </rPr>
      <t xml:space="preserve">Klipsownica hemostatyczna obrotowa </t>
    </r>
    <r>
      <rPr>
        <sz val="11"/>
        <rFont val="Arial"/>
        <family val="2"/>
      </rPr>
      <t>do endoskopu,szerokość rozwarcia 16 mm, śr. 2,6 mm dł.2300 mm, sterylna,jednorazowego użycia</t>
    </r>
  </si>
  <si>
    <r>
      <rPr>
        <b/>
        <sz val="11"/>
        <rFont val="Arial"/>
        <family val="2"/>
      </rPr>
      <t xml:space="preserve">Szczotka czyszcząca kanał roboczy </t>
    </r>
    <r>
      <rPr>
        <sz val="11"/>
        <rFont val="Arial"/>
        <family val="2"/>
      </rPr>
      <t>+ zawór,jednorazowego użycia,2 główki śr. 5/10, długośc 2300 mm</t>
    </r>
  </si>
  <si>
    <r>
      <rPr>
        <b/>
        <sz val="11"/>
        <rFont val="Arial"/>
        <family val="2"/>
      </rPr>
      <t>Ustnik do gastroskopu</t>
    </r>
    <r>
      <rPr>
        <sz val="11"/>
        <rFont val="Arial"/>
        <family val="2"/>
      </rPr>
      <t xml:space="preserve"> jednorazowego użycia, rozmiar M z paskiem mocującym.</t>
    </r>
  </si>
  <si>
    <r>
      <rPr>
        <b/>
        <sz val="11"/>
        <rFont val="Arial"/>
        <family val="2"/>
      </rPr>
      <t>Kleszczyki biopsyjne do endoskopów giętkich bez igły</t>
    </r>
    <r>
      <rPr>
        <sz val="11"/>
        <rFont val="Arial"/>
        <family val="2"/>
      </rPr>
      <t>,18 mm x 1600 mm,sterylne,jednorazowego użytku,z ostrą krawędziątnącą i pełnym zamknięciem.Pakowane pojedyńczo,w zestawie etykiety samoprzylepne do dokumentacji</t>
    </r>
  </si>
  <si>
    <r>
      <rPr>
        <b/>
        <sz val="12"/>
        <rFont val="Arial"/>
        <family val="2"/>
      </rPr>
      <t>Kleszczyki do endoskopów gietkich,biopsyjne typu"Jumbo"</t>
    </r>
    <r>
      <rPr>
        <sz val="12"/>
        <rFont val="Arial"/>
        <family val="2"/>
      </rPr>
      <t xml:space="preserve"> owalne łyżeczki bez igły,średnica 3,0 mm x 2300 mm.Jednorazowego użycia,sterylne,z ostrą krawędzią tnąca i pełnym zamknięciem .Pakowane pojedyńczo,w zestawie etykiety samoprzylepne do dokumentacji</t>
    </r>
  </si>
  <si>
    <r>
      <rPr>
        <b/>
        <sz val="12"/>
        <rFont val="Arial"/>
        <family val="2"/>
      </rPr>
      <t>Kleszczyki do endoskopów giętkich z igłą</t>
    </r>
    <r>
      <rPr>
        <sz val="12"/>
        <rFont val="Arial"/>
        <family val="2"/>
      </rPr>
      <t>,średnica 2,3 mm x 2300 mm.Jednorazowego użycia,sterylne,z ostrą krawedzia tnacą i pełnym zamknięciem.Pakowane pojedyńczo ,w zestawie etykiety samoprzylepne do dokumentacji</t>
    </r>
  </si>
  <si>
    <r>
      <rPr>
        <b/>
        <sz val="12"/>
        <rFont val="Arial"/>
        <family val="2"/>
      </rPr>
      <t>Pułapka na polipy</t>
    </r>
    <r>
      <rPr>
        <sz val="12"/>
        <rFont val="Arial"/>
        <family val="2"/>
      </rPr>
      <t>,jednorazowego użytku,sterylna,pakowana indywidualnie,czterokomorowa z mozliwościa przepuszczania zasysanej treści z pominięciem sitek.Widoczne ponumerowane sitka.</t>
    </r>
  </si>
  <si>
    <r>
      <rPr>
        <b/>
        <sz val="11"/>
        <color indexed="8"/>
        <rFont val="Arial"/>
        <family val="2"/>
      </rPr>
      <t xml:space="preserve">Zestaw ginekologiczny, </t>
    </r>
    <r>
      <rPr>
        <sz val="11"/>
        <color indexed="8"/>
        <rFont val="Arial"/>
        <family val="2"/>
      </rPr>
      <t xml:space="preserve">jednoserwetowy do zabiegów w pozycji litotomijnej ,jałowy, jednorazowego użytku, barierowy, nieuczulający i nie powodujący podrażnień, odporny na przenikanie cieczy, czytelne piktogramy, naklejki TAG SKŁAD:
Serweta ginekologiczna - 240cm/260cmx230cm ze zintegrowanymi osłonami na
kończyny dolne z otworem w okolicy krocza 10cmxl5cm
Wzmocniona serweta na stolik Mayo - 80cmxl45cm
Serweta na stolik narzędziowy 150 cmxl90cm
Serweta samoprzylepna 50cmx50cm
taśma samoprzylepna 2,5cmx24 cm
ręcznik chłonny do rąk 2 lub 4szt
</t>
    </r>
  </si>
  <si>
    <t xml:space="preserve">
</t>
  </si>
  <si>
    <r>
      <rPr>
        <b/>
        <sz val="11"/>
        <color indexed="8"/>
        <rFont val="Arial"/>
        <family val="2"/>
      </rPr>
      <t>Kateter do embolektomii, i trombektomii jednokanałowy</t>
    </r>
    <r>
      <rPr>
        <sz val="11"/>
        <color indexed="8"/>
        <rFont val="Arial"/>
        <family val="2"/>
      </rPr>
      <t xml:space="preserve">, wykonany z biologicznie obojętnego materiału, balon z lateksu, rozmiar zgodny z międzynarodowym kodem barw, znakowany co lOcm mandryn z nierdzewnej stali, miękkie sferyczne zakończenie redukujące możliwość przebicia naczynia , koniec zakończony nasadką luer-lock , oznaczenie średnicy i pojemności ROZMIAR: </t>
    </r>
    <r>
      <rPr>
        <b/>
        <sz val="11"/>
        <color indexed="8"/>
        <rFont val="Arial"/>
        <family val="2"/>
      </rPr>
      <t>3F /80, 4F/80, 5F/80</t>
    </r>
  </si>
  <si>
    <r>
      <rPr>
        <b/>
        <sz val="11"/>
        <color indexed="8"/>
        <rFont val="Arial"/>
        <family val="2"/>
      </rPr>
      <t xml:space="preserve">DREN T-KHER </t>
    </r>
    <r>
      <rPr>
        <sz val="11"/>
        <color indexed="8"/>
        <rFont val="Arial"/>
        <family val="2"/>
      </rPr>
      <t xml:space="preserve">- przeznaczony do drenażu dróg żółciowych, transparentny wykonany z biokompatybilnego silikonu , atraumatyczne miękkie zakończenie drenu, pasek kontrastujący w RTG z łącznikiem i workiem 800ml, pakowany podwójnie, jednorazowego użycia.
ROZMIAR: </t>
    </r>
    <r>
      <rPr>
        <b/>
        <sz val="11"/>
        <color indexed="8"/>
        <rFont val="Arial"/>
        <family val="2"/>
      </rPr>
      <t xml:space="preserve">CH 12 CH 14CH 16CH 18CH 20CH
</t>
    </r>
  </si>
  <si>
    <r>
      <t xml:space="preserve"> </t>
    </r>
    <r>
      <rPr>
        <b/>
        <sz val="11"/>
        <rFont val="Arial"/>
        <family val="2"/>
      </rPr>
      <t>Linia próbkująca gaz,</t>
    </r>
    <r>
      <rPr>
        <sz val="11"/>
        <rFont val="Arial"/>
        <family val="2"/>
      </rPr>
      <t xml:space="preserve"> Luer-Lock M/M, średnica wewnętrzna 1,2mm, długość linii próbkującej 3 metry; typ połączenia luer-lock męski.</t>
    </r>
  </si>
  <si>
    <r>
      <rPr>
        <b/>
        <sz val="11"/>
        <rFont val="Arial"/>
        <family val="2"/>
      </rPr>
      <t>Okulary do fototerapii</t>
    </r>
    <r>
      <rPr>
        <sz val="11"/>
        <rFont val="Arial"/>
        <family val="2"/>
      </rPr>
      <t xml:space="preserve"> Smail 28-34cm</t>
    </r>
  </si>
  <si>
    <r>
      <rPr>
        <b/>
        <sz val="11"/>
        <rFont val="Arial"/>
        <family val="2"/>
      </rPr>
      <t>Końcówki do pulsoksymetru Nellcor</t>
    </r>
    <r>
      <rPr>
        <sz val="11"/>
        <rFont val="Arial"/>
        <family val="2"/>
      </rPr>
      <t xml:space="preserve"> &gt;30kg OR &lt; 3kg IPx2, jednorazowe </t>
    </r>
  </si>
  <si>
    <r>
      <rPr>
        <b/>
        <sz val="11"/>
        <rFont val="Arial"/>
        <family val="2"/>
      </rPr>
      <t xml:space="preserve">Końcówki do pulsksymetru </t>
    </r>
    <r>
      <rPr>
        <sz val="11"/>
        <rFont val="Arial"/>
        <family val="2"/>
      </rPr>
      <t>RD SET NEO &lt; 3 kg or &gt; 40 kg MASIMO, jednorazowe</t>
    </r>
  </si>
  <si>
    <r>
      <rPr>
        <b/>
        <sz val="11"/>
        <rFont val="Arial"/>
        <family val="2"/>
      </rPr>
      <t>Wkład workowy</t>
    </r>
    <r>
      <rPr>
        <sz val="11"/>
        <rFont val="Arial"/>
        <family val="2"/>
      </rPr>
      <t xml:space="preserve"> jednorazowy 2 litrowy do odsysania VacSax</t>
    </r>
  </si>
  <si>
    <r>
      <rPr>
        <b/>
        <sz val="11"/>
        <rFont val="Arial"/>
        <family val="2"/>
      </rPr>
      <t>Filtr oddechowy</t>
    </r>
    <r>
      <rPr>
        <sz val="11"/>
        <rFont val="Arial"/>
        <family val="2"/>
      </rPr>
      <t>, wirusowo-bakteriobójczy, skuteczność min 99,999%, port do kapnografii zamknięty zatyczką, z wkładem hydrofobowym, zakres objętości oddechowej 300-1500ml, jałowy, pakowany pojedynczo,papier-folia</t>
    </r>
  </si>
  <si>
    <r>
      <rPr>
        <b/>
        <sz val="11"/>
        <rFont val="Arial"/>
        <family val="2"/>
      </rPr>
      <t xml:space="preserve">Końcówka do ssaka SUMI </t>
    </r>
    <r>
      <rPr>
        <sz val="11"/>
        <rFont val="Arial"/>
        <family val="2"/>
      </rPr>
      <t xml:space="preserve"> z drenem Ch25</t>
    </r>
  </si>
  <si>
    <r>
      <rPr>
        <b/>
        <sz val="11"/>
        <rFont val="Arial"/>
        <family val="2"/>
      </rPr>
      <t>Stapler liniowy z nożem,</t>
    </r>
    <r>
      <rPr>
        <sz val="11"/>
        <rFont val="Arial"/>
        <family val="2"/>
      </rPr>
      <t xml:space="preserve"> wymiennymi ładunkami, jednorazowego użytku,do tkanki normalnej (wysokość zszywki 3,8 mm) i grubej (wysokość zszywki 4,5 mm),cztery rzędy tytanowych zszywek o średnicy 0,23 mm, długość linii szwu 61 mm,automatyczny mechanizm zabezpieczający,mechanizm krzywkowy dla równomiernego formowania zszywek, zapewniającego hemostazę i szczelność zespolenia, zszywki </t>
    </r>
    <r>
      <rPr>
        <b/>
        <sz val="11"/>
        <rFont val="Arial"/>
        <family val="2"/>
      </rPr>
      <t>formowane w kształcie litery B</t>
    </r>
    <r>
      <rPr>
        <sz val="11"/>
        <rFont val="Arial"/>
        <family val="2"/>
      </rPr>
      <t xml:space="preserve"> ROZMIAR: 60L, 80L, 100L
</t>
    </r>
  </si>
  <si>
    <r>
      <rPr>
        <b/>
        <sz val="11"/>
        <rFont val="Arial"/>
        <family val="2"/>
      </rPr>
      <t>Ładunek do staplera liniowego</t>
    </r>
    <r>
      <rPr>
        <sz val="11"/>
        <rFont val="Arial"/>
        <family val="2"/>
      </rPr>
      <t xml:space="preserve"> tnącego, jednorazowego użytku, do tkanki normalnej (wysokość zszywki 3,8 mm) i grubej (wysokość zszywki 4,5 mm), cztery rzędy tytanowych zszywek o średnicy 0,23 mm, długość linii szwu 61 mm, skrzydełka w części proksymalnej dla ułatwienia wymiany ładunków.
ROZMIAR: 60L, 80L, 100L
</t>
    </r>
  </si>
  <si>
    <r>
      <rPr>
        <b/>
        <sz val="11"/>
        <rFont val="Arial"/>
        <family val="2"/>
      </rPr>
      <t>Stapler liniowy z nożem,</t>
    </r>
    <r>
      <rPr>
        <sz val="11"/>
        <rFont val="Arial"/>
        <family val="2"/>
      </rPr>
      <t xml:space="preserve"> jednorazowego użytku, </t>
    </r>
    <r>
      <rPr>
        <b/>
        <sz val="11"/>
        <rFont val="Arial"/>
        <family val="2"/>
      </rPr>
      <t>z indeksem U</t>
    </r>
    <r>
      <rPr>
        <sz val="11"/>
        <rFont val="Arial"/>
        <family val="2"/>
      </rPr>
      <t xml:space="preserve"> z blokadą spustu po oddaniu strzału do tkanki normalnej (wysokość zszywki 3,8 mm) i grubej (wysokość zszywki 4,5 mm), cztery rzędy tytanowych zszywek o średnicy 0,23 mm, długość linii szwu 81 mm,
automatyczny mechanizm zabezpieczający,mechanizm krzywkowy dla równomiernego formowania zszywek, zapewniającego hemostazę i szczelność zespolenia.
Zszywki </t>
    </r>
    <r>
      <rPr>
        <b/>
        <sz val="11"/>
        <rFont val="Arial"/>
        <family val="2"/>
      </rPr>
      <t>formowane w kształcie litery B</t>
    </r>
    <r>
      <rPr>
        <sz val="11"/>
        <rFont val="Arial"/>
        <family val="2"/>
      </rPr>
      <t xml:space="preserve"> ROZMIAR: 60L,75L,90L
</t>
    </r>
  </si>
  <si>
    <r>
      <rPr>
        <b/>
        <sz val="11"/>
        <rFont val="Arial"/>
        <family val="2"/>
      </rPr>
      <t>Stapler okrężny</t>
    </r>
    <r>
      <rPr>
        <sz val="11"/>
        <rFont val="Arial"/>
        <family val="2"/>
      </rPr>
      <t xml:space="preserve"> jednorazowego użytku,</t>
    </r>
    <r>
      <rPr>
        <b/>
        <sz val="11"/>
        <rFont val="Arial"/>
        <family val="2"/>
      </rPr>
      <t xml:space="preserve"> podgięty,</t>
    </r>
    <r>
      <rPr>
        <sz val="11"/>
        <rFont val="Arial"/>
        <family val="2"/>
      </rPr>
      <t xml:space="preserve">
z manualną kompresją tkanki w zakresie 1 - 2,3 mm, ze 180 stopniowym oknem obserwacji poziomu kompresji, dwa rzędy tytanowych zszywek o wysokości 5,0 mm, pokrętło z dwoma skrzydełkami dla lepszej kontroli, automatycznie zwalniana blokada spustu,
ROZMIARY: od 29mm do 32 mm
</t>
    </r>
  </si>
  <si>
    <r>
      <rPr>
        <b/>
        <sz val="11"/>
        <rFont val="Arial"/>
        <family val="2"/>
      </rPr>
      <t>Stapler skórny</t>
    </r>
    <r>
      <rPr>
        <sz val="11"/>
        <rFont val="Arial"/>
        <family val="2"/>
      </rPr>
      <t xml:space="preserve"> jednorazowego użytku, załadowany 35 zszywkami ze stali chirurguicznej, zszywka szeroka (wys.7 mm; szer. 4 mm, średnica drutu 0,6 mm}</t>
    </r>
  </si>
  <si>
    <r>
      <rPr>
        <b/>
        <sz val="11"/>
        <rFont val="Arial"/>
        <family val="2"/>
      </rPr>
      <t>Endobag laparoskopowy, pojemność 200ml</t>
    </r>
    <r>
      <rPr>
        <sz val="11"/>
        <rFont val="Arial"/>
        <family val="2"/>
      </rPr>
      <t xml:space="preserve">, średnica 65 mm,dł.185 mm,zwinięty w podajniku, otwierany samoczynnie,
przeźroczysty materiał wytrzymujący bardzo wysokie naprężenia i ciśnienia (napięcia o sile do 50-60N), ścianki worka
nieprzepuszczalne dla płynów, nić Nitinol ze stopu niklowo-tytanowego z efektem pamięci,
tubus z 2 bocznymi uchwytami, przeznaczony do trokara o średnicy lOmm,
kolorystyczne oznakowanie tubusa pozwalające na identyfikację pojemności woreczka, sterylny
</t>
    </r>
  </si>
  <si>
    <r>
      <rPr>
        <b/>
        <sz val="11"/>
        <rFont val="Arial"/>
        <family val="2"/>
      </rPr>
      <t>Endobag laparoskopowy, pojemność 800ml</t>
    </r>
    <r>
      <rPr>
        <sz val="11"/>
        <rFont val="Arial"/>
        <family val="2"/>
      </rPr>
      <t xml:space="preserve">, średnica 65 mm,dł.210 mm,zwinięty w podajniku, otwierany samoczynnie,
przeźroczysty materiał wytrzymujący bardzo wysokie naprężenia i ciśnienia (napięcia o sile do 50-60N), ścianki worka
nieprzepuszczalne dla płynów, nić Nitinol ze stopu niklowo-tytanowego z efektem pamięci,
tubus z 2 bocznymi uchwytami, przeznaczony do trokara o średnicy lOmm,
kolorystyczne oznakowanie tubusa pozwalające na identyfikację pojemności woreczka, sterylny
</t>
    </r>
  </si>
  <si>
    <r>
      <rPr>
        <b/>
        <sz val="11"/>
        <rFont val="Arial"/>
        <family val="2"/>
      </rPr>
      <t>Klipsy polimerowe niewchłanialne, rozmiar M/L</t>
    </r>
    <r>
      <rPr>
        <sz val="11"/>
        <rFont val="Arial"/>
        <family val="2"/>
      </rPr>
      <t xml:space="preserve"> zamykające naczynia od 3 do 10 mm, pakowane w sterylne zasobniki po 6 szt. w magazynku.</t>
    </r>
  </si>
  <si>
    <r>
      <rPr>
        <b/>
        <sz val="11"/>
        <rFont val="Arial"/>
        <family val="2"/>
      </rPr>
      <t xml:space="preserve">Klipsy polimerowe niewchłanialne, rozmiar L </t>
    </r>
    <r>
      <rPr>
        <sz val="11"/>
        <rFont val="Arial"/>
        <family val="2"/>
      </rPr>
      <t>zamykające naczynia od 5 do 13 mm, pakowane w sterylne zasobniki po 6 szt. w magazynku.</t>
    </r>
  </si>
  <si>
    <r>
      <rPr>
        <b/>
        <sz val="11"/>
        <rFont val="Arial"/>
        <family val="2"/>
      </rPr>
      <t xml:space="preserve">TROKAR jednorazowego </t>
    </r>
    <r>
      <rPr>
        <sz val="11"/>
        <rFont val="Arial"/>
        <family val="2"/>
      </rPr>
      <t>użycia, llmm długość lOOmm, z przezierną kaniulą i kierunkowym metalowym ostrzem w bezpiecznej osłonie, wskaźnik położenia ostrza</t>
    </r>
  </si>
  <si>
    <r>
      <rPr>
        <b/>
        <sz val="11"/>
        <rFont val="Arial"/>
        <family val="2"/>
      </rPr>
      <t>Klipsy laparoskopowe, tytanowe, rozmiar M/L, kompatybilne z klipsownicą STORZ,</t>
    </r>
    <r>
      <rPr>
        <sz val="11"/>
        <rFont val="Arial"/>
        <family val="2"/>
      </rPr>
      <t xml:space="preserve"> kształt podkowy, przekrój poprzeczny w kształcie serca, pakowane w sterylne zasobniki po 6 szt.</t>
    </r>
  </si>
  <si>
    <r>
      <rPr>
        <b/>
        <sz val="12"/>
        <rFont val="Arial"/>
        <family val="2"/>
      </rPr>
      <t>Wkład klipsów Microline d</t>
    </r>
    <r>
      <rPr>
        <sz val="12"/>
        <rFont val="Arial"/>
        <family val="2"/>
      </rPr>
      <t>o klipsownicy automatycznej.Kaseta do wielostrzałowego aplikatora klamer M/L-10 09-39-00444-00-ART, przeznaczony do zamykania lub podwiązywania naczyń, kanałów i innych struktur rurkowych podczas zabiegów laparoskopowych oraz chirurgii ogólnej, zawierający tytanowe klamry.</t>
    </r>
  </si>
  <si>
    <r>
      <rPr>
        <b/>
        <sz val="11"/>
        <rFont val="Arial"/>
        <family val="2"/>
      </rPr>
      <t xml:space="preserve">Elektroda neutralna </t>
    </r>
    <r>
      <rPr>
        <sz val="11"/>
        <rFont val="Arial"/>
        <family val="2"/>
      </rPr>
      <t xml:space="preserve">dzielona , dla dorosłych , jednorazowego uzytku z przyłączem, bez kabla przyłączeniowego, pierścień ekwipotencjalny 23cm3, powierzchnia 85cm2, czytelne piktogramy , naklejki TAG. Kompatybilne z datermią elektorchirurgiczną FIRMY ERBE </t>
    </r>
  </si>
  <si>
    <r>
      <rPr>
        <b/>
        <sz val="11"/>
        <color indexed="8"/>
        <rFont val="Arial"/>
        <family val="2"/>
      </rPr>
      <t>Jednorazowa, monopolarna elektroda do ablacji artroskopowej</t>
    </r>
    <r>
      <rPr>
        <sz val="11"/>
        <color indexed="8"/>
        <rFont val="Arial"/>
        <family val="2"/>
      </rPr>
      <t>, kompatybilna z diatermiami firmy ERBE.</t>
    </r>
  </si>
  <si>
    <r>
      <rPr>
        <b/>
        <sz val="12"/>
        <color indexed="8"/>
        <rFont val="Arial"/>
        <family val="2"/>
      </rPr>
      <t>Elektrody neutralne</t>
    </r>
    <r>
      <rPr>
        <sz val="12"/>
        <color indexed="8"/>
        <rFont val="Arial"/>
        <family val="2"/>
      </rPr>
      <t xml:space="preserve"> do diatermii 110 cm kwadratowych,dzielone,Easy,jednorazowe,kompatybilne z diatermią firmy Bowa.</t>
    </r>
  </si>
  <si>
    <r>
      <rPr>
        <b/>
        <sz val="11"/>
        <color indexed="8"/>
        <rFont val="Arial"/>
        <family val="2"/>
      </rPr>
      <t>Uchwyt elektrody monopolarnej z dwoma przyciskami</t>
    </r>
    <r>
      <rPr>
        <sz val="11"/>
        <color indexed="8"/>
        <rFont val="Arial"/>
        <family val="2"/>
      </rPr>
      <t>,standard,śr.4 mm,z kablem przyłączeniowym o długości 4 m,kompatybilny z elektrokoagulacją firmy ERBE</t>
    </r>
  </si>
  <si>
    <r>
      <rPr>
        <b/>
        <sz val="11"/>
        <rFont val="Arial"/>
        <family val="2"/>
      </rPr>
      <t>Dren łączący wkład workow</t>
    </r>
    <r>
      <rPr>
        <sz val="11"/>
        <rFont val="Arial"/>
        <family val="2"/>
      </rPr>
      <t xml:space="preserve">y z vakum i ssakiem ściennym z 2 konektorami </t>
    </r>
  </si>
  <si>
    <r>
      <rPr>
        <b/>
        <sz val="11"/>
        <rFont val="Arial"/>
        <family val="2"/>
      </rPr>
      <t>Łącznik Vac Sax do prózni</t>
    </r>
    <r>
      <rPr>
        <sz val="11"/>
        <rFont val="Arial"/>
        <family val="2"/>
      </rPr>
      <t xml:space="preserve">  -  7 do 8 mm, pakowany po 10 szt</t>
    </r>
  </si>
  <si>
    <r>
      <rPr>
        <b/>
        <sz val="11"/>
        <rFont val="Arial"/>
        <family val="2"/>
      </rPr>
      <t>Jednorazowy pojemnik do ssaka</t>
    </r>
    <r>
      <rPr>
        <sz val="11"/>
        <rFont val="Arial"/>
        <family val="2"/>
      </rPr>
      <t xml:space="preserve"> złożony z miękkiego worka oraz hermetycznie przymocowanej pokrywy, z dwoma portami umożliwiającymi podłączenie urządzenia ssącego oraz linii ssącej do pacjenta. Posiadający zawór i filtr chroniący urządzenie ssące/ instalację próżniową, z funkcją zaworu przelewowego. Kompatybilny z wielorazowymi pojemnikami do odsysania wydzielin (słojami ssakowymi)</t>
    </r>
    <r>
      <rPr>
        <b/>
        <sz val="11"/>
        <rFont val="Arial"/>
        <family val="2"/>
      </rPr>
      <t xml:space="preserve"> MONOKIT flow-meter</t>
    </r>
    <r>
      <rPr>
        <sz val="11"/>
        <rFont val="Arial"/>
        <family val="2"/>
      </rPr>
      <t>. Maksymalna pojemność zbierania wydzielin 1800 ml, port ssący o średnicy 8,0-9.2 mm, port pacjenta o średnicy 9.8 – 11.5mm. Op.=50 szt.</t>
    </r>
  </si>
  <si>
    <r>
      <rPr>
        <b/>
        <sz val="11"/>
        <rFont val="Arial"/>
        <family val="2"/>
      </rPr>
      <t xml:space="preserve">Jednorazowy wkład do ssaka Serres </t>
    </r>
    <r>
      <rPr>
        <sz val="11"/>
        <rFont val="Arial"/>
        <family val="2"/>
      </rPr>
      <t xml:space="preserve"> z pokrywą oraz zastawką hydrofobową,uchwyt ułatwiajacy wyjęcie napełnionego worka,pojemność 1000 ml(57157),kompatybilny ze ssakiem </t>
    </r>
    <r>
      <rPr>
        <b/>
        <sz val="11"/>
        <rFont val="Arial"/>
        <family val="2"/>
      </rPr>
      <t>Bascarol Ob. 1000.</t>
    </r>
    <r>
      <rPr>
        <sz val="11"/>
        <rFont val="Arial"/>
        <family val="2"/>
      </rPr>
      <t>Uszczelnienie automatyczne po włączeniu ssaka .Opakowanie=36 szt.</t>
    </r>
  </si>
  <si>
    <r>
      <rPr>
        <b/>
        <sz val="11"/>
        <rFont val="Arial"/>
        <family val="2"/>
      </rPr>
      <t xml:space="preserve">Filtr antybakteryjny,antywirusowy </t>
    </r>
    <r>
      <rPr>
        <sz val="11"/>
        <rFont val="Arial"/>
        <family val="2"/>
      </rPr>
      <t>do ssaka 111-RMDR-035.Kompatybilny z wkładem Serres 1000ml (57157),efektywność filtracji 99,99%,membrana zabezpieczająca przed przedostaniem się płynów do ssaka</t>
    </r>
  </si>
  <si>
    <r>
      <rPr>
        <b/>
        <sz val="11"/>
        <rFont val="Arial"/>
        <family val="2"/>
      </rPr>
      <t xml:space="preserve">Pisak chirurgiczny </t>
    </r>
    <r>
      <rPr>
        <sz val="11"/>
        <rFont val="Arial"/>
        <family val="2"/>
      </rPr>
      <t>do znakowania skóry, sterylny.</t>
    </r>
  </si>
  <si>
    <r>
      <rPr>
        <b/>
        <sz val="11"/>
        <rFont val="Arial"/>
        <family val="2"/>
      </rPr>
      <t>Zaciskacz do pępowiny sterylny.</t>
    </r>
    <r>
      <rPr>
        <sz val="11"/>
        <rFont val="Arial"/>
        <family val="2"/>
      </rPr>
      <t>Zestaw stanowiący moduł w kształcie klamry,wyposażony w 2 zaciskacze,ostrze do przecięcia pępowiny w równej linii.</t>
    </r>
  </si>
  <si>
    <r>
      <rPr>
        <b/>
        <sz val="11"/>
        <rFont val="Arial"/>
        <family val="2"/>
      </rPr>
      <t>Osłona na przewody medyczne</t>
    </r>
    <r>
      <rPr>
        <sz val="11"/>
        <rFont val="Arial"/>
        <family val="2"/>
      </rPr>
      <t>, jałowa, z elastyczną końcówką oraz dwoma taśmami przylepnymi, 17x240 cm (+/- 2 cm  do wymiarów), dodatkowe, foliowe opakowanie wewnętrzne.Op.=30 szt.</t>
    </r>
  </si>
  <si>
    <r>
      <rPr>
        <b/>
        <sz val="11"/>
        <rFont val="Arial"/>
        <family val="2"/>
      </rPr>
      <t>Osłona na sondę ultradźwiękową</t>
    </r>
    <r>
      <rPr>
        <sz val="11"/>
        <rFont val="Arial"/>
        <family val="2"/>
      </rPr>
      <t xml:space="preserve"> stosowana w warunkach sterylnych,łatwa w nakładaniu i użytkowaniu,bezlateksowa.13 cm x 80 cm.W zestawie gel usg.</t>
    </r>
  </si>
  <si>
    <r>
      <t>P</t>
    </r>
    <r>
      <rPr>
        <b/>
        <sz val="11"/>
        <rFont val="Arial"/>
        <family val="2"/>
      </rPr>
      <t>okrowiec na aparat RTG</t>
    </r>
    <r>
      <rPr>
        <sz val="11"/>
        <rFont val="Arial"/>
        <family val="2"/>
      </rPr>
      <t xml:space="preserve"> SUPRA C, rozmiar 100x220, jałowy</t>
    </r>
  </si>
  <si>
    <r>
      <rPr>
        <b/>
        <sz val="11"/>
        <rFont val="Arial"/>
        <family val="2"/>
      </rPr>
      <t xml:space="preserve">Przyrząd rozcinacz </t>
    </r>
    <r>
      <rPr>
        <sz val="11"/>
        <rFont val="Arial"/>
        <family val="2"/>
      </rPr>
      <t>do zaciskaczy do pępowiny</t>
    </r>
  </si>
  <si>
    <r>
      <rPr>
        <b/>
        <sz val="11"/>
        <color indexed="8"/>
        <rFont val="Arial"/>
        <family val="2"/>
      </rPr>
      <t>Nakłuwacze jednorazowe</t>
    </r>
    <r>
      <rPr>
        <sz val="11"/>
        <color indexed="8"/>
        <rFont val="Arial"/>
        <family val="2"/>
      </rPr>
      <t xml:space="preserve"> automatyczne </t>
    </r>
  </si>
  <si>
    <r>
      <rPr>
        <b/>
        <sz val="11"/>
        <rFont val="Arial"/>
        <family val="2"/>
      </rPr>
      <t>Anestetyczna maska twarzowa,</t>
    </r>
    <r>
      <rPr>
        <sz val="11"/>
        <rFont val="Arial"/>
        <family val="2"/>
      </rPr>
      <t xml:space="preserve"> winylowa, jednorazowego  użycia, bez latexu z nadmuchiwaną poduszką powietrzną i zaworem do regulacji,</t>
    </r>
    <r>
      <rPr>
        <b/>
        <sz val="11"/>
        <rFont val="Arial"/>
        <family val="2"/>
      </rPr>
      <t xml:space="preserve"> rozmiar 3, 4, 5  </t>
    </r>
  </si>
  <si>
    <r>
      <rPr>
        <b/>
        <sz val="11"/>
        <rFont val="Arial"/>
        <family val="2"/>
      </rPr>
      <t>Worek samorozprężalny</t>
    </r>
    <r>
      <rPr>
        <sz val="11"/>
        <rFont val="Arial"/>
        <family val="2"/>
      </rPr>
      <t xml:space="preserve"> resuscytator dla dorosłych  silikonowy,wielorazowego użycia</t>
    </r>
  </si>
  <si>
    <r>
      <t xml:space="preserve">Jednorazowy układ oddechowy do resuscytacjii noworodków </t>
    </r>
    <r>
      <rPr>
        <b/>
        <sz val="11"/>
        <rFont val="Arial"/>
        <family val="2"/>
      </rPr>
      <t>Neopuff</t>
    </r>
  </si>
  <si>
    <r>
      <rPr>
        <b/>
        <sz val="11"/>
        <rFont val="Arial"/>
        <family val="2"/>
      </rPr>
      <t>Zestaw Drentech</t>
    </r>
    <r>
      <rPr>
        <sz val="11"/>
        <rFont val="Arial"/>
        <family val="2"/>
      </rPr>
      <t xml:space="preserve"> Variant Redax do drenażu opłucnej dla dorosłych i dzieci, wyposazone w komore zbiorcza zawór wodny ( lub zastawkę)i regulator do siły kontroli ssania</t>
    </r>
  </si>
  <si>
    <r>
      <rPr>
        <b/>
        <sz val="11"/>
        <rFont val="Arial"/>
        <family val="2"/>
      </rPr>
      <t>Zestaw do drenażu opłucnej</t>
    </r>
    <r>
      <rPr>
        <sz val="11"/>
        <rFont val="Arial"/>
        <family val="2"/>
      </rPr>
      <t xml:space="preserve"> (PLEUROFIX), dren wykonany z gładkiego, odpornego na załamania PCV z elastyczną prowadnicą, widoczny pod RTG, skalowany worek min 1700ml z drenem łączącym ze zintegrowanym zaworem płatkowym, strzykawka luer-lock 20ml, skalpel nr10, opakowanie szwów.</t>
    </r>
  </si>
  <si>
    <t>PAKIET NR 11</t>
  </si>
  <si>
    <t xml:space="preserve">                                                              PAKIET NR 12</t>
  </si>
  <si>
    <t>PAKIET NR 15</t>
  </si>
  <si>
    <t>PAKIET NR 16</t>
  </si>
  <si>
    <t>PAKIET NR 17</t>
  </si>
  <si>
    <t>PAKIET NR 18</t>
  </si>
  <si>
    <t>PAKIET NR 19</t>
  </si>
  <si>
    <r>
      <t xml:space="preserve">              </t>
    </r>
    <r>
      <rPr>
        <b/>
        <sz val="11"/>
        <color indexed="8"/>
        <rFont val="Calibri"/>
        <family val="2"/>
      </rPr>
      <t xml:space="preserve">     PAKIET NR</t>
    </r>
    <r>
      <rPr>
        <b/>
        <sz val="11"/>
        <color indexed="8"/>
        <rFont val="Calibri"/>
        <family val="2"/>
      </rPr>
      <t xml:space="preserve"> 20</t>
    </r>
  </si>
  <si>
    <t>PAKIET NR 21</t>
  </si>
  <si>
    <t>PAKIET NR 22</t>
  </si>
  <si>
    <t>PAKIET NR 23</t>
  </si>
  <si>
    <t>PAKIET  NR 24</t>
  </si>
  <si>
    <t>PAKIET NR 25</t>
  </si>
  <si>
    <t>PAKIET NR 26</t>
  </si>
  <si>
    <r>
      <rPr>
        <b/>
        <sz val="12"/>
        <color indexed="8"/>
        <rFont val="Arial"/>
        <family val="2"/>
      </rPr>
      <t>PAKIET</t>
    </r>
    <r>
      <rPr>
        <b/>
        <sz val="12"/>
        <color indexed="8"/>
        <rFont val="Arial"/>
        <family val="2"/>
      </rPr>
      <t xml:space="preserve"> NR 27    </t>
    </r>
    <r>
      <rPr>
        <b/>
        <sz val="11"/>
        <color indexed="8"/>
        <rFont val="Arial"/>
        <family val="2"/>
      </rPr>
      <t xml:space="preserve">    </t>
    </r>
  </si>
  <si>
    <t>PAKIET NR 28</t>
  </si>
  <si>
    <t>Pakiet 29</t>
  </si>
  <si>
    <t>PAKIET NR 29</t>
  </si>
  <si>
    <r>
      <rPr>
        <b/>
        <sz val="11"/>
        <color indexed="8"/>
        <rFont val="Arial"/>
        <family val="2"/>
      </rPr>
      <t xml:space="preserve">Przyrząd  do monitorowania  końcowo-wydechowego steżenia EtCO2 </t>
    </r>
    <r>
      <rPr>
        <sz val="11"/>
        <color indexed="8"/>
        <rFont val="Arial"/>
        <family val="2"/>
      </rPr>
      <t>u pacjenta zaintubowanego.Kompatybilny z Lifepack15.Dedykowany dla jednego pacjenta,dla dorosłych i dzieci.Długość 200cm.Pakowany pojedyńczo.Opakowanie 25 szt.Termin przydatności 5 lat.</t>
    </r>
  </si>
  <si>
    <r>
      <rPr>
        <b/>
        <sz val="11"/>
        <color indexed="8"/>
        <rFont val="Arial"/>
        <family val="2"/>
      </rPr>
      <t>Kaniula do cewnikowania żył obwodowych z portem,        20G 1,0x40 mm</t>
    </r>
    <r>
      <rPr>
        <sz val="11"/>
        <color indexed="8"/>
        <rFont val="Arial"/>
        <family val="2"/>
      </rPr>
      <t xml:space="preserve"> (różowa),ałowa,nietoksyczna,niepirogenna. Igła ze stali nierdzewnej zakończona trójkątnym ostrzem, cewnik widoczny w RTG , elastyczne skrzydełka mocujące, łącznik typu Luer-Lock,rozmiar oznaczony kolorystycznie, pakowana indywidualnie, bez latexu, sterylna, termin ważności 5 lat od daty sterylizacji, </t>
    </r>
  </si>
  <si>
    <r>
      <rPr>
        <b/>
        <sz val="11"/>
        <color indexed="8"/>
        <rFont val="Arial"/>
        <family val="2"/>
      </rPr>
      <t xml:space="preserve">Kaniula do cewnikowania żył obwodowych z portem,  18G 1,0x45 mm </t>
    </r>
    <r>
      <rPr>
        <sz val="11"/>
        <color indexed="8"/>
        <rFont val="Arial"/>
        <family val="2"/>
      </rPr>
      <t xml:space="preserve">(zielona),ałowa,nietoksyczna,niepirogenna. Igła ze stali nierdzewnej zakończona trójkątnym ostrzem, cewnik widoczny w RTG , elastyczne skrzydełka mocujące, łącznik typu Luer-Lock,rozmiar oznaczony kolorystycznie, pakowana indywidualnie, bez latexu, sterylna, termin ważności 5 lat od daty sterylizacji, </t>
    </r>
  </si>
  <si>
    <r>
      <rPr>
        <b/>
        <sz val="11"/>
        <rFont val="Arial"/>
        <family val="2"/>
      </rPr>
      <t xml:space="preserve">Podkład w rolce </t>
    </r>
    <r>
      <rPr>
        <sz val="11"/>
        <rFont val="Arial"/>
        <family val="2"/>
      </rPr>
      <t xml:space="preserve">z dwuwarstwowej wytrzymałej celulozy, jednokrotnego użycia, kolor biały, </t>
    </r>
    <r>
      <rPr>
        <b/>
        <sz val="11"/>
        <rFont val="Arial"/>
        <family val="2"/>
      </rPr>
      <t>rozmiar 50cmx50m</t>
    </r>
    <r>
      <rPr>
        <sz val="11"/>
        <rFont val="Arial"/>
        <family val="2"/>
      </rPr>
      <t>.Perforowany co 35 cm, +/- 3cm.</t>
    </r>
  </si>
  <si>
    <r>
      <rPr>
        <b/>
        <sz val="11"/>
        <rFont val="Arial"/>
        <family val="2"/>
      </rPr>
      <t>Podkład papierowo-foliowy</t>
    </r>
    <r>
      <rPr>
        <sz val="11"/>
        <rFont val="Arial"/>
        <family val="2"/>
      </rPr>
      <t xml:space="preserve"> w rolce </t>
    </r>
    <r>
      <rPr>
        <b/>
        <sz val="11"/>
        <rFont val="Arial"/>
        <family val="2"/>
      </rPr>
      <t>33 x 50</t>
    </r>
    <r>
      <rPr>
        <sz val="11"/>
        <rFont val="Arial"/>
        <family val="2"/>
      </rPr>
      <t xml:space="preserve"> m ,perforowany co 50 cm.</t>
    </r>
  </si>
  <si>
    <r>
      <rPr>
        <b/>
        <sz val="11"/>
        <rFont val="Arial"/>
        <family val="2"/>
      </rPr>
      <t>Poliestrowa pończocha n</t>
    </r>
    <r>
      <rPr>
        <sz val="11"/>
        <rFont val="Arial"/>
        <family val="2"/>
      </rPr>
      <t>awinięta na rolki, elastyczna dobrze dopasowująca się do kształtu ciała, nie chłonąca wody w takim stopniu jak zwykła bawełna, łatwa do odmierzenia i cięcia na kawałki, szer15,2cm, dł 22,8m</t>
    </r>
  </si>
  <si>
    <r>
      <rPr>
        <b/>
        <sz val="11"/>
        <color indexed="8"/>
        <rFont val="Arial"/>
        <family val="2"/>
      </rPr>
      <t>Elastyczna osłona na kończynę, jałowa</t>
    </r>
    <r>
      <rPr>
        <sz val="11"/>
        <color indexed="8"/>
        <rFont val="Arial"/>
        <family val="2"/>
      </rPr>
      <t xml:space="preserve"> 30x120 cm ( =/- 5 cm od wymiarów),  dwuwarstwowa : pierwsza warstwa bawełniana, druga warstwa nieprzepuszczalna dla wody, w komplecie z taśmą przylepną.</t>
    </r>
  </si>
  <si>
    <r>
      <t>Szyna usztywniająca Kramera, rozmiar;</t>
    </r>
    <r>
      <rPr>
        <b/>
        <sz val="11"/>
        <rFont val="Arial"/>
        <family val="2"/>
      </rPr>
      <t>1000mmx 70 mm</t>
    </r>
  </si>
  <si>
    <r>
      <t>Szyna usztywniająca Kramera, rozmiar;</t>
    </r>
    <r>
      <rPr>
        <b/>
        <sz val="11"/>
        <rFont val="Arial"/>
        <family val="2"/>
      </rPr>
      <t xml:space="preserve"> 600mmx50 mm</t>
    </r>
  </si>
  <si>
    <r>
      <t xml:space="preserve">Szyna usztywniająca Kramera </t>
    </r>
    <r>
      <rPr>
        <b/>
        <sz val="11"/>
        <rFont val="Arial"/>
        <family val="2"/>
      </rPr>
      <t>1000mmx100mm</t>
    </r>
  </si>
  <si>
    <r>
      <t xml:space="preserve">Szyna usztywniająca Kramera </t>
    </r>
    <r>
      <rPr>
        <b/>
        <sz val="11"/>
        <rFont val="Arial"/>
        <family val="2"/>
      </rPr>
      <t>1500 mmx100 mm</t>
    </r>
  </si>
  <si>
    <r>
      <rPr>
        <b/>
        <sz val="11"/>
        <rFont val="Arial"/>
        <family val="2"/>
      </rPr>
      <t>Szyna Zimmera</t>
    </r>
    <r>
      <rPr>
        <sz val="11"/>
        <rFont val="Arial"/>
        <family val="2"/>
      </rPr>
      <t xml:space="preserve"> -aluminiowa szyna do unieruchamiania palców z wyściółką,rozmiar 500x20mm</t>
    </r>
  </si>
  <si>
    <t>Pakiet 24</t>
  </si>
  <si>
    <t>Pakiet 25</t>
  </si>
  <si>
    <t>Pakiet 26</t>
  </si>
  <si>
    <t>Pakiet 27</t>
  </si>
  <si>
    <t>Pakiet 28</t>
  </si>
  <si>
    <t>Pakiet 30</t>
  </si>
  <si>
    <r>
      <rPr>
        <b/>
        <sz val="11"/>
        <color indexed="8"/>
        <rFont val="Arial"/>
        <family val="2"/>
      </rPr>
      <t>Druty Kirchnera długie</t>
    </r>
    <r>
      <rPr>
        <sz val="11"/>
        <color indexed="8"/>
        <rFont val="Arial"/>
        <family val="2"/>
      </rPr>
      <t>,z ostrzem jednostronnym typu trokar o długości L=310mm+/-10 mm.Zakres rozmiarów średnice:0,8 mm,1,0 mm,1,2mm,1,4mm,1,6 mm,1,8 mm,2,0 mm,2,2mm,2,4 mm,2,5 mm,3,0 mm,3,5 mm.Op.=10 szt.</t>
    </r>
  </si>
  <si>
    <r>
      <rPr>
        <b/>
        <sz val="11"/>
        <color indexed="8"/>
        <rFont val="Arial"/>
        <family val="2"/>
      </rPr>
      <t>Druty Kirchnera krótkie</t>
    </r>
    <r>
      <rPr>
        <sz val="11"/>
        <color indexed="8"/>
        <rFont val="Arial"/>
        <family val="2"/>
      </rPr>
      <t>,z ostrzem jednostronnym typu trokar o długości L=150mm+/-10mm.Zakres rozmiarów średnice:0,8 mm,1,0 mm,1,2mm,1,4mm,1,6 mm,1,8 mm,2,0 mm,2,2mm,2,4 mm.Jałowe.Op.=10 szt.</t>
    </r>
  </si>
  <si>
    <t>PAKIET NR 30</t>
  </si>
  <si>
    <t xml:space="preserve"> </t>
  </si>
  <si>
    <r>
      <t>O</t>
    </r>
    <r>
      <rPr>
        <sz val="11"/>
        <color indexed="8"/>
        <rFont val="Arial"/>
        <family val="2"/>
      </rPr>
      <t>strza do shavera (golarka)</t>
    </r>
    <r>
      <rPr>
        <sz val="11"/>
        <color indexed="8"/>
        <rFont val="Arial"/>
        <family val="2"/>
      </rPr>
      <t>.Ostrza do noża rotacyjnego Dyonics 4.5 Incisor Plus Blade,prosty.Ref.7205345,jednorazowe.Op.=6 szt.</t>
    </r>
  </si>
  <si>
    <r>
      <t>O</t>
    </r>
    <r>
      <rPr>
        <sz val="11"/>
        <color indexed="8"/>
        <rFont val="Arial"/>
        <family val="2"/>
      </rPr>
      <t>strza do shavera (róża duża)</t>
    </r>
    <r>
      <rPr>
        <sz val="11"/>
        <color indexed="8"/>
        <rFont val="Arial"/>
        <family val="2"/>
      </rPr>
      <t>.Ostrza do noża rotacyjnego Dyonics 5.5, prosty.Ref.72200723,jednorazowe.Op.=6 szt.</t>
    </r>
  </si>
  <si>
    <t>Ostrza do shavera (walec).Ostrza do noża rotacyjnego Dyonics 5.5,Acromionizer Burr prosty.Ref.7205327,jednorazowe.Op.=6 szt.</t>
  </si>
  <si>
    <t>Ostrza do shavera (róża mała).Ostrza do noża rotacyjnego Dyonics Abrader4,0, prosty.Ref.7205324,jednorazowe.Op.=6 szt.</t>
  </si>
  <si>
    <t>Ostrza do shavera (walec mały).Ostrza do noża rotacyjnego Dyonics Acromionizer 4,0, prosty.Ref.7205326,jednorazowe.Op.=6 szt.</t>
  </si>
  <si>
    <r>
      <rPr>
        <b/>
        <sz val="11"/>
        <color indexed="8"/>
        <rFont val="Czcionka tekstu podstawowego"/>
        <family val="0"/>
      </rPr>
      <t xml:space="preserve">Worek stomijny </t>
    </r>
    <r>
      <rPr>
        <sz val="11"/>
        <color indexed="8"/>
        <rFont val="Czcionka tekstu podstawowego"/>
        <family val="2"/>
      </rPr>
      <t>dla dorosłych,pooperacyjny,jednoczęściowy,</t>
    </r>
    <r>
      <rPr>
        <b/>
        <sz val="11"/>
        <color indexed="8"/>
        <rFont val="Czcionka tekstu podstawowego"/>
        <family val="0"/>
      </rPr>
      <t>sterylny,</t>
    </r>
    <r>
      <rPr>
        <sz val="11"/>
        <color indexed="8"/>
        <rFont val="Czcionka tekstu podstawowego"/>
        <family val="2"/>
      </rPr>
      <t>przeźroczysty.Rozmiar otworu w płytce 10-70 mm.Pojemność 650-700 ml.Opakowanie -30 szt.Termin ważności 3-5 lat.</t>
    </r>
  </si>
  <si>
    <t>Nazwa oferowanego asortymentu</t>
  </si>
  <si>
    <r>
      <rPr>
        <b/>
        <sz val="11"/>
        <rFont val="Arial"/>
        <family val="2"/>
      </rPr>
      <t xml:space="preserve">Strzykawka trzyczęściowa 50/60 ml </t>
    </r>
    <r>
      <rPr>
        <sz val="11"/>
        <rFont val="Arial"/>
        <family val="2"/>
      </rPr>
      <t>przystosowana do pomp infuzyjnych, sterylna,  końcówka Luer-lock, wyraźna czarna  skala oznaczona co 0,1 ml z cyfrą nadrukowaną co 10cm</t>
    </r>
    <r>
      <rPr>
        <vertAlign val="superscript"/>
        <sz val="11"/>
        <rFont val="Arial"/>
        <family val="2"/>
      </rPr>
      <t>3</t>
    </r>
    <r>
      <rPr>
        <sz val="11"/>
        <rFont val="Arial"/>
        <family val="2"/>
      </rPr>
      <t>, rondo tłoka ściśle przylegające do ścian strzykawki o płynnym przesuwie, szczelna, przezroczysta. sterylizowana tlenkiem etylenu z widoczną datą ważności na opakowaniu jednostkowym.Opakowanie jednostkowe typu blister-pack.Op.= 50 szt.</t>
    </r>
  </si>
  <si>
    <r>
      <rPr>
        <b/>
        <sz val="11"/>
        <rFont val="Arial"/>
        <family val="2"/>
      </rPr>
      <t>Strzykawka bursztynowa</t>
    </r>
    <r>
      <rPr>
        <sz val="11"/>
        <rFont val="Arial"/>
        <family val="2"/>
      </rPr>
      <t xml:space="preserve"> przystosowana do pomp infuzyjnych</t>
    </r>
    <r>
      <rPr>
        <b/>
        <sz val="11"/>
        <rFont val="Arial"/>
        <family val="2"/>
      </rPr>
      <t xml:space="preserve"> 50/60 ml</t>
    </r>
    <r>
      <rPr>
        <sz val="11"/>
        <rFont val="Arial"/>
        <family val="2"/>
      </rPr>
      <t>, sterylna, z tłokiem pozwalającym na całkowite opróżnienie zawartości strzykawki, posiadająca podwójną skalę pomiarową oraz podwójne uszczelnienie tłoka.Op.=50 szt.</t>
    </r>
  </si>
</sst>
</file>

<file path=xl/styles.xml><?xml version="1.0" encoding="utf-8"?>
<styleSheet xmlns="http://schemas.openxmlformats.org/spreadsheetml/2006/main">
  <numFmts count="3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quot;£&quot;* #,##0.00_-;\-&quot;£&quot;* #,##0.00_-;_-&quot;£&quot;* &quot;-&quot;??_-;_-@_-"/>
    <numFmt numFmtId="172" formatCode="#,##0.00&quot; zł&quot;"/>
    <numFmt numFmtId="173" formatCode="#,##0.00&quot; zł&quot;;[Red]\-#,##0.00&quot; zł&quot;"/>
    <numFmt numFmtId="174" formatCode="_-* #,##0.00\ [$zł-415]_-;\-* #,##0.00\ [$zł-415]_-;_-* \-??\ [$zł-415]_-;_-@_-"/>
    <numFmt numFmtId="175" formatCode="_-* #,##0.00&quot; zł&quot;_-;\-* #,##0.00&quot; zł&quot;_-;_-* \-??&quot; zł&quot;_-;_-@_-"/>
    <numFmt numFmtId="176" formatCode="#,##0.00\ _z_ł"/>
    <numFmt numFmtId="177" formatCode="&quot;Tak&quot;;&quot;Tak&quot;;&quot;Nie&quot;"/>
    <numFmt numFmtId="178" formatCode="&quot;Prawda&quot;;&quot;Prawda&quot;;&quot;Fałsz&quot;"/>
    <numFmt numFmtId="179" formatCode="&quot;Włączone&quot;;&quot;Włączone&quot;;&quot;Wyłączone&quot;"/>
    <numFmt numFmtId="180" formatCode="[$€-2]\ #,##0.00_);[Red]\([$€-2]\ #,##0.00\)"/>
    <numFmt numFmtId="181" formatCode="&quot;£&quot;#,##0.00"/>
    <numFmt numFmtId="182" formatCode="_-[$PLN]\ * #,##0.00_-;\-[$PLN]\ * #,##0.00_-;_-[$PLN]\ * &quot;-&quot;??_-;_-@_-"/>
    <numFmt numFmtId="183" formatCode="[$-809]dd\ mmmm\ yyyy"/>
    <numFmt numFmtId="184" formatCode="_-* #,##0.00\ [$zł-415]_-;\-* #,##0.00\ [$zł-415]_-;_-* &quot;-&quot;??\ [$zł-415]_-;_-@_-"/>
    <numFmt numFmtId="185" formatCode="_-* #,##0.0&quot; zł&quot;_-;\-* #,##0.0&quot; zł&quot;_-;_-* \-??&quot; zł&quot;_-;_-@_-"/>
    <numFmt numFmtId="186" formatCode="#,##0.00\ &quot;zł&quot;"/>
    <numFmt numFmtId="187" formatCode="[$-415]dddd\,\ d\ mmmm\ yyyy"/>
    <numFmt numFmtId="188" formatCode="0.000000"/>
    <numFmt numFmtId="189" formatCode="0.00000"/>
    <numFmt numFmtId="190" formatCode="0.0000"/>
    <numFmt numFmtId="191" formatCode="0.000"/>
  </numFmts>
  <fonts count="84">
    <font>
      <sz val="11"/>
      <color indexed="8"/>
      <name val="Czcionka tekstu podstawowego"/>
      <family val="2"/>
    </font>
    <font>
      <sz val="10"/>
      <name val="Arial"/>
      <family val="0"/>
    </font>
    <font>
      <sz val="11"/>
      <name val="Calibri"/>
      <family val="2"/>
    </font>
    <font>
      <sz val="11"/>
      <color indexed="8"/>
      <name val="Calibri"/>
      <family val="2"/>
    </font>
    <font>
      <sz val="11"/>
      <color indexed="8"/>
      <name val="Arial"/>
      <family val="2"/>
    </font>
    <font>
      <sz val="11"/>
      <name val="Arial"/>
      <family val="2"/>
    </font>
    <font>
      <sz val="11"/>
      <color indexed="63"/>
      <name val="Arial"/>
      <family val="2"/>
    </font>
    <font>
      <b/>
      <sz val="11"/>
      <color indexed="8"/>
      <name val="Arial"/>
      <family val="2"/>
    </font>
    <font>
      <sz val="8"/>
      <name val="Czcionka tekstu podstawowego"/>
      <family val="2"/>
    </font>
    <font>
      <b/>
      <sz val="11"/>
      <name val="Arial"/>
      <family val="2"/>
    </font>
    <font>
      <b/>
      <sz val="14"/>
      <name val="Calibri"/>
      <family val="2"/>
    </font>
    <font>
      <b/>
      <sz val="12"/>
      <color indexed="8"/>
      <name val="Calibri"/>
      <family val="2"/>
    </font>
    <font>
      <sz val="12"/>
      <color indexed="8"/>
      <name val="Calibri"/>
      <family val="2"/>
    </font>
    <font>
      <b/>
      <sz val="11"/>
      <color indexed="63"/>
      <name val="Arial"/>
      <family val="2"/>
    </font>
    <font>
      <b/>
      <sz val="12"/>
      <name val="Arial"/>
      <family val="2"/>
    </font>
    <font>
      <sz val="11"/>
      <color indexed="10"/>
      <name val="Arial"/>
      <family val="2"/>
    </font>
    <font>
      <sz val="11"/>
      <color indexed="17"/>
      <name val="Arial"/>
      <family val="2"/>
    </font>
    <font>
      <b/>
      <sz val="12"/>
      <color indexed="8"/>
      <name val="Czcionka tekstu podstawowego"/>
      <family val="0"/>
    </font>
    <font>
      <sz val="12"/>
      <name val="Arial"/>
      <family val="2"/>
    </font>
    <font>
      <sz val="12"/>
      <color indexed="8"/>
      <name val="Arial"/>
      <family val="2"/>
    </font>
    <font>
      <sz val="12"/>
      <color indexed="10"/>
      <name val="Arial"/>
      <family val="2"/>
    </font>
    <font>
      <sz val="14"/>
      <name val="Calibri"/>
      <family val="2"/>
    </font>
    <font>
      <b/>
      <sz val="12"/>
      <color indexed="8"/>
      <name val="Arial"/>
      <family val="2"/>
    </font>
    <font>
      <b/>
      <sz val="11"/>
      <name val="Calibri"/>
      <family val="2"/>
    </font>
    <font>
      <b/>
      <sz val="11"/>
      <color indexed="8"/>
      <name val="Calibri"/>
      <family val="2"/>
    </font>
    <font>
      <b/>
      <sz val="11"/>
      <color indexed="8"/>
      <name val="Czcionka tekstu podstawowego"/>
      <family val="0"/>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1"/>
      <color indexed="12"/>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u val="single"/>
      <sz val="11"/>
      <color indexed="20"/>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indexed="10"/>
      <name val="Calibri"/>
      <family val="2"/>
    </font>
    <font>
      <sz val="11"/>
      <color indexed="17"/>
      <name val="Calibri"/>
      <family val="2"/>
    </font>
    <font>
      <sz val="9"/>
      <color indexed="63"/>
      <name val="Arial"/>
      <family val="2"/>
    </font>
    <font>
      <b/>
      <sz val="11"/>
      <color indexed="56"/>
      <name val="Arial"/>
      <family val="2"/>
    </font>
    <font>
      <b/>
      <sz val="12"/>
      <name val="Calibri"/>
      <family val="2"/>
    </font>
    <font>
      <b/>
      <sz val="16"/>
      <name val="Calibri"/>
      <family val="2"/>
    </font>
    <font>
      <b/>
      <sz val="14"/>
      <color indexed="8"/>
      <name val="Calibri"/>
      <family val="2"/>
    </font>
    <font>
      <sz val="8"/>
      <name val="Segoe UI"/>
      <family val="2"/>
    </font>
    <font>
      <vertAlign val="superscript"/>
      <sz val="11"/>
      <name val="Arial"/>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1"/>
      <color theme="1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u val="single"/>
      <sz val="11"/>
      <color theme="11"/>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1"/>
      <color rgb="FF000000"/>
      <name val="Arial"/>
      <family val="2"/>
    </font>
    <font>
      <sz val="9"/>
      <color rgb="FF212529"/>
      <name val="Arial"/>
      <family val="2"/>
    </font>
    <font>
      <b/>
      <sz val="11"/>
      <color rgb="FF002060"/>
      <name val="Arial"/>
      <family val="2"/>
    </font>
    <font>
      <sz val="11"/>
      <color theme="1"/>
      <name val="Arial"/>
      <family val="2"/>
    </font>
    <font>
      <sz val="11"/>
      <color rgb="FF333333"/>
      <name val="Arial"/>
      <family val="2"/>
    </font>
    <font>
      <sz val="11"/>
      <color rgb="FF212529"/>
      <name val="Arial"/>
      <family val="2"/>
    </font>
    <font>
      <b/>
      <sz val="11"/>
      <color rgb="FF000000"/>
      <name val="Arial"/>
      <family val="2"/>
    </font>
    <font>
      <b/>
      <sz val="11"/>
      <color rgb="FF000000"/>
      <name val="Czcionka tekstu podstawowego"/>
      <family val="0"/>
    </font>
    <font>
      <b/>
      <sz val="12"/>
      <color rgb="FF000000"/>
      <name val="Arial"/>
      <family val="2"/>
    </font>
    <font>
      <b/>
      <sz val="12"/>
      <color rgb="FF000000"/>
      <name val="Czcionka tekstu podstawowego"/>
      <family val="0"/>
    </font>
    <font>
      <b/>
      <sz val="12"/>
      <color rgb="FF000000"/>
      <name val="Calibri"/>
      <family val="2"/>
    </font>
    <font>
      <b/>
      <sz val="14"/>
      <color rgb="FF000000"/>
      <name val="Calibri"/>
      <family val="2"/>
    </font>
    <font>
      <b/>
      <sz val="11"/>
      <color rgb="FF00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rgb="FFFFFF00"/>
        <bgColor indexed="64"/>
      </patternFill>
    </fill>
    <fill>
      <patternFill patternType="solid">
        <fgColor theme="3" tint="0.7999799847602844"/>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color indexed="8"/>
      </left>
      <right style="thin">
        <color indexed="8"/>
      </right>
      <top style="thin">
        <color indexed="8"/>
      </top>
      <bottom>
        <color indexed="63"/>
      </bottom>
    </border>
    <border>
      <left>
        <color indexed="63"/>
      </left>
      <right>
        <color indexed="63"/>
      </right>
      <top>
        <color indexed="63"/>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right>
        <color indexed="63"/>
      </right>
      <top style="thin"/>
      <bottom>
        <color indexed="63"/>
      </bottom>
    </border>
    <border>
      <left>
        <color indexed="63"/>
      </left>
      <right style="thin"/>
      <top style="thin"/>
      <bottom style="thin"/>
    </border>
    <border>
      <left style="thin">
        <color indexed="8"/>
      </left>
      <right>
        <color indexed="63"/>
      </right>
      <top style="thin">
        <color indexed="8"/>
      </top>
      <bottom>
        <color indexed="63"/>
      </bottom>
    </border>
    <border>
      <left style="thin"/>
      <right>
        <color indexed="63"/>
      </right>
      <top>
        <color indexed="63"/>
      </top>
      <bottom style="thin"/>
    </border>
    <border>
      <left>
        <color indexed="63"/>
      </left>
      <right style="thin">
        <color indexed="8"/>
      </right>
      <top style="thin">
        <color indexed="8"/>
      </top>
      <bottom>
        <color indexed="63"/>
      </bottom>
    </border>
    <border>
      <left style="medium">
        <color indexed="8"/>
      </left>
      <right>
        <color indexed="63"/>
      </right>
      <top>
        <color indexed="63"/>
      </top>
      <bottom style="medium">
        <color indexed="8"/>
      </bottom>
    </border>
    <border>
      <left style="medium">
        <color indexed="8"/>
      </left>
      <right>
        <color indexed="63"/>
      </right>
      <top style="medium">
        <color indexed="8"/>
      </top>
      <bottom>
        <color indexed="63"/>
      </bottom>
    </border>
    <border>
      <left>
        <color indexed="63"/>
      </left>
      <right>
        <color indexed="63"/>
      </right>
      <top>
        <color indexed="63"/>
      </top>
      <bottom style="thin"/>
    </border>
    <border>
      <left style="thin"/>
      <right style="thin"/>
      <top>
        <color indexed="63"/>
      </top>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color indexed="63"/>
      </left>
      <right style="thin"/>
      <top style="thin"/>
      <bottom>
        <color indexed="63"/>
      </bottom>
    </border>
    <border>
      <left>
        <color indexed="63"/>
      </left>
      <right>
        <color indexed="63"/>
      </right>
      <top style="thin">
        <color indexed="8"/>
      </top>
      <bottom>
        <color indexed="63"/>
      </bottom>
    </border>
    <border>
      <left style="thin"/>
      <right>
        <color indexed="63"/>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0" fontId="56" fillId="28" borderId="0" applyNumberFormat="0" applyBorder="0" applyAlignment="0" applyProtection="0"/>
    <xf numFmtId="165" fontId="1" fillId="0" borderId="0" applyFill="0" applyBorder="0" applyAlignment="0" applyProtection="0"/>
    <xf numFmtId="164" fontId="1" fillId="0" borderId="0" applyFill="0" applyBorder="0" applyAlignment="0" applyProtection="0"/>
    <xf numFmtId="0" fontId="57" fillId="0" borderId="0" applyNumberFormat="0" applyFill="0" applyBorder="0" applyAlignment="0" applyProtection="0"/>
    <xf numFmtId="0" fontId="58" fillId="0" borderId="3" applyNumberFormat="0" applyFill="0" applyAlignment="0" applyProtection="0"/>
    <xf numFmtId="0" fontId="59" fillId="29" borderId="4" applyNumberFormat="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30" borderId="0" applyNumberFormat="0" applyBorder="0" applyAlignment="0" applyProtection="0"/>
    <xf numFmtId="0" fontId="64" fillId="27" borderId="1" applyNumberFormat="0" applyAlignment="0" applyProtection="0"/>
    <xf numFmtId="0" fontId="65" fillId="0" borderId="0" applyNumberFormat="0" applyFill="0" applyBorder="0" applyAlignment="0" applyProtection="0"/>
    <xf numFmtId="9" fontId="0" fillId="0" borderId="0" applyFill="0" applyBorder="0" applyAlignment="0" applyProtection="0"/>
    <xf numFmtId="0" fontId="66" fillId="0" borderId="8"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0" fillId="31" borderId="9" applyNumberFormat="0" applyFont="0" applyAlignment="0" applyProtection="0"/>
    <xf numFmtId="175" fontId="0" fillId="0" borderId="0" applyFill="0" applyBorder="0" applyAlignment="0" applyProtection="0"/>
    <xf numFmtId="42" fontId="1" fillId="0" borderId="0" applyFill="0" applyBorder="0" applyAlignment="0" applyProtection="0"/>
    <xf numFmtId="0" fontId="70" fillId="32" borderId="0" applyNumberFormat="0" applyBorder="0" applyAlignment="0" applyProtection="0"/>
  </cellStyleXfs>
  <cellXfs count="587">
    <xf numFmtId="0" fontId="0" fillId="0" borderId="0" xfId="0" applyAlignment="1">
      <alignment/>
    </xf>
    <xf numFmtId="0" fontId="2" fillId="0" borderId="0" xfId="0" applyFont="1" applyAlignment="1">
      <alignment/>
    </xf>
    <xf numFmtId="0" fontId="2" fillId="33" borderId="10" xfId="0" applyFont="1" applyFill="1" applyBorder="1" applyAlignment="1">
      <alignment/>
    </xf>
    <xf numFmtId="0" fontId="2" fillId="33" borderId="11" xfId="0" applyFont="1" applyFill="1" applyBorder="1" applyAlignment="1">
      <alignment/>
    </xf>
    <xf numFmtId="9" fontId="3" fillId="33" borderId="10" xfId="0" applyNumberFormat="1" applyFont="1" applyFill="1" applyBorder="1" applyAlignment="1">
      <alignment horizontal="center" vertical="center" wrapText="1"/>
    </xf>
    <xf numFmtId="0" fontId="3" fillId="0" borderId="0" xfId="0" applyFont="1" applyAlignment="1">
      <alignment/>
    </xf>
    <xf numFmtId="184" fontId="3" fillId="0" borderId="0" xfId="0" applyNumberFormat="1" applyFont="1" applyAlignment="1">
      <alignment/>
    </xf>
    <xf numFmtId="0" fontId="2" fillId="0" borderId="0" xfId="0" applyFont="1" applyAlignment="1">
      <alignment horizontal="left" wrapText="1"/>
    </xf>
    <xf numFmtId="0" fontId="2" fillId="33" borderId="0" xfId="0" applyFont="1" applyFill="1" applyAlignment="1">
      <alignment/>
    </xf>
    <xf numFmtId="0" fontId="2" fillId="34" borderId="0" xfId="0" applyFont="1" applyFill="1" applyAlignment="1">
      <alignment/>
    </xf>
    <xf numFmtId="9" fontId="2" fillId="33" borderId="0" xfId="54" applyFont="1" applyFill="1" applyBorder="1" applyAlignment="1" applyProtection="1">
      <alignment/>
      <protection/>
    </xf>
    <xf numFmtId="0" fontId="2" fillId="0" borderId="11" xfId="0" applyFont="1" applyBorder="1" applyAlignment="1">
      <alignment/>
    </xf>
    <xf numFmtId="0" fontId="2" fillId="0" borderId="0" xfId="0" applyFont="1" applyBorder="1" applyAlignment="1">
      <alignment/>
    </xf>
    <xf numFmtId="0" fontId="3" fillId="0" borderId="0" xfId="0" applyFont="1" applyAlignment="1">
      <alignment/>
    </xf>
    <xf numFmtId="0" fontId="3" fillId="33" borderId="0" xfId="0" applyFont="1" applyFill="1" applyAlignment="1">
      <alignment/>
    </xf>
    <xf numFmtId="9" fontId="3" fillId="33" borderId="0" xfId="54" applyFont="1" applyFill="1" applyBorder="1" applyAlignment="1" applyProtection="1">
      <alignment/>
      <protection/>
    </xf>
    <xf numFmtId="175" fontId="3" fillId="0" borderId="0" xfId="0" applyNumberFormat="1" applyFont="1" applyAlignment="1">
      <alignment/>
    </xf>
    <xf numFmtId="0" fontId="2" fillId="0" borderId="0" xfId="0" applyFont="1" applyBorder="1" applyAlignment="1">
      <alignment/>
    </xf>
    <xf numFmtId="0" fontId="2" fillId="33" borderId="10" xfId="0" applyFont="1" applyFill="1" applyBorder="1" applyAlignment="1">
      <alignment wrapText="1"/>
    </xf>
    <xf numFmtId="0" fontId="2" fillId="0" borderId="10" xfId="0" applyFont="1" applyBorder="1" applyAlignment="1">
      <alignment horizontal="justify" vertical="top" wrapText="1"/>
    </xf>
    <xf numFmtId="0" fontId="2" fillId="0" borderId="11" xfId="0" applyFont="1" applyBorder="1" applyAlignment="1">
      <alignment horizontal="justify" vertical="top" wrapText="1"/>
    </xf>
    <xf numFmtId="0" fontId="2" fillId="0" borderId="12" xfId="0" applyFont="1" applyBorder="1" applyAlignment="1">
      <alignment/>
    </xf>
    <xf numFmtId="0" fontId="2" fillId="0" borderId="13" xfId="0" applyFont="1" applyBorder="1" applyAlignment="1">
      <alignment/>
    </xf>
    <xf numFmtId="0" fontId="43" fillId="0" borderId="0" xfId="0" applyFont="1" applyAlignment="1">
      <alignment/>
    </xf>
    <xf numFmtId="0" fontId="44" fillId="0" borderId="0" xfId="0" applyFont="1" applyAlignment="1">
      <alignment/>
    </xf>
    <xf numFmtId="184" fontId="3" fillId="33" borderId="10" xfId="0" applyNumberFormat="1" applyFont="1" applyFill="1" applyBorder="1" applyAlignment="1">
      <alignment horizontal="center" vertical="center" wrapText="1"/>
    </xf>
    <xf numFmtId="0" fontId="43" fillId="0" borderId="0" xfId="0" applyFont="1" applyBorder="1" applyAlignment="1">
      <alignment/>
    </xf>
    <xf numFmtId="9" fontId="3" fillId="33" borderId="14" xfId="0" applyNumberFormat="1" applyFont="1" applyFill="1" applyBorder="1" applyAlignment="1">
      <alignment horizontal="center" vertical="center" wrapText="1"/>
    </xf>
    <xf numFmtId="174" fontId="3" fillId="33" borderId="0" xfId="0" applyNumberFormat="1" applyFont="1" applyFill="1" applyAlignment="1">
      <alignment/>
    </xf>
    <xf numFmtId="0" fontId="2" fillId="0" borderId="0" xfId="0" applyFont="1" applyAlignment="1">
      <alignment wrapText="1"/>
    </xf>
    <xf numFmtId="184" fontId="3" fillId="33" borderId="0" xfId="0" applyNumberFormat="1" applyFont="1" applyFill="1" applyAlignment="1">
      <alignment/>
    </xf>
    <xf numFmtId="184" fontId="3" fillId="33" borderId="0" xfId="60" applyNumberFormat="1" applyFont="1" applyFill="1" applyBorder="1" applyAlignment="1" applyProtection="1">
      <alignment/>
      <protection/>
    </xf>
    <xf numFmtId="0" fontId="3" fillId="0" borderId="11" xfId="0" applyFont="1" applyBorder="1" applyAlignment="1">
      <alignment/>
    </xf>
    <xf numFmtId="0" fontId="3" fillId="0" borderId="0" xfId="0" applyFont="1" applyBorder="1" applyAlignment="1">
      <alignment/>
    </xf>
    <xf numFmtId="184" fontId="2" fillId="33" borderId="0" xfId="0" applyNumberFormat="1" applyFont="1" applyFill="1" applyAlignment="1">
      <alignment/>
    </xf>
    <xf numFmtId="184" fontId="2" fillId="33" borderId="0" xfId="60" applyNumberFormat="1" applyFont="1" applyFill="1" applyBorder="1" applyAlignment="1" applyProtection="1">
      <alignment/>
      <protection/>
    </xf>
    <xf numFmtId="9" fontId="3" fillId="33" borderId="10" xfId="0" applyNumberFormat="1" applyFont="1" applyFill="1" applyBorder="1" applyAlignment="1">
      <alignment wrapText="1"/>
    </xf>
    <xf numFmtId="9" fontId="3" fillId="33" borderId="15" xfId="0" applyNumberFormat="1" applyFont="1" applyFill="1" applyBorder="1" applyAlignment="1">
      <alignment wrapText="1"/>
    </xf>
    <xf numFmtId="184" fontId="2" fillId="33" borderId="0" xfId="0" applyNumberFormat="1" applyFont="1" applyFill="1" applyAlignment="1">
      <alignment/>
    </xf>
    <xf numFmtId="0" fontId="2" fillId="33" borderId="15" xfId="0" applyFont="1" applyFill="1" applyBorder="1" applyAlignment="1">
      <alignment/>
    </xf>
    <xf numFmtId="176" fontId="2" fillId="35" borderId="10" xfId="0" applyNumberFormat="1" applyFont="1" applyFill="1" applyBorder="1" applyAlignment="1">
      <alignment horizontal="center" vertical="center" wrapText="1"/>
    </xf>
    <xf numFmtId="184" fontId="2" fillId="35" borderId="10" xfId="0" applyNumberFormat="1" applyFont="1" applyFill="1" applyBorder="1" applyAlignment="1">
      <alignment horizontal="center" vertical="center" wrapText="1"/>
    </xf>
    <xf numFmtId="176" fontId="2" fillId="35" borderId="15" xfId="0" applyNumberFormat="1" applyFont="1" applyFill="1" applyBorder="1" applyAlignment="1">
      <alignment horizontal="center" vertical="center" wrapText="1"/>
    </xf>
    <xf numFmtId="176" fontId="2" fillId="35" borderId="11" xfId="0" applyNumberFormat="1" applyFont="1" applyFill="1" applyBorder="1" applyAlignment="1">
      <alignment horizontal="center" vertical="center" wrapText="1"/>
    </xf>
    <xf numFmtId="0" fontId="2" fillId="0" borderId="16" xfId="0" applyFont="1" applyBorder="1" applyAlignment="1">
      <alignment/>
    </xf>
    <xf numFmtId="184" fontId="2" fillId="0" borderId="16" xfId="0" applyNumberFormat="1" applyFont="1" applyBorder="1" applyAlignment="1">
      <alignment/>
    </xf>
    <xf numFmtId="0" fontId="2" fillId="33" borderId="0" xfId="0" applyFont="1" applyFill="1" applyAlignment="1">
      <alignment/>
    </xf>
    <xf numFmtId="184" fontId="3" fillId="34" borderId="0" xfId="60" applyNumberFormat="1" applyFont="1" applyFill="1" applyAlignment="1">
      <alignment/>
    </xf>
    <xf numFmtId="184" fontId="2" fillId="34" borderId="0" xfId="0" applyNumberFormat="1" applyFont="1" applyFill="1" applyAlignment="1">
      <alignment/>
    </xf>
    <xf numFmtId="184" fontId="3" fillId="33" borderId="0" xfId="60" applyNumberFormat="1" applyFont="1" applyFill="1" applyAlignment="1">
      <alignment/>
    </xf>
    <xf numFmtId="0" fontId="3" fillId="0" borderId="0" xfId="0" applyFont="1" applyAlignment="1">
      <alignment/>
    </xf>
    <xf numFmtId="0" fontId="2" fillId="0" borderId="10" xfId="0" applyFont="1" applyFill="1" applyBorder="1" applyAlignment="1">
      <alignment/>
    </xf>
    <xf numFmtId="0" fontId="2" fillId="33" borderId="10" xfId="0" applyFont="1" applyFill="1" applyBorder="1" applyAlignment="1">
      <alignment horizontal="justify" vertical="top" wrapText="1"/>
    </xf>
    <xf numFmtId="0" fontId="2" fillId="33" borderId="15" xfId="0" applyFont="1" applyFill="1" applyBorder="1" applyAlignment="1">
      <alignment horizontal="justify" vertical="top" wrapText="1"/>
    </xf>
    <xf numFmtId="0" fontId="2" fillId="33" borderId="10" xfId="0" applyFont="1" applyFill="1" applyBorder="1" applyAlignment="1">
      <alignment horizontal="center" vertical="center" wrapText="1"/>
    </xf>
    <xf numFmtId="0" fontId="3" fillId="0" borderId="0" xfId="0" applyFont="1" applyAlignment="1">
      <alignment/>
    </xf>
    <xf numFmtId="0" fontId="2" fillId="0" borderId="16" xfId="0" applyFont="1" applyBorder="1" applyAlignment="1">
      <alignment/>
    </xf>
    <xf numFmtId="0" fontId="0" fillId="33" borderId="11" xfId="0" applyFill="1" applyBorder="1" applyAlignment="1">
      <alignment/>
    </xf>
    <xf numFmtId="0" fontId="2" fillId="33" borderId="14" xfId="0" applyFont="1" applyFill="1" applyBorder="1" applyAlignment="1">
      <alignment/>
    </xf>
    <xf numFmtId="0" fontId="3" fillId="0" borderId="0" xfId="0" applyFont="1" applyAlignment="1">
      <alignment/>
    </xf>
    <xf numFmtId="0" fontId="4" fillId="0" borderId="11" xfId="0" applyFont="1" applyBorder="1" applyAlignment="1">
      <alignment/>
    </xf>
    <xf numFmtId="0" fontId="4" fillId="0" borderId="11" xfId="0" applyFont="1" applyBorder="1" applyAlignment="1">
      <alignment wrapText="1"/>
    </xf>
    <xf numFmtId="0" fontId="4" fillId="0" borderId="0" xfId="0" applyFont="1" applyAlignment="1">
      <alignment vertical="center" wrapText="1"/>
    </xf>
    <xf numFmtId="0" fontId="4" fillId="0" borderId="11" xfId="0" applyFont="1" applyBorder="1" applyAlignment="1">
      <alignment vertical="center" wrapText="1"/>
    </xf>
    <xf numFmtId="0" fontId="0" fillId="0" borderId="0" xfId="0" applyAlignment="1">
      <alignment wrapText="1"/>
    </xf>
    <xf numFmtId="0" fontId="5" fillId="33" borderId="10" xfId="0" applyFont="1" applyFill="1" applyBorder="1" applyAlignment="1">
      <alignment horizontal="center" vertical="center" wrapText="1"/>
    </xf>
    <xf numFmtId="0" fontId="5" fillId="33" borderId="10" xfId="0" applyFont="1" applyFill="1" applyBorder="1" applyAlignment="1">
      <alignment horizontal="justify" vertical="top" wrapText="1"/>
    </xf>
    <xf numFmtId="0" fontId="5" fillId="33" borderId="11" xfId="0" applyFont="1" applyFill="1" applyBorder="1" applyAlignment="1">
      <alignment horizontal="left" wrapText="1"/>
    </xf>
    <xf numFmtId="184" fontId="3" fillId="33" borderId="15" xfId="0" applyNumberFormat="1" applyFont="1" applyFill="1" applyBorder="1" applyAlignment="1">
      <alignment horizontal="center" vertical="center" wrapText="1"/>
    </xf>
    <xf numFmtId="184" fontId="0" fillId="0" borderId="11" xfId="0" applyNumberFormat="1" applyBorder="1" applyAlignment="1">
      <alignment/>
    </xf>
    <xf numFmtId="0" fontId="71" fillId="33" borderId="11" xfId="0" applyFont="1" applyFill="1" applyBorder="1" applyAlignment="1">
      <alignment wrapText="1"/>
    </xf>
    <xf numFmtId="0" fontId="3" fillId="0" borderId="0" xfId="0" applyFont="1" applyAlignment="1">
      <alignment wrapText="1"/>
    </xf>
    <xf numFmtId="0" fontId="72" fillId="0" borderId="0" xfId="0" applyFont="1" applyAlignment="1">
      <alignment horizontal="left" vertical="center" wrapText="1" indent="1"/>
    </xf>
    <xf numFmtId="0" fontId="3" fillId="33" borderId="0" xfId="0" applyFont="1" applyFill="1" applyAlignment="1">
      <alignment wrapText="1"/>
    </xf>
    <xf numFmtId="0" fontId="5" fillId="33" borderId="10" xfId="0" applyFont="1" applyFill="1" applyBorder="1" applyAlignment="1">
      <alignment horizontal="left" wrapText="1"/>
    </xf>
    <xf numFmtId="0" fontId="5" fillId="33" borderId="15" xfId="0" applyFont="1" applyFill="1" applyBorder="1" applyAlignment="1">
      <alignment horizontal="left" wrapText="1"/>
    </xf>
    <xf numFmtId="0" fontId="5" fillId="0" borderId="10" xfId="0" applyFont="1" applyFill="1" applyBorder="1" applyAlignment="1">
      <alignment horizontal="left" vertical="center" wrapText="1"/>
    </xf>
    <xf numFmtId="0" fontId="5" fillId="0" borderId="10" xfId="0" applyFont="1" applyFill="1" applyBorder="1" applyAlignment="1">
      <alignment horizontal="center" vertical="center"/>
    </xf>
    <xf numFmtId="0" fontId="5" fillId="0" borderId="10" xfId="0" applyFont="1" applyBorder="1" applyAlignment="1">
      <alignment horizontal="left" vertical="center" wrapText="1"/>
    </xf>
    <xf numFmtId="0" fontId="5" fillId="36" borderId="10" xfId="0" applyFont="1" applyFill="1" applyBorder="1" applyAlignment="1">
      <alignment horizontal="center" vertical="center"/>
    </xf>
    <xf numFmtId="9" fontId="4" fillId="33" borderId="10" xfId="0" applyNumberFormat="1" applyFont="1" applyFill="1" applyBorder="1" applyAlignment="1">
      <alignment horizontal="center" vertical="center" wrapText="1"/>
    </xf>
    <xf numFmtId="0" fontId="5" fillId="33" borderId="10" xfId="0" applyFont="1" applyFill="1" applyBorder="1" applyAlignment="1">
      <alignment horizontal="left" vertical="center" wrapText="1"/>
    </xf>
    <xf numFmtId="0" fontId="5" fillId="33" borderId="10" xfId="0" applyFont="1" applyFill="1" applyBorder="1" applyAlignment="1">
      <alignment horizontal="center" vertical="center"/>
    </xf>
    <xf numFmtId="0" fontId="5" fillId="33" borderId="15" xfId="0" applyFont="1" applyFill="1" applyBorder="1" applyAlignment="1">
      <alignment horizontal="left" vertical="center" wrapText="1"/>
    </xf>
    <xf numFmtId="0" fontId="5" fillId="33" borderId="11" xfId="0" applyFont="1" applyFill="1" applyBorder="1" applyAlignment="1">
      <alignment horizontal="left" vertical="center" wrapText="1"/>
    </xf>
    <xf numFmtId="0" fontId="5" fillId="36" borderId="17" xfId="0" applyFont="1" applyFill="1" applyBorder="1" applyAlignment="1">
      <alignment horizontal="center" vertical="center"/>
    </xf>
    <xf numFmtId="0" fontId="5" fillId="33" borderId="18" xfId="0" applyFont="1" applyFill="1" applyBorder="1" applyAlignment="1">
      <alignment horizontal="left" vertical="center" wrapText="1"/>
    </xf>
    <xf numFmtId="0" fontId="5" fillId="33" borderId="15" xfId="0" applyFont="1" applyFill="1" applyBorder="1" applyAlignment="1">
      <alignment horizontal="center" vertical="center"/>
    </xf>
    <xf numFmtId="9" fontId="4" fillId="33" borderId="15" xfId="0" applyNumberFormat="1" applyFont="1" applyFill="1" applyBorder="1" applyAlignment="1">
      <alignment horizontal="center" vertical="center" wrapText="1"/>
    </xf>
    <xf numFmtId="0" fontId="4" fillId="33" borderId="11" xfId="0" applyFont="1" applyFill="1" applyBorder="1" applyAlignment="1">
      <alignment horizontal="left" vertical="center" wrapText="1"/>
    </xf>
    <xf numFmtId="8" fontId="5" fillId="33" borderId="11" xfId="0" applyNumberFormat="1" applyFont="1" applyFill="1" applyBorder="1" applyAlignment="1">
      <alignment horizontal="center" vertical="center"/>
    </xf>
    <xf numFmtId="9" fontId="4" fillId="33" borderId="11" xfId="0" applyNumberFormat="1" applyFont="1" applyFill="1" applyBorder="1" applyAlignment="1">
      <alignment horizontal="center" vertical="center" wrapText="1"/>
    </xf>
    <xf numFmtId="0" fontId="5" fillId="33" borderId="10" xfId="0" applyFont="1" applyFill="1" applyBorder="1" applyAlignment="1">
      <alignment vertical="top" wrapText="1"/>
    </xf>
    <xf numFmtId="184" fontId="5" fillId="36" borderId="10" xfId="0" applyNumberFormat="1" applyFont="1" applyFill="1" applyBorder="1" applyAlignment="1">
      <alignment horizontal="center" vertical="center"/>
    </xf>
    <xf numFmtId="0" fontId="5" fillId="33" borderId="10" xfId="0" applyNumberFormat="1" applyFont="1" applyFill="1" applyBorder="1" applyAlignment="1">
      <alignment vertical="top" wrapText="1"/>
    </xf>
    <xf numFmtId="9" fontId="4" fillId="33" borderId="19" xfId="0" applyNumberFormat="1" applyFont="1" applyFill="1" applyBorder="1" applyAlignment="1">
      <alignment horizontal="center" vertical="center" wrapText="1"/>
    </xf>
    <xf numFmtId="184" fontId="4" fillId="33" borderId="19" xfId="0" applyNumberFormat="1" applyFont="1" applyFill="1" applyBorder="1" applyAlignment="1">
      <alignment horizontal="center" vertical="center" wrapText="1"/>
    </xf>
    <xf numFmtId="172" fontId="4" fillId="0" borderId="19" xfId="0" applyNumberFormat="1" applyFont="1" applyFill="1" applyBorder="1" applyAlignment="1">
      <alignment horizontal="center" vertical="center" wrapText="1"/>
    </xf>
    <xf numFmtId="172" fontId="5" fillId="0" borderId="19" xfId="0" applyNumberFormat="1" applyFont="1" applyFill="1" applyBorder="1" applyAlignment="1">
      <alignment horizontal="center" vertical="center"/>
    </xf>
    <xf numFmtId="172" fontId="5" fillId="36" borderId="19" xfId="0" applyNumberFormat="1" applyFont="1" applyFill="1" applyBorder="1" applyAlignment="1">
      <alignment horizontal="center" vertical="center"/>
    </xf>
    <xf numFmtId="172" fontId="5" fillId="33" borderId="19" xfId="0" applyNumberFormat="1" applyFont="1" applyFill="1" applyBorder="1" applyAlignment="1">
      <alignment horizontal="center" vertical="center"/>
    </xf>
    <xf numFmtId="8" fontId="5" fillId="33" borderId="20" xfId="0" applyNumberFormat="1" applyFont="1" applyFill="1" applyBorder="1" applyAlignment="1">
      <alignment horizontal="center" vertical="center"/>
    </xf>
    <xf numFmtId="8" fontId="5" fillId="33" borderId="12" xfId="0" applyNumberFormat="1" applyFont="1" applyFill="1" applyBorder="1" applyAlignment="1">
      <alignment horizontal="center" vertical="center"/>
    </xf>
    <xf numFmtId="184" fontId="4" fillId="33" borderId="11" xfId="0" applyNumberFormat="1" applyFont="1" applyFill="1" applyBorder="1" applyAlignment="1">
      <alignment horizontal="center" vertical="center" wrapText="1"/>
    </xf>
    <xf numFmtId="9" fontId="4" fillId="0" borderId="21" xfId="0" applyNumberFormat="1" applyFont="1" applyFill="1" applyBorder="1" applyAlignment="1">
      <alignment horizontal="center" vertical="center" wrapText="1"/>
    </xf>
    <xf numFmtId="9" fontId="4" fillId="33" borderId="21" xfId="0" applyNumberFormat="1" applyFont="1" applyFill="1" applyBorder="1" applyAlignment="1">
      <alignment horizontal="center" vertical="center" wrapText="1"/>
    </xf>
    <xf numFmtId="184" fontId="4" fillId="0" borderId="11" xfId="0" applyNumberFormat="1" applyFont="1" applyBorder="1" applyAlignment="1">
      <alignment wrapText="1"/>
    </xf>
    <xf numFmtId="0" fontId="5" fillId="33" borderId="11" xfId="0" applyFont="1" applyFill="1" applyBorder="1" applyAlignment="1">
      <alignment/>
    </xf>
    <xf numFmtId="8" fontId="4" fillId="33" borderId="19" xfId="0" applyNumberFormat="1" applyFont="1" applyFill="1" applyBorder="1" applyAlignment="1">
      <alignment horizontal="center" vertical="center" wrapText="1"/>
    </xf>
    <xf numFmtId="0" fontId="9" fillId="36" borderId="10" xfId="0" applyFont="1" applyFill="1" applyBorder="1" applyAlignment="1">
      <alignment horizontal="center" vertical="center"/>
    </xf>
    <xf numFmtId="0" fontId="9" fillId="36" borderId="17" xfId="0" applyFont="1" applyFill="1" applyBorder="1" applyAlignment="1">
      <alignment horizontal="center" vertical="center"/>
    </xf>
    <xf numFmtId="184" fontId="9" fillId="36" borderId="10" xfId="0" applyNumberFormat="1" applyFont="1" applyFill="1" applyBorder="1" applyAlignment="1">
      <alignment horizontal="center" vertical="center"/>
    </xf>
    <xf numFmtId="0" fontId="9" fillId="33" borderId="17" xfId="0" applyFont="1" applyFill="1" applyBorder="1" applyAlignment="1">
      <alignment horizontal="center" vertical="center"/>
    </xf>
    <xf numFmtId="0" fontId="73" fillId="33" borderId="11" xfId="0" applyFont="1" applyFill="1" applyBorder="1" applyAlignment="1">
      <alignment horizontal="left" vertical="center" wrapText="1"/>
    </xf>
    <xf numFmtId="0" fontId="9" fillId="33" borderId="10" xfId="0" applyFont="1" applyFill="1" applyBorder="1" applyAlignment="1">
      <alignment horizontal="left" vertical="center" wrapText="1"/>
    </xf>
    <xf numFmtId="0" fontId="5" fillId="33" borderId="14" xfId="0" applyFont="1" applyFill="1" applyBorder="1" applyAlignment="1">
      <alignment horizontal="left" vertical="center" wrapText="1"/>
    </xf>
    <xf numFmtId="0" fontId="5" fillId="0" borderId="10" xfId="0" applyFont="1" applyBorder="1" applyAlignment="1">
      <alignment/>
    </xf>
    <xf numFmtId="0" fontId="5" fillId="0" borderId="10" xfId="0" applyFont="1" applyBorder="1" applyAlignment="1">
      <alignment vertical="center" wrapText="1"/>
    </xf>
    <xf numFmtId="174" fontId="5" fillId="36" borderId="10" xfId="0" applyNumberFormat="1" applyFont="1" applyFill="1" applyBorder="1" applyAlignment="1">
      <alignment horizontal="center" vertical="center"/>
    </xf>
    <xf numFmtId="175" fontId="4" fillId="33" borderId="10" xfId="0" applyNumberFormat="1" applyFont="1" applyFill="1" applyBorder="1" applyAlignment="1">
      <alignment horizontal="center" vertical="center" wrapText="1"/>
    </xf>
    <xf numFmtId="0" fontId="74" fillId="0" borderId="10" xfId="0" applyFont="1" applyBorder="1" applyAlignment="1">
      <alignment vertical="center" wrapText="1"/>
    </xf>
    <xf numFmtId="174" fontId="5" fillId="36" borderId="15" xfId="0" applyNumberFormat="1" applyFont="1" applyFill="1" applyBorder="1" applyAlignment="1">
      <alignment horizontal="center" vertical="center"/>
    </xf>
    <xf numFmtId="0" fontId="5" fillId="0" borderId="19" xfId="0" applyFont="1" applyBorder="1" applyAlignment="1">
      <alignment horizontal="justify" vertical="center" wrapText="1"/>
    </xf>
    <xf numFmtId="174" fontId="5" fillId="36" borderId="11" xfId="0" applyNumberFormat="1" applyFont="1" applyFill="1" applyBorder="1" applyAlignment="1">
      <alignment horizontal="center" vertical="center"/>
    </xf>
    <xf numFmtId="0" fontId="5" fillId="0" borderId="15" xfId="0" applyFont="1" applyBorder="1" applyAlignment="1">
      <alignment/>
    </xf>
    <xf numFmtId="0" fontId="74" fillId="0" borderId="22" xfId="0" applyFont="1" applyBorder="1" applyAlignment="1">
      <alignment horizontal="justify" vertical="center" wrapText="1"/>
    </xf>
    <xf numFmtId="175" fontId="4" fillId="33" borderId="11" xfId="0" applyNumberFormat="1" applyFont="1" applyFill="1" applyBorder="1" applyAlignment="1">
      <alignment horizontal="center" vertical="center" wrapText="1"/>
    </xf>
    <xf numFmtId="0" fontId="5" fillId="0" borderId="23" xfId="0" applyFont="1" applyBorder="1" applyAlignment="1">
      <alignment vertical="center" wrapText="1"/>
    </xf>
    <xf numFmtId="0" fontId="4" fillId="33" borderId="11" xfId="0" applyFont="1" applyFill="1" applyBorder="1" applyAlignment="1">
      <alignment/>
    </xf>
    <xf numFmtId="0" fontId="5" fillId="0" borderId="11" xfId="0" applyFont="1" applyBorder="1" applyAlignment="1">
      <alignment/>
    </xf>
    <xf numFmtId="0" fontId="4" fillId="0" borderId="0" xfId="0" applyFont="1" applyAlignment="1">
      <alignment/>
    </xf>
    <xf numFmtId="184" fontId="4" fillId="0" borderId="0" xfId="0" applyNumberFormat="1" applyFont="1" applyAlignment="1">
      <alignment/>
    </xf>
    <xf numFmtId="0" fontId="5" fillId="0" borderId="11" xfId="0" applyFont="1" applyFill="1" applyBorder="1" applyAlignment="1">
      <alignment horizontal="center" vertical="center" wrapText="1"/>
    </xf>
    <xf numFmtId="184" fontId="5" fillId="0" borderId="11" xfId="0" applyNumberFormat="1" applyFont="1" applyFill="1" applyBorder="1" applyAlignment="1">
      <alignment horizontal="center" vertical="center" wrapText="1"/>
    </xf>
    <xf numFmtId="9" fontId="4" fillId="0" borderId="11" xfId="0" applyNumberFormat="1" applyFont="1" applyBorder="1" applyAlignment="1">
      <alignment horizontal="center" vertical="center" wrapText="1"/>
    </xf>
    <xf numFmtId="0" fontId="75" fillId="0" borderId="11" xfId="0" applyFont="1" applyBorder="1" applyAlignment="1">
      <alignment horizontal="justify" vertical="center" wrapText="1"/>
    </xf>
    <xf numFmtId="0" fontId="5" fillId="0" borderId="0" xfId="0" applyFont="1" applyAlignment="1">
      <alignment/>
    </xf>
    <xf numFmtId="0" fontId="5" fillId="33" borderId="0" xfId="0" applyFont="1" applyFill="1" applyAlignment="1">
      <alignment/>
    </xf>
    <xf numFmtId="174" fontId="5" fillId="33" borderId="0" xfId="0" applyNumberFormat="1" applyFont="1" applyFill="1" applyAlignment="1">
      <alignment/>
    </xf>
    <xf numFmtId="0" fontId="15" fillId="0" borderId="11" xfId="0" applyFont="1" applyBorder="1" applyAlignment="1">
      <alignment/>
    </xf>
    <xf numFmtId="184" fontId="5" fillId="33" borderId="0" xfId="0" applyNumberFormat="1" applyFont="1" applyFill="1" applyAlignment="1">
      <alignment/>
    </xf>
    <xf numFmtId="9" fontId="5" fillId="33" borderId="0" xfId="54" applyFont="1" applyFill="1" applyBorder="1" applyAlignment="1" applyProtection="1">
      <alignment/>
      <protection/>
    </xf>
    <xf numFmtId="184" fontId="5" fillId="33" borderId="0" xfId="0" applyNumberFormat="1" applyFont="1" applyFill="1" applyAlignment="1">
      <alignment/>
    </xf>
    <xf numFmtId="184" fontId="5" fillId="33" borderId="11" xfId="0" applyNumberFormat="1" applyFont="1" applyFill="1" applyBorder="1" applyAlignment="1">
      <alignment wrapText="1"/>
    </xf>
    <xf numFmtId="0" fontId="5" fillId="33" borderId="10" xfId="0" applyFont="1" applyFill="1" applyBorder="1" applyAlignment="1">
      <alignment/>
    </xf>
    <xf numFmtId="0" fontId="5" fillId="0" borderId="10" xfId="0" applyFont="1" applyBorder="1" applyAlignment="1">
      <alignment horizontal="justify" vertical="top" wrapText="1"/>
    </xf>
    <xf numFmtId="184" fontId="4" fillId="33" borderId="11" xfId="0" applyNumberFormat="1" applyFont="1" applyFill="1" applyBorder="1" applyAlignment="1">
      <alignment wrapText="1"/>
    </xf>
    <xf numFmtId="0" fontId="5" fillId="33" borderId="15" xfId="0" applyFont="1" applyFill="1" applyBorder="1" applyAlignment="1">
      <alignment/>
    </xf>
    <xf numFmtId="184" fontId="4" fillId="33" borderId="19" xfId="0" applyNumberFormat="1" applyFont="1" applyFill="1" applyBorder="1" applyAlignment="1">
      <alignment wrapText="1"/>
    </xf>
    <xf numFmtId="9" fontId="4" fillId="33" borderId="10" xfId="0" applyNumberFormat="1" applyFont="1" applyFill="1" applyBorder="1" applyAlignment="1">
      <alignment wrapText="1"/>
    </xf>
    <xf numFmtId="9" fontId="4" fillId="33" borderId="11" xfId="0" applyNumberFormat="1" applyFont="1" applyFill="1" applyBorder="1" applyAlignment="1">
      <alignment wrapText="1"/>
    </xf>
    <xf numFmtId="0" fontId="16" fillId="0" borderId="11" xfId="0" applyFont="1" applyBorder="1" applyAlignment="1">
      <alignment/>
    </xf>
    <xf numFmtId="0" fontId="5" fillId="0" borderId="11" xfId="0" applyFont="1" applyBorder="1" applyAlignment="1">
      <alignment horizontal="justify" vertical="top" wrapText="1"/>
    </xf>
    <xf numFmtId="0" fontId="5" fillId="33" borderId="11" xfId="0" applyFont="1" applyFill="1" applyBorder="1" applyAlignment="1">
      <alignment horizontal="justify" vertical="top" wrapText="1"/>
    </xf>
    <xf numFmtId="0" fontId="74" fillId="33" borderId="11" xfId="0" applyFont="1" applyFill="1" applyBorder="1" applyAlignment="1">
      <alignment horizontal="justify" vertical="top" wrapText="1"/>
    </xf>
    <xf numFmtId="174" fontId="5" fillId="36" borderId="11" xfId="60" applyNumberFormat="1" applyFont="1" applyFill="1" applyBorder="1" applyAlignment="1" applyProtection="1">
      <alignment horizontal="center" vertical="center"/>
      <protection/>
    </xf>
    <xf numFmtId="0" fontId="9" fillId="33" borderId="11" xfId="0" applyFont="1" applyFill="1" applyBorder="1" applyAlignment="1">
      <alignment horizontal="justify" vertical="top" wrapText="1"/>
    </xf>
    <xf numFmtId="0" fontId="5" fillId="33" borderId="11" xfId="0" applyFont="1" applyFill="1" applyBorder="1" applyAlignment="1">
      <alignment wrapText="1"/>
    </xf>
    <xf numFmtId="9" fontId="5" fillId="33" borderId="11" xfId="0" applyNumberFormat="1" applyFont="1" applyFill="1" applyBorder="1" applyAlignment="1">
      <alignment horizontal="center" vertical="center" wrapText="1"/>
    </xf>
    <xf numFmtId="175" fontId="5" fillId="33" borderId="11" xfId="0" applyNumberFormat="1" applyFont="1" applyFill="1" applyBorder="1" applyAlignment="1">
      <alignment horizontal="center" vertical="center" wrapText="1"/>
    </xf>
    <xf numFmtId="0" fontId="2" fillId="0" borderId="0" xfId="0" applyFont="1" applyAlignment="1">
      <alignment/>
    </xf>
    <xf numFmtId="0" fontId="5" fillId="0" borderId="11" xfId="0" applyFont="1" applyBorder="1" applyAlignment="1">
      <alignment wrapText="1"/>
    </xf>
    <xf numFmtId="0" fontId="5" fillId="0" borderId="14" xfId="0" applyFont="1" applyBorder="1" applyAlignment="1">
      <alignment/>
    </xf>
    <xf numFmtId="0" fontId="5" fillId="0" borderId="11" xfId="0" applyFont="1" applyBorder="1" applyAlignment="1">
      <alignment vertical="top" wrapText="1"/>
    </xf>
    <xf numFmtId="184" fontId="5" fillId="36" borderId="11" xfId="0" applyNumberFormat="1" applyFont="1" applyFill="1" applyBorder="1" applyAlignment="1">
      <alignment horizontal="center" vertical="center"/>
    </xf>
    <xf numFmtId="175" fontId="4" fillId="33" borderId="12" xfId="0" applyNumberFormat="1" applyFont="1" applyFill="1" applyBorder="1" applyAlignment="1">
      <alignment horizontal="center" vertical="center" wrapText="1"/>
    </xf>
    <xf numFmtId="184" fontId="4" fillId="0" borderId="11" xfId="0" applyNumberFormat="1" applyFont="1" applyBorder="1" applyAlignment="1">
      <alignment/>
    </xf>
    <xf numFmtId="0" fontId="4" fillId="0" borderId="11" xfId="0" applyFont="1" applyFill="1" applyBorder="1" applyAlignment="1">
      <alignment horizontal="center" vertical="center"/>
    </xf>
    <xf numFmtId="184" fontId="4" fillId="0" borderId="11" xfId="0" applyNumberFormat="1" applyFont="1" applyFill="1" applyBorder="1" applyAlignment="1">
      <alignment horizontal="center" vertical="center"/>
    </xf>
    <xf numFmtId="0" fontId="4" fillId="0" borderId="15" xfId="0" applyFont="1" applyBorder="1" applyAlignment="1">
      <alignment horizontal="justify" vertical="top" wrapText="1"/>
    </xf>
    <xf numFmtId="0" fontId="4" fillId="0" borderId="15" xfId="0" applyFont="1" applyFill="1" applyBorder="1" applyAlignment="1">
      <alignment horizontal="center" vertical="center"/>
    </xf>
    <xf numFmtId="184" fontId="4" fillId="0" borderId="15" xfId="0" applyNumberFormat="1" applyFont="1" applyFill="1" applyBorder="1" applyAlignment="1">
      <alignment horizontal="center" vertical="center"/>
    </xf>
    <xf numFmtId="184" fontId="4" fillId="0" borderId="22" xfId="0" applyNumberFormat="1" applyFont="1" applyBorder="1" applyAlignment="1">
      <alignment horizontal="center" vertical="center" wrapText="1"/>
    </xf>
    <xf numFmtId="0" fontId="15" fillId="0" borderId="14" xfId="0" applyFont="1" applyBorder="1" applyAlignment="1">
      <alignment/>
    </xf>
    <xf numFmtId="0" fontId="15" fillId="0" borderId="0" xfId="0" applyFont="1" applyAlignment="1">
      <alignment/>
    </xf>
    <xf numFmtId="0" fontId="5" fillId="33" borderId="10" xfId="0" applyFont="1" applyFill="1" applyBorder="1" applyAlignment="1">
      <alignment wrapText="1"/>
    </xf>
    <xf numFmtId="0" fontId="5" fillId="33" borderId="19" xfId="0" applyFont="1" applyFill="1" applyBorder="1" applyAlignment="1">
      <alignment/>
    </xf>
    <xf numFmtId="184" fontId="5" fillId="36" borderId="10" xfId="0" applyNumberFormat="1" applyFont="1" applyFill="1" applyBorder="1" applyAlignment="1">
      <alignment horizontal="center" vertical="center" wrapText="1"/>
    </xf>
    <xf numFmtId="0" fontId="74" fillId="33" borderId="10" xfId="0" applyFont="1" applyFill="1" applyBorder="1" applyAlignment="1">
      <alignment horizontal="center" vertical="center" wrapText="1"/>
    </xf>
    <xf numFmtId="184" fontId="4" fillId="33" borderId="14" xfId="0" applyNumberFormat="1" applyFont="1" applyFill="1" applyBorder="1" applyAlignment="1">
      <alignment horizontal="center" vertical="center" wrapText="1"/>
    </xf>
    <xf numFmtId="8" fontId="4" fillId="0" borderId="11" xfId="0" applyNumberFormat="1" applyFont="1" applyBorder="1" applyAlignment="1">
      <alignment/>
    </xf>
    <xf numFmtId="0" fontId="5" fillId="0" borderId="17" xfId="0" applyFont="1" applyBorder="1" applyAlignment="1">
      <alignment horizontal="center" vertical="center" wrapText="1"/>
    </xf>
    <xf numFmtId="0" fontId="5" fillId="0" borderId="10" xfId="0" applyFont="1" applyBorder="1" applyAlignment="1">
      <alignment horizontal="center" vertical="center" wrapText="1"/>
    </xf>
    <xf numFmtId="184" fontId="5" fillId="36" borderId="19" xfId="0" applyNumberFormat="1" applyFont="1" applyFill="1" applyBorder="1" applyAlignment="1">
      <alignment horizontal="center" vertical="center" wrapText="1"/>
    </xf>
    <xf numFmtId="184" fontId="4" fillId="33" borderId="0" xfId="0" applyNumberFormat="1" applyFont="1" applyFill="1" applyAlignment="1">
      <alignment/>
    </xf>
    <xf numFmtId="0" fontId="4" fillId="33" borderId="0" xfId="0" applyFont="1" applyFill="1" applyAlignment="1">
      <alignment/>
    </xf>
    <xf numFmtId="184" fontId="4" fillId="33" borderId="0" xfId="60" applyNumberFormat="1" applyFont="1" applyFill="1" applyBorder="1" applyAlignment="1" applyProtection="1">
      <alignment/>
      <protection/>
    </xf>
    <xf numFmtId="0" fontId="5" fillId="33" borderId="11" xfId="0" applyFont="1" applyFill="1" applyBorder="1" applyAlignment="1">
      <alignment horizontal="center" vertical="center" wrapText="1"/>
    </xf>
    <xf numFmtId="184" fontId="5" fillId="36" borderId="11" xfId="0" applyNumberFormat="1" applyFont="1" applyFill="1" applyBorder="1" applyAlignment="1">
      <alignment horizontal="center" vertical="center" wrapText="1"/>
    </xf>
    <xf numFmtId="184" fontId="5" fillId="33" borderId="14" xfId="0" applyNumberFormat="1" applyFont="1" applyFill="1" applyBorder="1" applyAlignment="1">
      <alignment/>
    </xf>
    <xf numFmtId="0" fontId="5" fillId="33" borderId="15" xfId="0" applyFont="1" applyFill="1" applyBorder="1" applyAlignment="1">
      <alignment horizontal="center" vertical="center" wrapText="1"/>
    </xf>
    <xf numFmtId="9" fontId="4" fillId="33" borderId="14" xfId="0" applyNumberFormat="1" applyFont="1" applyFill="1" applyBorder="1" applyAlignment="1">
      <alignment horizontal="center" vertical="center" wrapText="1"/>
    </xf>
    <xf numFmtId="184" fontId="4" fillId="33" borderId="22" xfId="0" applyNumberFormat="1" applyFont="1" applyFill="1" applyBorder="1" applyAlignment="1">
      <alignment horizontal="center" vertical="center" wrapText="1"/>
    </xf>
    <xf numFmtId="0" fontId="5" fillId="33" borderId="18" xfId="0" applyFont="1" applyFill="1" applyBorder="1" applyAlignment="1">
      <alignment horizontal="center" vertical="center" wrapText="1"/>
    </xf>
    <xf numFmtId="184" fontId="5" fillId="36" borderId="18" xfId="0" applyNumberFormat="1" applyFont="1" applyFill="1" applyBorder="1" applyAlignment="1">
      <alignment horizontal="center" vertical="center" wrapText="1"/>
    </xf>
    <xf numFmtId="9" fontId="4" fillId="33" borderId="18" xfId="0" applyNumberFormat="1" applyFont="1" applyFill="1" applyBorder="1" applyAlignment="1">
      <alignment horizontal="center" vertical="center" wrapText="1"/>
    </xf>
    <xf numFmtId="0" fontId="9" fillId="0" borderId="10" xfId="0" applyFont="1" applyBorder="1" applyAlignment="1">
      <alignment horizontal="center" vertical="center" wrapText="1"/>
    </xf>
    <xf numFmtId="184" fontId="5" fillId="36" borderId="15" xfId="0" applyNumberFormat="1" applyFont="1" applyFill="1" applyBorder="1" applyAlignment="1">
      <alignment horizontal="center" vertical="center" wrapText="1"/>
    </xf>
    <xf numFmtId="9" fontId="4" fillId="33" borderId="17" xfId="0" applyNumberFormat="1" applyFont="1" applyFill="1" applyBorder="1" applyAlignment="1">
      <alignment horizontal="center" vertical="center" wrapText="1"/>
    </xf>
    <xf numFmtId="184" fontId="5" fillId="36" borderId="12" xfId="0" applyNumberFormat="1" applyFont="1" applyFill="1" applyBorder="1" applyAlignment="1">
      <alignment horizontal="center" vertical="center" wrapText="1"/>
    </xf>
    <xf numFmtId="9" fontId="4" fillId="33" borderId="24" xfId="0" applyNumberFormat="1"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0" borderId="19" xfId="0" applyFont="1" applyBorder="1" applyAlignment="1">
      <alignment horizontal="center" vertical="center" wrapText="1"/>
    </xf>
    <xf numFmtId="0" fontId="5" fillId="33" borderId="15" xfId="0" applyFont="1" applyFill="1" applyBorder="1" applyAlignment="1">
      <alignment vertical="top" wrapText="1"/>
    </xf>
    <xf numFmtId="0" fontId="9" fillId="33" borderId="11" xfId="0" applyFont="1" applyFill="1" applyBorder="1" applyAlignment="1">
      <alignment/>
    </xf>
    <xf numFmtId="172" fontId="5" fillId="36" borderId="10" xfId="0" applyNumberFormat="1" applyFont="1" applyFill="1" applyBorder="1" applyAlignment="1">
      <alignment horizontal="center" vertical="center"/>
    </xf>
    <xf numFmtId="0" fontId="4" fillId="33" borderId="11" xfId="0" applyFont="1" applyFill="1" applyBorder="1" applyAlignment="1">
      <alignment wrapText="1"/>
    </xf>
    <xf numFmtId="175" fontId="4" fillId="33" borderId="11" xfId="60" applyFont="1" applyFill="1" applyBorder="1" applyAlignment="1">
      <alignment horizontal="center" vertical="center" wrapText="1"/>
    </xf>
    <xf numFmtId="0" fontId="18" fillId="0" borderId="10" xfId="0" applyFont="1" applyBorder="1" applyAlignment="1">
      <alignment/>
    </xf>
    <xf numFmtId="0" fontId="18" fillId="33" borderId="10" xfId="0" applyFont="1" applyFill="1" applyBorder="1" applyAlignment="1">
      <alignment/>
    </xf>
    <xf numFmtId="0" fontId="18" fillId="33" borderId="25" xfId="0" applyFont="1" applyFill="1" applyBorder="1" applyAlignment="1">
      <alignment horizontal="justify" vertical="top" wrapText="1"/>
    </xf>
    <xf numFmtId="0" fontId="18" fillId="33" borderId="11" xfId="0" applyFont="1" applyFill="1" applyBorder="1" applyAlignment="1">
      <alignment horizontal="justify" vertical="top" wrapText="1"/>
    </xf>
    <xf numFmtId="184" fontId="18" fillId="36" borderId="17" xfId="0" applyNumberFormat="1" applyFont="1" applyFill="1" applyBorder="1" applyAlignment="1">
      <alignment horizontal="center" vertical="center"/>
    </xf>
    <xf numFmtId="9" fontId="19" fillId="33" borderId="10" xfId="0" applyNumberFormat="1" applyFont="1" applyFill="1" applyBorder="1" applyAlignment="1">
      <alignment horizontal="center" vertical="center" wrapText="1"/>
    </xf>
    <xf numFmtId="184" fontId="19" fillId="33" borderId="19" xfId="0" applyNumberFormat="1" applyFont="1" applyFill="1" applyBorder="1" applyAlignment="1">
      <alignment horizontal="center" vertical="center" wrapText="1"/>
    </xf>
    <xf numFmtId="184" fontId="19" fillId="33" borderId="11" xfId="0" applyNumberFormat="1" applyFont="1" applyFill="1" applyBorder="1" applyAlignment="1">
      <alignment horizontal="center" vertical="center" wrapText="1"/>
    </xf>
    <xf numFmtId="0" fontId="20" fillId="0" borderId="11" xfId="0" applyFont="1" applyBorder="1" applyAlignment="1">
      <alignment/>
    </xf>
    <xf numFmtId="0" fontId="18" fillId="33" borderId="26" xfId="0" applyFont="1" applyFill="1" applyBorder="1" applyAlignment="1">
      <alignment horizontal="justify" vertical="top" wrapText="1"/>
    </xf>
    <xf numFmtId="184" fontId="18" fillId="36" borderId="24" xfId="0" applyNumberFormat="1" applyFont="1" applyFill="1" applyBorder="1" applyAlignment="1">
      <alignment horizontal="center" vertical="center"/>
    </xf>
    <xf numFmtId="184" fontId="18" fillId="36" borderId="11" xfId="0" applyNumberFormat="1" applyFont="1" applyFill="1" applyBorder="1" applyAlignment="1">
      <alignment horizontal="center" vertical="center"/>
    </xf>
    <xf numFmtId="9" fontId="19" fillId="33" borderId="17" xfId="0" applyNumberFormat="1" applyFont="1" applyFill="1" applyBorder="1" applyAlignment="1">
      <alignment horizontal="center" vertical="center" wrapText="1"/>
    </xf>
    <xf numFmtId="0" fontId="19" fillId="0" borderId="11" xfId="0" applyFont="1" applyBorder="1" applyAlignment="1">
      <alignment/>
    </xf>
    <xf numFmtId="0" fontId="18" fillId="33" borderId="14" xfId="0" applyFont="1" applyFill="1" applyBorder="1" applyAlignment="1">
      <alignment horizontal="justify" vertical="top" wrapText="1"/>
    </xf>
    <xf numFmtId="9" fontId="19" fillId="33" borderId="24" xfId="0" applyNumberFormat="1" applyFont="1" applyFill="1" applyBorder="1" applyAlignment="1">
      <alignment horizontal="center" vertical="center" wrapText="1"/>
    </xf>
    <xf numFmtId="0" fontId="19" fillId="0" borderId="11" xfId="0" applyFont="1" applyBorder="1" applyAlignment="1">
      <alignment wrapText="1"/>
    </xf>
    <xf numFmtId="184" fontId="19" fillId="0" borderId="11" xfId="0" applyNumberFormat="1" applyFont="1" applyBorder="1" applyAlignment="1">
      <alignment/>
    </xf>
    <xf numFmtId="184" fontId="19" fillId="0" borderId="11" xfId="0" applyNumberFormat="1" applyFont="1" applyBorder="1" applyAlignment="1">
      <alignment/>
    </xf>
    <xf numFmtId="0" fontId="19" fillId="0" borderId="11" xfId="0" applyFont="1" applyBorder="1" applyAlignment="1">
      <alignment/>
    </xf>
    <xf numFmtId="184" fontId="19" fillId="0" borderId="11" xfId="0" applyNumberFormat="1" applyFont="1" applyBorder="1" applyAlignment="1">
      <alignment wrapText="1"/>
    </xf>
    <xf numFmtId="0" fontId="18" fillId="33" borderId="15" xfId="0" applyFont="1" applyFill="1" applyBorder="1" applyAlignment="1">
      <alignment horizontal="justify" vertical="top" wrapText="1"/>
    </xf>
    <xf numFmtId="0" fontId="18" fillId="0" borderId="11" xfId="0" applyFont="1" applyBorder="1" applyAlignment="1">
      <alignment wrapText="1"/>
    </xf>
    <xf numFmtId="0" fontId="18" fillId="0" borderId="14" xfId="0" applyFont="1" applyBorder="1" applyAlignment="1">
      <alignment wrapText="1"/>
    </xf>
    <xf numFmtId="0" fontId="18" fillId="0" borderId="11" xfId="0" applyFont="1" applyBorder="1" applyAlignment="1">
      <alignment vertical="center" wrapText="1"/>
    </xf>
    <xf numFmtId="9" fontId="19" fillId="33" borderId="11" xfId="0" applyNumberFormat="1" applyFont="1" applyFill="1" applyBorder="1" applyAlignment="1">
      <alignment horizontal="center" vertical="center" wrapText="1"/>
    </xf>
    <xf numFmtId="9" fontId="5" fillId="33" borderId="10" xfId="54" applyFont="1" applyFill="1" applyBorder="1" applyAlignment="1" applyProtection="1">
      <alignment wrapText="1"/>
      <protection/>
    </xf>
    <xf numFmtId="9" fontId="4" fillId="33" borderId="15" xfId="0" applyNumberFormat="1" applyFont="1" applyFill="1" applyBorder="1" applyAlignment="1">
      <alignment wrapText="1"/>
    </xf>
    <xf numFmtId="184" fontId="4" fillId="33" borderId="15" xfId="0" applyNumberFormat="1" applyFont="1" applyFill="1" applyBorder="1" applyAlignment="1">
      <alignment wrapText="1"/>
    </xf>
    <xf numFmtId="0" fontId="5" fillId="0" borderId="15" xfId="0" applyFont="1" applyBorder="1" applyAlignment="1">
      <alignment horizontal="justify" vertical="top" wrapText="1"/>
    </xf>
    <xf numFmtId="9" fontId="4" fillId="33" borderId="18" xfId="0" applyNumberFormat="1" applyFont="1" applyFill="1" applyBorder="1" applyAlignment="1">
      <alignment wrapText="1"/>
    </xf>
    <xf numFmtId="0" fontId="5" fillId="0" borderId="10" xfId="0" applyFont="1" applyBorder="1" applyAlignment="1">
      <alignment horizontal="left" vertical="top" wrapText="1"/>
    </xf>
    <xf numFmtId="0" fontId="5" fillId="0" borderId="15" xfId="0" applyFont="1" applyBorder="1" applyAlignment="1">
      <alignment horizontal="left" vertical="top" wrapText="1"/>
    </xf>
    <xf numFmtId="186" fontId="4" fillId="33" borderId="19" xfId="0" applyNumberFormat="1" applyFont="1" applyFill="1" applyBorder="1" applyAlignment="1">
      <alignment horizontal="center" vertical="center" wrapText="1"/>
    </xf>
    <xf numFmtId="44" fontId="4" fillId="0" borderId="21" xfId="0" applyNumberFormat="1" applyFont="1" applyFill="1" applyBorder="1" applyAlignment="1">
      <alignment horizontal="center" vertical="center" wrapText="1"/>
    </xf>
    <xf numFmtId="0" fontId="5" fillId="0" borderId="12" xfId="0" applyFont="1" applyBorder="1" applyAlignment="1">
      <alignment wrapText="1"/>
    </xf>
    <xf numFmtId="44" fontId="4" fillId="33" borderId="11" xfId="0" applyNumberFormat="1" applyFont="1" applyFill="1" applyBorder="1" applyAlignment="1">
      <alignment horizontal="center" vertical="center" wrapText="1"/>
    </xf>
    <xf numFmtId="0" fontId="2" fillId="0" borderId="0" xfId="0" applyFont="1" applyAlignment="1">
      <alignment/>
    </xf>
    <xf numFmtId="44" fontId="5" fillId="0" borderId="11" xfId="0" applyNumberFormat="1" applyFont="1" applyBorder="1" applyAlignment="1">
      <alignment/>
    </xf>
    <xf numFmtId="44" fontId="0" fillId="0" borderId="0" xfId="0" applyNumberFormat="1" applyAlignment="1">
      <alignment/>
    </xf>
    <xf numFmtId="10" fontId="0" fillId="0" borderId="0" xfId="0" applyNumberFormat="1" applyAlignment="1">
      <alignment/>
    </xf>
    <xf numFmtId="2" fontId="0" fillId="0" borderId="0" xfId="0" applyNumberFormat="1" applyAlignment="1">
      <alignment/>
    </xf>
    <xf numFmtId="0" fontId="5" fillId="36" borderId="24" xfId="0" applyFont="1" applyFill="1" applyBorder="1" applyAlignment="1">
      <alignment horizontal="center" vertical="center"/>
    </xf>
    <xf numFmtId="0" fontId="5" fillId="36" borderId="21" xfId="0" applyFont="1" applyFill="1" applyBorder="1" applyAlignment="1">
      <alignment horizontal="center" vertical="center"/>
    </xf>
    <xf numFmtId="0" fontId="5" fillId="36" borderId="27" xfId="0" applyFont="1" applyFill="1" applyBorder="1" applyAlignment="1">
      <alignment horizontal="center" vertical="center"/>
    </xf>
    <xf numFmtId="0" fontId="5" fillId="36" borderId="13" xfId="0" applyFont="1" applyFill="1" applyBorder="1" applyAlignment="1">
      <alignment horizontal="center" vertical="center"/>
    </xf>
    <xf numFmtId="0" fontId="5" fillId="0" borderId="11" xfId="0" applyFont="1" applyBorder="1" applyAlignment="1">
      <alignment vertical="center" wrapText="1"/>
    </xf>
    <xf numFmtId="0" fontId="9" fillId="33" borderId="10" xfId="0" applyFont="1" applyFill="1" applyBorder="1" applyAlignment="1">
      <alignment horizontal="center" vertical="center" wrapText="1"/>
    </xf>
    <xf numFmtId="44" fontId="4" fillId="0" borderId="11" xfId="0" applyNumberFormat="1" applyFont="1" applyBorder="1" applyAlignment="1">
      <alignment/>
    </xf>
    <xf numFmtId="44" fontId="4" fillId="33" borderId="19" xfId="0" applyNumberFormat="1" applyFont="1" applyFill="1" applyBorder="1" applyAlignment="1">
      <alignment horizontal="center" vertical="center" wrapText="1"/>
    </xf>
    <xf numFmtId="172" fontId="0" fillId="0" borderId="11" xfId="0" applyNumberFormat="1" applyBorder="1" applyAlignment="1">
      <alignment/>
    </xf>
    <xf numFmtId="44" fontId="0" fillId="0" borderId="11" xfId="0" applyNumberFormat="1" applyBorder="1" applyAlignment="1">
      <alignment/>
    </xf>
    <xf numFmtId="0" fontId="4" fillId="0" borderId="0" xfId="0" applyFont="1" applyAlignment="1">
      <alignment wrapText="1"/>
    </xf>
    <xf numFmtId="184" fontId="4" fillId="0" borderId="0" xfId="0" applyNumberFormat="1" applyFont="1" applyAlignment="1">
      <alignment wrapText="1"/>
    </xf>
    <xf numFmtId="184" fontId="5" fillId="0" borderId="11" xfId="0" applyNumberFormat="1" applyFont="1" applyBorder="1" applyAlignment="1">
      <alignment/>
    </xf>
    <xf numFmtId="184" fontId="2" fillId="35" borderId="19" xfId="0" applyNumberFormat="1" applyFont="1" applyFill="1" applyBorder="1" applyAlignment="1">
      <alignment horizontal="center" vertical="center" wrapText="1"/>
    </xf>
    <xf numFmtId="184" fontId="2" fillId="35" borderId="12" xfId="0" applyNumberFormat="1" applyFont="1" applyFill="1" applyBorder="1" applyAlignment="1">
      <alignment horizontal="center" vertical="center" wrapText="1"/>
    </xf>
    <xf numFmtId="184" fontId="2" fillId="35" borderId="22" xfId="0" applyNumberFormat="1" applyFont="1" applyFill="1" applyBorder="1" applyAlignment="1">
      <alignment horizontal="center" vertical="center" wrapText="1"/>
    </xf>
    <xf numFmtId="0" fontId="2" fillId="33" borderId="19" xfId="0" applyFont="1" applyFill="1" applyBorder="1" applyAlignment="1">
      <alignment horizontal="center" vertical="center" wrapText="1"/>
    </xf>
    <xf numFmtId="184" fontId="2" fillId="36" borderId="17" xfId="0" applyNumberFormat="1" applyFont="1" applyFill="1" applyBorder="1" applyAlignment="1">
      <alignment horizontal="center" vertical="center" wrapText="1"/>
    </xf>
    <xf numFmtId="176" fontId="2" fillId="35" borderId="18" xfId="0" applyNumberFormat="1" applyFont="1" applyFill="1" applyBorder="1" applyAlignment="1">
      <alignment horizontal="center" vertical="center" wrapText="1"/>
    </xf>
    <xf numFmtId="44" fontId="3" fillId="33" borderId="10" xfId="0" applyNumberFormat="1" applyFont="1" applyFill="1" applyBorder="1" applyAlignment="1">
      <alignment horizontal="center" vertical="center" wrapText="1"/>
    </xf>
    <xf numFmtId="10" fontId="3" fillId="33" borderId="10" xfId="0" applyNumberFormat="1" applyFont="1" applyFill="1" applyBorder="1" applyAlignment="1">
      <alignment horizontal="center" vertical="center" wrapText="1"/>
    </xf>
    <xf numFmtId="0" fontId="23" fillId="33" borderId="10" xfId="0" applyFont="1" applyFill="1" applyBorder="1" applyAlignment="1">
      <alignment/>
    </xf>
    <xf numFmtId="184" fontId="2" fillId="0" borderId="0" xfId="0" applyNumberFormat="1" applyFont="1" applyBorder="1" applyAlignment="1">
      <alignment/>
    </xf>
    <xf numFmtId="9" fontId="5" fillId="33" borderId="19" xfId="0" applyNumberFormat="1" applyFont="1" applyFill="1" applyBorder="1" applyAlignment="1">
      <alignment wrapText="1"/>
    </xf>
    <xf numFmtId="9" fontId="5" fillId="33" borderId="11" xfId="0" applyNumberFormat="1" applyFont="1" applyFill="1" applyBorder="1" applyAlignment="1">
      <alignment wrapText="1"/>
    </xf>
    <xf numFmtId="0" fontId="5" fillId="0" borderId="0" xfId="0" applyFont="1" applyAlignment="1">
      <alignment horizontal="left" wrapText="1"/>
    </xf>
    <xf numFmtId="184" fontId="4" fillId="34" borderId="0" xfId="60" applyNumberFormat="1" applyFont="1" applyFill="1" applyAlignment="1">
      <alignment/>
    </xf>
    <xf numFmtId="184" fontId="4" fillId="33" borderId="0" xfId="60" applyNumberFormat="1" applyFont="1" applyFill="1" applyAlignment="1">
      <alignment/>
    </xf>
    <xf numFmtId="0" fontId="5" fillId="0" borderId="11" xfId="0" applyFont="1" applyBorder="1" applyAlignment="1">
      <alignment horizontal="left" wrapText="1"/>
    </xf>
    <xf numFmtId="0" fontId="5" fillId="0" borderId="11" xfId="0" applyFont="1" applyBorder="1" applyAlignment="1">
      <alignment horizontal="left" vertical="top" wrapText="1"/>
    </xf>
    <xf numFmtId="184" fontId="5" fillId="0" borderId="0" xfId="0" applyNumberFormat="1" applyFont="1" applyAlignment="1">
      <alignment/>
    </xf>
    <xf numFmtId="0" fontId="5" fillId="33" borderId="0" xfId="0" applyFont="1" applyFill="1" applyAlignment="1">
      <alignment horizontal="left" wrapText="1"/>
    </xf>
    <xf numFmtId="184" fontId="5" fillId="34" borderId="0" xfId="0" applyNumberFormat="1" applyFont="1" applyFill="1" applyAlignment="1">
      <alignment/>
    </xf>
    <xf numFmtId="184" fontId="4" fillId="36" borderId="10" xfId="60" applyNumberFormat="1" applyFont="1" applyFill="1" applyBorder="1" applyAlignment="1">
      <alignment horizontal="center" vertical="center"/>
    </xf>
    <xf numFmtId="184" fontId="4" fillId="33" borderId="10" xfId="0" applyNumberFormat="1" applyFont="1" applyFill="1" applyBorder="1" applyAlignment="1">
      <alignment horizontal="center" vertical="center" wrapText="1"/>
    </xf>
    <xf numFmtId="184" fontId="4" fillId="33" borderId="10" xfId="60" applyNumberFormat="1" applyFont="1" applyFill="1" applyBorder="1" applyAlignment="1">
      <alignment horizontal="center" vertical="center" wrapText="1"/>
    </xf>
    <xf numFmtId="173" fontId="4" fillId="36" borderId="19" xfId="0" applyNumberFormat="1" applyFont="1" applyFill="1" applyBorder="1" applyAlignment="1">
      <alignment horizontal="center" vertical="center" wrapText="1"/>
    </xf>
    <xf numFmtId="0" fontId="5" fillId="36" borderId="19" xfId="0" applyFont="1" applyFill="1" applyBorder="1" applyAlignment="1">
      <alignment horizontal="center" vertical="center"/>
    </xf>
    <xf numFmtId="0" fontId="4" fillId="33" borderId="20" xfId="0" applyFont="1" applyFill="1" applyBorder="1" applyAlignment="1">
      <alignment/>
    </xf>
    <xf numFmtId="0" fontId="5" fillId="33" borderId="21" xfId="0" applyFont="1" applyFill="1" applyBorder="1" applyAlignment="1">
      <alignment horizontal="center" vertical="center"/>
    </xf>
    <xf numFmtId="0" fontId="5" fillId="33" borderId="11" xfId="0" applyFont="1" applyFill="1" applyBorder="1" applyAlignment="1">
      <alignment horizontal="center"/>
    </xf>
    <xf numFmtId="9" fontId="5" fillId="0" borderId="11" xfId="0" applyNumberFormat="1" applyFont="1" applyBorder="1" applyAlignment="1">
      <alignment horizontal="center"/>
    </xf>
    <xf numFmtId="0" fontId="5" fillId="0" borderId="12" xfId="0" applyFont="1" applyBorder="1" applyAlignment="1">
      <alignment/>
    </xf>
    <xf numFmtId="0" fontId="5" fillId="37" borderId="0" xfId="0" applyFont="1" applyFill="1" applyBorder="1" applyAlignment="1">
      <alignment horizontal="center" wrapText="1"/>
    </xf>
    <xf numFmtId="0" fontId="5" fillId="0" borderId="10" xfId="0" applyFont="1" applyFill="1" applyBorder="1" applyAlignment="1">
      <alignment horizontal="center" vertical="center" wrapText="1"/>
    </xf>
    <xf numFmtId="184" fontId="5" fillId="0" borderId="10" xfId="0" applyNumberFormat="1" applyFont="1" applyFill="1" applyBorder="1" applyAlignment="1">
      <alignment horizontal="center" vertical="center" wrapText="1"/>
    </xf>
    <xf numFmtId="9" fontId="5" fillId="0" borderId="10" xfId="0" applyNumberFormat="1" applyFont="1" applyFill="1" applyBorder="1" applyAlignment="1">
      <alignment horizontal="center" vertical="center" wrapText="1"/>
    </xf>
    <xf numFmtId="184" fontId="5" fillId="0" borderId="15" xfId="0" applyNumberFormat="1" applyFont="1" applyFill="1" applyBorder="1" applyAlignment="1">
      <alignment horizontal="center" vertical="center" wrapText="1"/>
    </xf>
    <xf numFmtId="184" fontId="5" fillId="0" borderId="10" xfId="0" applyNumberFormat="1" applyFont="1" applyFill="1" applyBorder="1" applyAlignment="1">
      <alignment horizontal="center" vertical="center"/>
    </xf>
    <xf numFmtId="0" fontId="5" fillId="0" borderId="10" xfId="0" applyFont="1" applyBorder="1" applyAlignment="1">
      <alignment vertical="top" wrapText="1"/>
    </xf>
    <xf numFmtId="44" fontId="4" fillId="33" borderId="22" xfId="0" applyNumberFormat="1" applyFont="1" applyFill="1" applyBorder="1" applyAlignment="1">
      <alignment horizontal="center" vertical="center" wrapText="1"/>
    </xf>
    <xf numFmtId="44" fontId="5" fillId="0" borderId="11" xfId="0" applyNumberFormat="1" applyFont="1" applyFill="1" applyBorder="1" applyAlignment="1">
      <alignment horizontal="center" vertical="center" wrapText="1"/>
    </xf>
    <xf numFmtId="184" fontId="4" fillId="0" borderId="11" xfId="0" applyNumberFormat="1" applyFont="1" applyBorder="1" applyAlignment="1">
      <alignment horizontal="center" vertical="center" wrapText="1"/>
    </xf>
    <xf numFmtId="9" fontId="5" fillId="0" borderId="11" xfId="0" applyNumberFormat="1" applyFont="1" applyFill="1" applyBorder="1" applyAlignment="1">
      <alignment horizontal="center" vertical="center" wrapText="1"/>
    </xf>
    <xf numFmtId="184" fontId="4" fillId="33" borderId="22" xfId="0" applyNumberFormat="1" applyFont="1" applyFill="1" applyBorder="1" applyAlignment="1">
      <alignment wrapText="1"/>
    </xf>
    <xf numFmtId="0" fontId="4" fillId="0" borderId="14" xfId="0" applyFont="1" applyBorder="1" applyAlignment="1">
      <alignment wrapText="1"/>
    </xf>
    <xf numFmtId="0" fontId="5" fillId="33" borderId="24" xfId="0" applyFont="1" applyFill="1" applyBorder="1" applyAlignment="1">
      <alignment wrapText="1"/>
    </xf>
    <xf numFmtId="0" fontId="18" fillId="0" borderId="0" xfId="0" applyFont="1" applyAlignment="1">
      <alignment vertical="center" wrapText="1"/>
    </xf>
    <xf numFmtId="0" fontId="4" fillId="0" borderId="10" xfId="0" applyFont="1" applyBorder="1" applyAlignment="1">
      <alignment horizontal="justify" vertical="top" wrapText="1"/>
    </xf>
    <xf numFmtId="0" fontId="5" fillId="0" borderId="15" xfId="0" applyFont="1" applyBorder="1" applyAlignment="1">
      <alignment horizontal="center" vertical="center" wrapText="1"/>
    </xf>
    <xf numFmtId="184" fontId="5" fillId="36" borderId="20" xfId="0" applyNumberFormat="1" applyFont="1" applyFill="1" applyBorder="1" applyAlignment="1">
      <alignment horizontal="center" vertical="center" wrapText="1"/>
    </xf>
    <xf numFmtId="0" fontId="5" fillId="0" borderId="14" xfId="0" applyFont="1" applyBorder="1" applyAlignment="1">
      <alignment wrapText="1"/>
    </xf>
    <xf numFmtId="0" fontId="5" fillId="33" borderId="28" xfId="0" applyFont="1" applyFill="1" applyBorder="1" applyAlignment="1">
      <alignment horizontal="justify" vertical="top" wrapText="1"/>
    </xf>
    <xf numFmtId="0" fontId="5" fillId="0" borderId="18" xfId="0" applyFont="1" applyBorder="1" applyAlignment="1">
      <alignment horizontal="center" vertical="center" wrapText="1"/>
    </xf>
    <xf numFmtId="184" fontId="4" fillId="33" borderId="29" xfId="0" applyNumberFormat="1" applyFont="1" applyFill="1" applyBorder="1" applyAlignment="1">
      <alignment horizontal="center" vertical="center" wrapText="1"/>
    </xf>
    <xf numFmtId="9" fontId="5" fillId="33" borderId="28" xfId="0" applyNumberFormat="1" applyFont="1" applyFill="1" applyBorder="1" applyAlignment="1">
      <alignment/>
    </xf>
    <xf numFmtId="0" fontId="5" fillId="0" borderId="28" xfId="0" applyFont="1" applyBorder="1" applyAlignment="1">
      <alignment/>
    </xf>
    <xf numFmtId="0" fontId="9" fillId="0" borderId="11" xfId="0" applyFont="1" applyBorder="1" applyAlignment="1">
      <alignment horizontal="center" vertical="center" wrapText="1"/>
    </xf>
    <xf numFmtId="0" fontId="5" fillId="0" borderId="11" xfId="0" applyFont="1" applyBorder="1" applyAlignment="1">
      <alignment horizontal="center" vertical="center" wrapText="1"/>
    </xf>
    <xf numFmtId="0" fontId="4" fillId="0" borderId="10" xfId="0" applyFont="1" applyBorder="1" applyAlignment="1">
      <alignment vertical="top" wrapText="1"/>
    </xf>
    <xf numFmtId="0" fontId="4" fillId="33" borderId="12" xfId="0" applyFont="1" applyFill="1" applyBorder="1" applyAlignment="1">
      <alignment/>
    </xf>
    <xf numFmtId="10" fontId="3" fillId="0" borderId="0" xfId="0" applyNumberFormat="1" applyFont="1" applyAlignment="1">
      <alignment/>
    </xf>
    <xf numFmtId="10" fontId="5" fillId="0" borderId="10" xfId="0" applyNumberFormat="1" applyFont="1" applyFill="1" applyBorder="1" applyAlignment="1">
      <alignment horizontal="center" vertical="center" wrapText="1"/>
    </xf>
    <xf numFmtId="176" fontId="5" fillId="35" borderId="10" xfId="0" applyNumberFormat="1" applyFont="1" applyFill="1" applyBorder="1" applyAlignment="1">
      <alignment horizontal="center" vertical="center" wrapText="1"/>
    </xf>
    <xf numFmtId="184" fontId="5" fillId="35" borderId="10" xfId="0" applyNumberFormat="1" applyFont="1" applyFill="1" applyBorder="1" applyAlignment="1">
      <alignment horizontal="center" vertical="center" wrapText="1"/>
    </xf>
    <xf numFmtId="0" fontId="5" fillId="33" borderId="15" xfId="0" applyFont="1" applyFill="1" applyBorder="1" applyAlignment="1">
      <alignment horizontal="justify" vertical="top" wrapText="1"/>
    </xf>
    <xf numFmtId="176" fontId="5" fillId="35" borderId="15" xfId="0" applyNumberFormat="1" applyFont="1" applyFill="1" applyBorder="1" applyAlignment="1">
      <alignment horizontal="center" vertical="center" wrapText="1"/>
    </xf>
    <xf numFmtId="184" fontId="5" fillId="35" borderId="15" xfId="0" applyNumberFormat="1" applyFont="1" applyFill="1" applyBorder="1" applyAlignment="1">
      <alignment horizontal="center" vertical="center" wrapText="1"/>
    </xf>
    <xf numFmtId="44" fontId="4" fillId="33" borderId="15" xfId="0" applyNumberFormat="1" applyFont="1" applyFill="1" applyBorder="1" applyAlignment="1">
      <alignment horizontal="center" vertical="center" wrapText="1"/>
    </xf>
    <xf numFmtId="176" fontId="9" fillId="35" borderId="11" xfId="0" applyNumberFormat="1" applyFont="1" applyFill="1" applyBorder="1" applyAlignment="1">
      <alignment horizontal="center" vertical="center" wrapText="1"/>
    </xf>
    <xf numFmtId="0" fontId="76" fillId="0" borderId="0" xfId="0" applyFont="1" applyAlignment="1">
      <alignment horizontal="left" vertical="center" wrapText="1" indent="1"/>
    </xf>
    <xf numFmtId="184" fontId="5" fillId="35" borderId="22" xfId="0" applyNumberFormat="1" applyFont="1" applyFill="1" applyBorder="1" applyAlignment="1">
      <alignment horizontal="center" vertical="center" wrapText="1"/>
    </xf>
    <xf numFmtId="184" fontId="5" fillId="35" borderId="11" xfId="0" applyNumberFormat="1" applyFont="1" applyFill="1" applyBorder="1" applyAlignment="1">
      <alignment horizontal="center" vertical="center" wrapText="1"/>
    </xf>
    <xf numFmtId="10" fontId="5" fillId="35"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xf>
    <xf numFmtId="184" fontId="4" fillId="0" borderId="10" xfId="0" applyNumberFormat="1" applyFont="1" applyFill="1" applyBorder="1" applyAlignment="1">
      <alignment horizontal="center" vertical="center"/>
    </xf>
    <xf numFmtId="0" fontId="4" fillId="35" borderId="22" xfId="0" applyFont="1" applyFill="1" applyBorder="1" applyAlignment="1">
      <alignment horizontal="center" vertical="center"/>
    </xf>
    <xf numFmtId="184" fontId="4" fillId="35" borderId="14" xfId="0" applyNumberFormat="1" applyFont="1" applyFill="1" applyBorder="1" applyAlignment="1">
      <alignment horizontal="center" vertical="center"/>
    </xf>
    <xf numFmtId="0" fontId="4" fillId="33" borderId="14" xfId="0" applyFont="1" applyFill="1" applyBorder="1" applyAlignment="1">
      <alignment horizontal="center" vertical="center"/>
    </xf>
    <xf numFmtId="184" fontId="4" fillId="33" borderId="14" xfId="0" applyNumberFormat="1" applyFont="1" applyFill="1" applyBorder="1" applyAlignment="1">
      <alignment horizontal="center" vertical="center"/>
    </xf>
    <xf numFmtId="0" fontId="19" fillId="0" borderId="11" xfId="0" applyFont="1" applyBorder="1" applyAlignment="1">
      <alignment vertical="center" wrapText="1"/>
    </xf>
    <xf numFmtId="0" fontId="4" fillId="33" borderId="11" xfId="0" applyFont="1" applyFill="1" applyBorder="1" applyAlignment="1">
      <alignment horizontal="center" vertical="center"/>
    </xf>
    <xf numFmtId="0" fontId="5" fillId="0" borderId="15" xfId="0" applyFont="1" applyBorder="1" applyAlignment="1">
      <alignment vertical="top" wrapText="1"/>
    </xf>
    <xf numFmtId="0" fontId="5" fillId="33" borderId="14" xfId="0" applyFont="1" applyFill="1" applyBorder="1" applyAlignment="1">
      <alignment/>
    </xf>
    <xf numFmtId="0" fontId="5" fillId="33" borderId="14" xfId="0" applyFont="1" applyFill="1" applyBorder="1" applyAlignment="1">
      <alignment wrapText="1"/>
    </xf>
    <xf numFmtId="0" fontId="5" fillId="0" borderId="10" xfId="0" applyFont="1" applyBorder="1" applyAlignment="1">
      <alignment horizontal="justify" vertical="center" wrapText="1"/>
    </xf>
    <xf numFmtId="0" fontId="4" fillId="0" borderId="1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2" xfId="0" applyFont="1" applyBorder="1" applyAlignment="1">
      <alignment horizontal="center" vertical="center" wrapText="1"/>
    </xf>
    <xf numFmtId="0" fontId="4" fillId="33" borderId="14" xfId="0" applyFont="1" applyFill="1" applyBorder="1" applyAlignment="1">
      <alignment horizontal="center" vertical="center" wrapText="1"/>
    </xf>
    <xf numFmtId="0" fontId="4" fillId="0" borderId="11" xfId="0" applyNumberFormat="1" applyFont="1" applyBorder="1" applyAlignment="1">
      <alignment horizontal="center" vertical="center"/>
    </xf>
    <xf numFmtId="186" fontId="4" fillId="0" borderId="11" xfId="0" applyNumberFormat="1" applyFont="1" applyBorder="1" applyAlignment="1">
      <alignment/>
    </xf>
    <xf numFmtId="184" fontId="5" fillId="36" borderId="10" xfId="0" applyNumberFormat="1" applyFont="1" applyFill="1" applyBorder="1" applyAlignment="1">
      <alignment vertical="center" wrapText="1"/>
    </xf>
    <xf numFmtId="8" fontId="4" fillId="0" borderId="11" xfId="0" applyNumberFormat="1" applyFont="1" applyBorder="1" applyAlignment="1">
      <alignment vertical="center"/>
    </xf>
    <xf numFmtId="6" fontId="4" fillId="0" borderId="11" xfId="0" applyNumberFormat="1" applyFont="1" applyBorder="1" applyAlignment="1">
      <alignment vertical="center"/>
    </xf>
    <xf numFmtId="0" fontId="4" fillId="0" borderId="11" xfId="0" applyFont="1" applyBorder="1" applyAlignment="1">
      <alignment horizontal="center" vertical="center" wrapText="1"/>
    </xf>
    <xf numFmtId="0" fontId="4" fillId="0" borderId="14" xfId="0" applyFont="1" applyBorder="1" applyAlignment="1">
      <alignment/>
    </xf>
    <xf numFmtId="0" fontId="5" fillId="0" borderId="14" xfId="0" applyFont="1" applyBorder="1" applyAlignment="1">
      <alignment horizontal="justify" vertical="top" wrapText="1"/>
    </xf>
    <xf numFmtId="0" fontId="5" fillId="0" borderId="24" xfId="0" applyFont="1" applyFill="1" applyBorder="1" applyAlignment="1">
      <alignment horizontal="center" vertical="center" wrapText="1"/>
    </xf>
    <xf numFmtId="0" fontId="5" fillId="0" borderId="14" xfId="0" applyFont="1" applyBorder="1" applyAlignment="1">
      <alignment horizontal="center" vertical="center" wrapText="1"/>
    </xf>
    <xf numFmtId="0" fontId="4" fillId="0" borderId="14" xfId="0" applyFont="1" applyBorder="1" applyAlignment="1">
      <alignment horizontal="center" vertical="center"/>
    </xf>
    <xf numFmtId="0" fontId="4" fillId="0" borderId="11" xfId="0" applyFont="1" applyBorder="1" applyAlignment="1">
      <alignment horizontal="center" vertical="center"/>
    </xf>
    <xf numFmtId="10" fontId="5" fillId="0" borderId="15" xfId="0" applyNumberFormat="1" applyFont="1" applyFill="1" applyBorder="1" applyAlignment="1">
      <alignment horizontal="center" vertical="center" wrapText="1"/>
    </xf>
    <xf numFmtId="10" fontId="5" fillId="0" borderId="11" xfId="0" applyNumberFormat="1" applyFont="1" applyFill="1" applyBorder="1" applyAlignment="1">
      <alignment horizontal="center" vertical="center" wrapText="1"/>
    </xf>
    <xf numFmtId="184" fontId="4" fillId="0" borderId="11" xfId="0" applyNumberFormat="1" applyFont="1" applyBorder="1" applyAlignment="1">
      <alignment vertical="center"/>
    </xf>
    <xf numFmtId="9" fontId="4" fillId="0" borderId="11" xfId="0" applyNumberFormat="1" applyFont="1" applyBorder="1" applyAlignment="1">
      <alignment horizontal="center" vertical="center"/>
    </xf>
    <xf numFmtId="44" fontId="4" fillId="0" borderId="11" xfId="0" applyNumberFormat="1" applyFont="1" applyBorder="1" applyAlignment="1">
      <alignment horizontal="center" vertical="center"/>
    </xf>
    <xf numFmtId="184" fontId="5" fillId="33" borderId="11" xfId="0" applyNumberFormat="1" applyFont="1" applyFill="1" applyBorder="1" applyAlignment="1">
      <alignment horizontal="center" vertical="center" wrapText="1"/>
    </xf>
    <xf numFmtId="44" fontId="5" fillId="33" borderId="12" xfId="0" applyNumberFormat="1" applyFont="1" applyFill="1" applyBorder="1" applyAlignment="1">
      <alignment horizontal="center" vertical="center" wrapText="1"/>
    </xf>
    <xf numFmtId="0" fontId="5" fillId="33" borderId="11" xfId="0" applyFont="1" applyFill="1" applyBorder="1" applyAlignment="1">
      <alignment horizontal="center" vertical="center"/>
    </xf>
    <xf numFmtId="184" fontId="5" fillId="33" borderId="11" xfId="0" applyNumberFormat="1" applyFont="1" applyFill="1" applyBorder="1" applyAlignment="1">
      <alignment horizontal="center" vertical="center"/>
    </xf>
    <xf numFmtId="0" fontId="5" fillId="0" borderId="0" xfId="0" applyFont="1" applyAlignment="1">
      <alignment horizontal="left" vertical="center" wrapText="1" indent="1"/>
    </xf>
    <xf numFmtId="0" fontId="5" fillId="0" borderId="11" xfId="0" applyFont="1" applyBorder="1" applyAlignment="1">
      <alignment horizontal="left" vertical="center" wrapText="1" indent="1"/>
    </xf>
    <xf numFmtId="9" fontId="3" fillId="33" borderId="11" xfId="0" applyNumberFormat="1" applyFont="1" applyFill="1" applyBorder="1" applyAlignment="1">
      <alignment horizontal="center" vertical="center" wrapText="1"/>
    </xf>
    <xf numFmtId="0" fontId="5" fillId="0" borderId="12" xfId="0" applyFont="1" applyFill="1" applyBorder="1" applyAlignment="1">
      <alignment horizontal="center" vertical="center" wrapText="1"/>
    </xf>
    <xf numFmtId="0" fontId="4" fillId="0" borderId="30" xfId="0" applyFont="1" applyFill="1" applyBorder="1" applyAlignment="1">
      <alignment horizontal="center" vertical="center"/>
    </xf>
    <xf numFmtId="0" fontId="4" fillId="0" borderId="23" xfId="0" applyFont="1" applyFill="1" applyBorder="1" applyAlignment="1">
      <alignment horizontal="center" vertical="center"/>
    </xf>
    <xf numFmtId="0" fontId="77" fillId="0" borderId="12" xfId="0" applyFont="1" applyBorder="1" applyAlignment="1">
      <alignment horizontal="center" vertical="center"/>
    </xf>
    <xf numFmtId="0" fontId="4" fillId="0" borderId="12"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28" xfId="0" applyFont="1" applyBorder="1" applyAlignment="1">
      <alignment horizontal="center" vertical="center" wrapText="1"/>
    </xf>
    <xf numFmtId="44" fontId="4" fillId="0" borderId="11" xfId="0" applyNumberFormat="1" applyFont="1" applyBorder="1" applyAlignment="1">
      <alignment horizontal="center" vertical="center" wrapText="1"/>
    </xf>
    <xf numFmtId="44" fontId="4" fillId="0" borderId="11" xfId="0" applyNumberFormat="1" applyFont="1" applyFill="1" applyBorder="1" applyAlignment="1">
      <alignment horizontal="center" vertical="center"/>
    </xf>
    <xf numFmtId="44" fontId="5" fillId="36" borderId="11" xfId="0" applyNumberFormat="1" applyFont="1" applyFill="1" applyBorder="1" applyAlignment="1">
      <alignment horizontal="center" vertical="center"/>
    </xf>
    <xf numFmtId="10" fontId="4" fillId="0" borderId="11" xfId="0" applyNumberFormat="1" applyFont="1" applyBorder="1" applyAlignment="1">
      <alignment horizontal="center" vertical="center" wrapText="1"/>
    </xf>
    <xf numFmtId="44" fontId="4" fillId="0" borderId="0" xfId="0" applyNumberFormat="1" applyFont="1" applyAlignment="1">
      <alignment/>
    </xf>
    <xf numFmtId="0" fontId="5" fillId="0" borderId="0" xfId="0" applyFont="1" applyAlignment="1">
      <alignment vertical="center" wrapText="1"/>
    </xf>
    <xf numFmtId="0" fontId="5" fillId="0" borderId="31" xfId="0" applyFont="1" applyBorder="1" applyAlignment="1">
      <alignment horizontal="justify" vertical="top" wrapText="1"/>
    </xf>
    <xf numFmtId="0" fontId="5" fillId="0" borderId="28" xfId="0" applyFont="1" applyBorder="1" applyAlignment="1">
      <alignment vertical="top" wrapText="1"/>
    </xf>
    <xf numFmtId="184" fontId="2" fillId="0" borderId="0" xfId="0" applyNumberFormat="1" applyFont="1" applyAlignment="1">
      <alignment/>
    </xf>
    <xf numFmtId="172" fontId="4" fillId="0" borderId="11" xfId="0" applyNumberFormat="1" applyFont="1" applyBorder="1" applyAlignment="1">
      <alignment/>
    </xf>
    <xf numFmtId="44" fontId="3" fillId="0" borderId="28" xfId="0" applyNumberFormat="1" applyFont="1" applyBorder="1" applyAlignment="1">
      <alignment/>
    </xf>
    <xf numFmtId="184" fontId="3" fillId="0" borderId="28" xfId="0" applyNumberFormat="1" applyFont="1" applyBorder="1" applyAlignment="1">
      <alignment/>
    </xf>
    <xf numFmtId="184" fontId="2" fillId="35" borderId="11" xfId="0" applyNumberFormat="1" applyFont="1" applyFill="1" applyBorder="1" applyAlignment="1">
      <alignment horizontal="center" vertical="center" wrapText="1"/>
    </xf>
    <xf numFmtId="184" fontId="3" fillId="33" borderId="11" xfId="0" applyNumberFormat="1" applyFont="1" applyFill="1" applyBorder="1" applyAlignment="1">
      <alignment horizontal="center" vertical="center" wrapText="1"/>
    </xf>
    <xf numFmtId="9" fontId="3" fillId="33" borderId="11" xfId="0" applyNumberFormat="1" applyFont="1" applyFill="1" applyBorder="1" applyAlignment="1">
      <alignment wrapText="1"/>
    </xf>
    <xf numFmtId="0" fontId="5" fillId="33" borderId="15" xfId="0" applyFont="1" applyFill="1" applyBorder="1" applyAlignment="1">
      <alignment horizontal="justify" vertical="top"/>
    </xf>
    <xf numFmtId="176" fontId="2" fillId="35" borderId="14" xfId="0" applyNumberFormat="1" applyFont="1" applyFill="1" applyBorder="1" applyAlignment="1">
      <alignment horizontal="center" vertical="center" wrapText="1"/>
    </xf>
    <xf numFmtId="184" fontId="2" fillId="35" borderId="14" xfId="0" applyNumberFormat="1" applyFont="1" applyFill="1" applyBorder="1" applyAlignment="1">
      <alignment horizontal="center" vertical="center" wrapText="1"/>
    </xf>
    <xf numFmtId="9" fontId="3" fillId="33" borderId="14" xfId="0" applyNumberFormat="1" applyFont="1" applyFill="1" applyBorder="1" applyAlignment="1">
      <alignment wrapText="1"/>
    </xf>
    <xf numFmtId="184" fontId="3" fillId="33" borderId="24" xfId="0" applyNumberFormat="1" applyFont="1" applyFill="1" applyBorder="1" applyAlignment="1">
      <alignment horizontal="center" vertical="center" wrapText="1"/>
    </xf>
    <xf numFmtId="0" fontId="5" fillId="33" borderId="20" xfId="0" applyFont="1" applyFill="1" applyBorder="1" applyAlignment="1">
      <alignment wrapText="1"/>
    </xf>
    <xf numFmtId="184" fontId="2" fillId="35" borderId="32" xfId="0" applyNumberFormat="1" applyFont="1" applyFill="1" applyBorder="1" applyAlignment="1">
      <alignment horizontal="center" vertical="center" wrapText="1"/>
    </xf>
    <xf numFmtId="9" fontId="5" fillId="33" borderId="14" xfId="0" applyNumberFormat="1" applyFont="1" applyFill="1" applyBorder="1" applyAlignment="1">
      <alignment wrapText="1"/>
    </xf>
    <xf numFmtId="184" fontId="5" fillId="0" borderId="28" xfId="0" applyNumberFormat="1" applyFont="1" applyBorder="1" applyAlignment="1">
      <alignment/>
    </xf>
    <xf numFmtId="44" fontId="5" fillId="0" borderId="28" xfId="0" applyNumberFormat="1" applyFont="1" applyBorder="1" applyAlignment="1">
      <alignment/>
    </xf>
    <xf numFmtId="9" fontId="5" fillId="33" borderId="33" xfId="0" applyNumberFormat="1" applyFont="1" applyFill="1" applyBorder="1" applyAlignment="1">
      <alignment wrapText="1"/>
    </xf>
    <xf numFmtId="9" fontId="5" fillId="33" borderId="21" xfId="0" applyNumberFormat="1" applyFont="1" applyFill="1" applyBorder="1" applyAlignment="1">
      <alignment wrapText="1"/>
    </xf>
    <xf numFmtId="0" fontId="0" fillId="33" borderId="0" xfId="0" applyFill="1" applyAlignment="1">
      <alignment/>
    </xf>
    <xf numFmtId="0" fontId="0" fillId="33" borderId="11" xfId="0" applyFill="1" applyBorder="1" applyAlignment="1">
      <alignment horizontal="center" vertical="center"/>
    </xf>
    <xf numFmtId="0" fontId="78" fillId="33" borderId="11" xfId="0" applyFont="1" applyFill="1" applyBorder="1" applyAlignment="1">
      <alignment horizontal="center" vertical="center"/>
    </xf>
    <xf numFmtId="44" fontId="0" fillId="33" borderId="11" xfId="0" applyNumberFormat="1" applyFill="1" applyBorder="1" applyAlignment="1">
      <alignment horizontal="center" vertical="center"/>
    </xf>
    <xf numFmtId="9" fontId="0" fillId="33" borderId="11" xfId="0" applyNumberFormat="1" applyFill="1" applyBorder="1" applyAlignment="1">
      <alignment horizontal="center" vertical="center"/>
    </xf>
    <xf numFmtId="6" fontId="0" fillId="0" borderId="11" xfId="0" applyNumberFormat="1" applyBorder="1" applyAlignment="1">
      <alignment/>
    </xf>
    <xf numFmtId="0" fontId="4" fillId="33" borderId="24" xfId="0" applyFont="1" applyFill="1" applyBorder="1" applyAlignment="1">
      <alignment horizontal="center" vertical="center" wrapText="1"/>
    </xf>
    <xf numFmtId="0" fontId="4" fillId="33" borderId="15" xfId="0" applyFont="1" applyFill="1" applyBorder="1" applyAlignment="1">
      <alignment horizontal="center" vertical="center" wrapText="1"/>
    </xf>
    <xf numFmtId="184" fontId="4" fillId="33" borderId="15" xfId="0" applyNumberFormat="1" applyFont="1" applyFill="1" applyBorder="1" applyAlignment="1">
      <alignment horizontal="center" vertical="center" wrapText="1"/>
    </xf>
    <xf numFmtId="10" fontId="4" fillId="33" borderId="15" xfId="0" applyNumberFormat="1"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0" borderId="14" xfId="0" applyFont="1" applyBorder="1" applyAlignment="1">
      <alignment horizontal="center" vertical="center" wrapText="1"/>
    </xf>
    <xf numFmtId="44" fontId="4" fillId="0" borderId="14" xfId="0" applyNumberFormat="1" applyFont="1" applyBorder="1" applyAlignment="1">
      <alignment horizontal="center" vertical="center" wrapText="1"/>
    </xf>
    <xf numFmtId="10" fontId="4" fillId="33" borderId="11" xfId="0" applyNumberFormat="1" applyFont="1" applyFill="1" applyBorder="1" applyAlignment="1">
      <alignment horizontal="center" vertical="center" wrapText="1"/>
    </xf>
    <xf numFmtId="184" fontId="4" fillId="33" borderId="24" xfId="0" applyNumberFormat="1" applyFont="1" applyFill="1" applyBorder="1" applyAlignment="1">
      <alignment horizontal="center" vertical="center" wrapText="1"/>
    </xf>
    <xf numFmtId="0" fontId="5" fillId="33" borderId="14" xfId="0" applyFont="1" applyFill="1" applyBorder="1" applyAlignment="1">
      <alignment horizontal="center" vertical="center"/>
    </xf>
    <xf numFmtId="0" fontId="5" fillId="33" borderId="10" xfId="0" applyNumberFormat="1" applyFont="1" applyFill="1" applyBorder="1" applyAlignment="1">
      <alignment horizontal="center" vertical="center"/>
    </xf>
    <xf numFmtId="0" fontId="5" fillId="33" borderId="10" xfId="0" applyNumberFormat="1" applyFont="1" applyFill="1" applyBorder="1" applyAlignment="1">
      <alignment horizontal="center" vertical="center" wrapText="1"/>
    </xf>
    <xf numFmtId="0" fontId="74" fillId="0" borderId="15" xfId="0" applyFont="1" applyBorder="1" applyAlignment="1">
      <alignment horizontal="center" vertical="center" wrapText="1"/>
    </xf>
    <xf numFmtId="0" fontId="74" fillId="0" borderId="11" xfId="0" applyFont="1" applyBorder="1" applyAlignment="1">
      <alignment horizontal="center" vertical="center" wrapText="1"/>
    </xf>
    <xf numFmtId="174" fontId="4" fillId="0" borderId="11" xfId="0" applyNumberFormat="1" applyFont="1" applyBorder="1" applyAlignment="1">
      <alignment/>
    </xf>
    <xf numFmtId="175" fontId="4" fillId="0" borderId="11" xfId="0" applyNumberFormat="1" applyFont="1" applyBorder="1" applyAlignment="1">
      <alignment/>
    </xf>
    <xf numFmtId="44" fontId="5" fillId="0" borderId="11" xfId="0" applyNumberFormat="1" applyFont="1" applyBorder="1" applyAlignment="1">
      <alignment/>
    </xf>
    <xf numFmtId="44" fontId="5" fillId="0" borderId="11" xfId="0" applyNumberFormat="1" applyFont="1" applyBorder="1" applyAlignment="1">
      <alignment horizontal="center" vertical="center" wrapText="1"/>
    </xf>
    <xf numFmtId="9" fontId="5" fillId="0" borderId="11" xfId="0" applyNumberFormat="1" applyFont="1" applyBorder="1" applyAlignment="1">
      <alignment horizontal="center" vertical="center" wrapText="1"/>
    </xf>
    <xf numFmtId="44" fontId="5" fillId="0" borderId="15" xfId="0" applyNumberFormat="1" applyFont="1" applyBorder="1" applyAlignment="1">
      <alignment horizontal="center" vertical="center" wrapText="1"/>
    </xf>
    <xf numFmtId="0" fontId="5" fillId="0" borderId="11" xfId="0" applyFont="1" applyBorder="1" applyAlignment="1">
      <alignment horizontal="center" vertical="center"/>
    </xf>
    <xf numFmtId="44" fontId="5" fillId="0" borderId="11" xfId="0" applyNumberFormat="1" applyFont="1" applyBorder="1" applyAlignment="1">
      <alignment horizontal="center" vertical="center"/>
    </xf>
    <xf numFmtId="0" fontId="9" fillId="33" borderId="11" xfId="0" applyFont="1" applyFill="1" applyBorder="1" applyAlignment="1">
      <alignment horizontal="center" vertical="center" wrapText="1"/>
    </xf>
    <xf numFmtId="174" fontId="5" fillId="33" borderId="11" xfId="0" applyNumberFormat="1" applyFont="1" applyFill="1" applyBorder="1" applyAlignment="1">
      <alignment horizontal="center" vertical="center"/>
    </xf>
    <xf numFmtId="0" fontId="5" fillId="0" borderId="0" xfId="0" applyFont="1" applyAlignment="1">
      <alignment/>
    </xf>
    <xf numFmtId="174" fontId="5" fillId="0" borderId="11" xfId="0" applyNumberFormat="1" applyFont="1" applyBorder="1" applyAlignment="1">
      <alignment/>
    </xf>
    <xf numFmtId="0" fontId="7" fillId="0" borderId="11" xfId="0" applyFont="1" applyBorder="1" applyAlignment="1">
      <alignment horizontal="center" vertical="center"/>
    </xf>
    <xf numFmtId="9" fontId="5" fillId="0" borderId="11" xfId="0" applyNumberFormat="1" applyFont="1" applyBorder="1" applyAlignment="1">
      <alignment horizontal="center" vertical="center"/>
    </xf>
    <xf numFmtId="44" fontId="5" fillId="33" borderId="15" xfId="0" applyNumberFormat="1" applyFont="1" applyFill="1" applyBorder="1" applyAlignment="1">
      <alignment horizontal="center" vertical="center" wrapText="1"/>
    </xf>
    <xf numFmtId="0" fontId="9" fillId="33" borderId="11" xfId="0" applyFont="1" applyFill="1" applyBorder="1" applyAlignment="1">
      <alignment horizontal="center" vertical="center"/>
    </xf>
    <xf numFmtId="44" fontId="5" fillId="33" borderId="11" xfId="0" applyNumberFormat="1" applyFont="1" applyFill="1" applyBorder="1" applyAlignment="1">
      <alignment horizontal="center" vertical="center"/>
    </xf>
    <xf numFmtId="8" fontId="4" fillId="0" borderId="11" xfId="0" applyNumberFormat="1" applyFont="1" applyBorder="1" applyAlignment="1">
      <alignment horizontal="center" vertical="center" wrapText="1"/>
    </xf>
    <xf numFmtId="6" fontId="4" fillId="0" borderId="11" xfId="0" applyNumberFormat="1" applyFont="1" applyBorder="1" applyAlignment="1">
      <alignment horizontal="center" vertical="center"/>
    </xf>
    <xf numFmtId="0" fontId="5" fillId="33" borderId="28" xfId="0" applyFont="1" applyFill="1" applyBorder="1" applyAlignment="1">
      <alignment horizontal="center" vertical="center" wrapText="1"/>
    </xf>
    <xf numFmtId="44" fontId="5" fillId="35" borderId="28" xfId="0" applyNumberFormat="1" applyFont="1" applyFill="1" applyBorder="1" applyAlignment="1">
      <alignment horizontal="center" vertical="center"/>
    </xf>
    <xf numFmtId="9" fontId="5" fillId="35" borderId="28" xfId="0" applyNumberFormat="1" applyFont="1" applyFill="1" applyBorder="1" applyAlignment="1">
      <alignment horizontal="center" vertical="center"/>
    </xf>
    <xf numFmtId="0" fontId="18" fillId="33" borderId="11" xfId="0" applyFont="1" applyFill="1" applyBorder="1" applyAlignment="1">
      <alignment horizontal="center" vertical="center" wrapText="1"/>
    </xf>
    <xf numFmtId="0" fontId="14" fillId="33" borderId="11" xfId="0" applyFont="1" applyFill="1" applyBorder="1" applyAlignment="1">
      <alignment horizontal="center" vertical="center" wrapText="1"/>
    </xf>
    <xf numFmtId="0" fontId="18" fillId="33" borderId="31" xfId="0" applyFont="1" applyFill="1" applyBorder="1" applyAlignment="1">
      <alignment horizontal="center" vertical="center" wrapText="1"/>
    </xf>
    <xf numFmtId="0" fontId="18" fillId="33" borderId="30" xfId="0" applyFont="1" applyFill="1" applyBorder="1" applyAlignment="1">
      <alignment horizontal="center" vertical="center" wrapText="1"/>
    </xf>
    <xf numFmtId="0" fontId="18" fillId="33" borderId="12" xfId="0" applyFont="1" applyFill="1" applyBorder="1" applyAlignment="1">
      <alignment horizontal="center" vertical="center" wrapText="1"/>
    </xf>
    <xf numFmtId="0" fontId="19" fillId="0" borderId="11" xfId="0" applyFont="1" applyBorder="1" applyAlignment="1">
      <alignment horizontal="center" vertical="center" wrapText="1"/>
    </xf>
    <xf numFmtId="6" fontId="19" fillId="0" borderId="11" xfId="0" applyNumberFormat="1" applyFont="1" applyBorder="1" applyAlignment="1">
      <alignment horizontal="center" vertical="center" wrapText="1"/>
    </xf>
    <xf numFmtId="0" fontId="19" fillId="0" borderId="14" xfId="0" applyFont="1" applyBorder="1" applyAlignment="1">
      <alignment horizontal="center" vertical="center"/>
    </xf>
    <xf numFmtId="0" fontId="79" fillId="0" borderId="14" xfId="0" applyFont="1" applyBorder="1" applyAlignment="1">
      <alignment horizontal="center" vertical="center"/>
    </xf>
    <xf numFmtId="8" fontId="19" fillId="0" borderId="14" xfId="0" applyNumberFormat="1" applyFont="1" applyBorder="1" applyAlignment="1">
      <alignment horizontal="center" vertical="center"/>
    </xf>
    <xf numFmtId="0" fontId="19" fillId="0" borderId="11" xfId="0" applyFont="1" applyBorder="1" applyAlignment="1">
      <alignment horizontal="center" vertical="center"/>
    </xf>
    <xf numFmtId="6" fontId="19" fillId="0" borderId="11" xfId="0" applyNumberFormat="1" applyFont="1" applyBorder="1" applyAlignment="1">
      <alignment horizontal="center" vertical="center"/>
    </xf>
    <xf numFmtId="44" fontId="5" fillId="0" borderId="10" xfId="0" applyNumberFormat="1" applyFont="1" applyBorder="1" applyAlignment="1">
      <alignment horizontal="center" vertical="center" wrapText="1"/>
    </xf>
    <xf numFmtId="9" fontId="4" fillId="33" borderId="10" xfId="0" applyNumberFormat="1" applyFont="1" applyFill="1" applyBorder="1" applyAlignment="1">
      <alignment vertical="center" wrapText="1"/>
    </xf>
    <xf numFmtId="0" fontId="5" fillId="36" borderId="10" xfId="0" applyFont="1" applyFill="1" applyBorder="1" applyAlignment="1">
      <alignment horizontal="center" vertical="center" wrapText="1"/>
    </xf>
    <xf numFmtId="0" fontId="9" fillId="36" borderId="10" xfId="0" applyFont="1" applyFill="1" applyBorder="1" applyAlignment="1">
      <alignment horizontal="center" vertical="center" wrapText="1"/>
    </xf>
    <xf numFmtId="0" fontId="5" fillId="36" borderId="15" xfId="0" applyFont="1" applyFill="1" applyBorder="1" applyAlignment="1">
      <alignment horizontal="center" vertical="center" wrapText="1"/>
    </xf>
    <xf numFmtId="9" fontId="4" fillId="33" borderId="22" xfId="0" applyNumberFormat="1" applyFont="1" applyFill="1" applyBorder="1" applyAlignment="1">
      <alignment horizontal="center" vertical="center" wrapText="1"/>
    </xf>
    <xf numFmtId="0" fontId="5" fillId="36" borderId="11" xfId="0" applyFont="1" applyFill="1" applyBorder="1" applyAlignment="1">
      <alignment horizontal="center" vertical="center" wrapText="1"/>
    </xf>
    <xf numFmtId="9" fontId="4" fillId="33" borderId="12" xfId="0" applyNumberFormat="1" applyFont="1" applyFill="1" applyBorder="1" applyAlignment="1">
      <alignment horizontal="center" vertical="center" wrapText="1"/>
    </xf>
    <xf numFmtId="0" fontId="9" fillId="36" borderId="15" xfId="0" applyFont="1" applyFill="1" applyBorder="1" applyAlignment="1">
      <alignment horizontal="center" vertical="center" wrapText="1"/>
    </xf>
    <xf numFmtId="184" fontId="5" fillId="33" borderId="17" xfId="0" applyNumberFormat="1" applyFont="1" applyFill="1" applyBorder="1" applyAlignment="1">
      <alignment horizontal="center" vertical="center" wrapText="1"/>
    </xf>
    <xf numFmtId="0" fontId="5" fillId="35" borderId="10" xfId="0" applyFont="1" applyFill="1" applyBorder="1" applyAlignment="1">
      <alignment horizontal="justify" vertical="center" wrapText="1"/>
    </xf>
    <xf numFmtId="184" fontId="5" fillId="35" borderId="10" xfId="0" applyNumberFormat="1" applyFont="1" applyFill="1" applyBorder="1" applyAlignment="1">
      <alignment horizontal="justify" vertical="center" wrapText="1"/>
    </xf>
    <xf numFmtId="8" fontId="4" fillId="33" borderId="19" xfId="0" applyNumberFormat="1" applyFont="1" applyFill="1" applyBorder="1" applyAlignment="1">
      <alignment vertical="center" wrapText="1"/>
    </xf>
    <xf numFmtId="0" fontId="2" fillId="0" borderId="11" xfId="0" applyFont="1" applyBorder="1" applyAlignment="1">
      <alignment horizontal="center" vertical="center"/>
    </xf>
    <xf numFmtId="0" fontId="2" fillId="33" borderId="10" xfId="0" applyFont="1" applyFill="1" applyBorder="1" applyAlignment="1">
      <alignment horizontal="center" vertical="center"/>
    </xf>
    <xf numFmtId="184" fontId="2" fillId="33" borderId="10" xfId="0" applyNumberFormat="1" applyFont="1" applyFill="1" applyBorder="1" applyAlignment="1">
      <alignment horizontal="center" vertical="center" wrapText="1"/>
    </xf>
    <xf numFmtId="0" fontId="2" fillId="0" borderId="10" xfId="0" applyFont="1" applyBorder="1" applyAlignment="1">
      <alignment horizontal="center" vertical="center" wrapText="1"/>
    </xf>
    <xf numFmtId="9" fontId="3" fillId="33" borderId="17" xfId="0" applyNumberFormat="1" applyFont="1" applyFill="1" applyBorder="1" applyAlignment="1">
      <alignment horizontal="center" vertical="center" wrapText="1"/>
    </xf>
    <xf numFmtId="0" fontId="2" fillId="0" borderId="11" xfId="0" applyFont="1" applyBorder="1" applyAlignment="1">
      <alignment horizontal="center" vertical="center" wrapText="1"/>
    </xf>
    <xf numFmtId="0" fontId="2" fillId="33" borderId="15" xfId="0" applyFont="1" applyFill="1" applyBorder="1" applyAlignment="1">
      <alignment horizontal="center" vertical="center" wrapText="1"/>
    </xf>
    <xf numFmtId="9" fontId="3" fillId="33" borderId="24" xfId="0" applyNumberFormat="1"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11" xfId="0" applyFont="1" applyFill="1" applyBorder="1" applyAlignment="1">
      <alignment horizontal="center" vertical="center" wrapText="1"/>
    </xf>
    <xf numFmtId="9" fontId="5" fillId="35" borderId="10" xfId="60" applyNumberFormat="1" applyFont="1" applyFill="1" applyBorder="1" applyAlignment="1" applyProtection="1">
      <alignment horizontal="center" vertical="center"/>
      <protection/>
    </xf>
    <xf numFmtId="44" fontId="5" fillId="35" borderId="29" xfId="60" applyNumberFormat="1" applyFont="1" applyFill="1" applyBorder="1" applyAlignment="1" applyProtection="1">
      <alignment horizontal="center" vertical="center"/>
      <protection/>
    </xf>
    <xf numFmtId="9" fontId="5" fillId="35" borderId="15" xfId="60" applyNumberFormat="1" applyFont="1" applyFill="1" applyBorder="1" applyAlignment="1" applyProtection="1">
      <alignment horizontal="center" vertical="center"/>
      <protection/>
    </xf>
    <xf numFmtId="44" fontId="5" fillId="35" borderId="30" xfId="60" applyNumberFormat="1" applyFont="1" applyFill="1" applyBorder="1" applyAlignment="1" applyProtection="1">
      <alignment horizontal="center" vertical="center"/>
      <protection/>
    </xf>
    <xf numFmtId="9" fontId="5" fillId="35" borderId="11" xfId="60" applyNumberFormat="1" applyFont="1" applyFill="1" applyBorder="1" applyAlignment="1" applyProtection="1">
      <alignment horizontal="center" vertical="center"/>
      <protection/>
    </xf>
    <xf numFmtId="44" fontId="5" fillId="35" borderId="11" xfId="60" applyNumberFormat="1" applyFont="1" applyFill="1" applyBorder="1" applyAlignment="1" applyProtection="1">
      <alignment horizontal="center" vertical="center"/>
      <protection/>
    </xf>
    <xf numFmtId="0" fontId="5" fillId="35" borderId="10" xfId="0" applyFont="1" applyFill="1" applyBorder="1" applyAlignment="1">
      <alignment horizontal="center" vertical="center"/>
    </xf>
    <xf numFmtId="184" fontId="5" fillId="35" borderId="10" xfId="60" applyNumberFormat="1" applyFont="1" applyFill="1" applyBorder="1" applyAlignment="1" applyProtection="1">
      <alignment horizontal="center" vertical="center"/>
      <protection/>
    </xf>
    <xf numFmtId="184" fontId="5" fillId="35" borderId="10" xfId="60" applyNumberFormat="1" applyFont="1" applyFill="1" applyBorder="1" applyAlignment="1">
      <alignment horizontal="center" vertical="center"/>
    </xf>
    <xf numFmtId="0" fontId="9" fillId="35" borderId="10" xfId="0" applyFont="1" applyFill="1" applyBorder="1" applyAlignment="1">
      <alignment horizontal="center" vertical="center"/>
    </xf>
    <xf numFmtId="184" fontId="5" fillId="35" borderId="10" xfId="0" applyNumberFormat="1" applyFont="1" applyFill="1" applyBorder="1" applyAlignment="1">
      <alignment horizontal="center" vertical="center"/>
    </xf>
    <xf numFmtId="0" fontId="9" fillId="35" borderId="15" xfId="0" applyFont="1" applyFill="1" applyBorder="1" applyAlignment="1">
      <alignment horizontal="center" vertical="center"/>
    </xf>
    <xf numFmtId="184" fontId="5" fillId="35" borderId="15" xfId="0" applyNumberFormat="1" applyFont="1" applyFill="1" applyBorder="1" applyAlignment="1">
      <alignment horizontal="center" vertical="center"/>
    </xf>
    <xf numFmtId="0" fontId="5" fillId="35" borderId="11" xfId="0" applyFont="1" applyFill="1" applyBorder="1" applyAlignment="1">
      <alignment horizontal="center" vertical="center"/>
    </xf>
    <xf numFmtId="184" fontId="5" fillId="35" borderId="11" xfId="0" applyNumberFormat="1" applyFont="1" applyFill="1" applyBorder="1" applyAlignment="1">
      <alignment horizontal="center" vertical="center"/>
    </xf>
    <xf numFmtId="0" fontId="77" fillId="0" borderId="11" xfId="0" applyFont="1" applyBorder="1" applyAlignment="1">
      <alignment horizontal="center" vertical="center"/>
    </xf>
    <xf numFmtId="8" fontId="4" fillId="0" borderId="11" xfId="0" applyNumberFormat="1" applyFont="1" applyBorder="1" applyAlignment="1">
      <alignment horizontal="center" vertical="center"/>
    </xf>
    <xf numFmtId="6" fontId="4" fillId="0" borderId="11" xfId="0" applyNumberFormat="1" applyFont="1" applyBorder="1" applyAlignment="1">
      <alignment horizontal="center" vertical="center" wrapText="1"/>
    </xf>
    <xf numFmtId="6" fontId="0" fillId="0" borderId="0" xfId="0" applyNumberFormat="1" applyAlignment="1">
      <alignment/>
    </xf>
    <xf numFmtId="0" fontId="0" fillId="0" borderId="11" xfId="0" applyBorder="1" applyAlignment="1">
      <alignment/>
    </xf>
    <xf numFmtId="0" fontId="4" fillId="33" borderId="33" xfId="0" applyFont="1" applyFill="1" applyBorder="1" applyAlignment="1">
      <alignment/>
    </xf>
    <xf numFmtId="0" fontId="0" fillId="0" borderId="11" xfId="0" applyFont="1" applyBorder="1" applyAlignment="1">
      <alignment wrapText="1"/>
    </xf>
    <xf numFmtId="0" fontId="0" fillId="0" borderId="11" xfId="0" applyBorder="1" applyAlignment="1">
      <alignment horizontal="center" vertical="center"/>
    </xf>
    <xf numFmtId="44" fontId="0" fillId="0" borderId="11" xfId="0" applyNumberFormat="1" applyBorder="1" applyAlignment="1">
      <alignment vertical="center"/>
    </xf>
    <xf numFmtId="0" fontId="9" fillId="38" borderId="10" xfId="0" applyFont="1" applyFill="1" applyBorder="1" applyAlignment="1">
      <alignment horizontal="center" vertical="center" wrapText="1"/>
    </xf>
    <xf numFmtId="0" fontId="9" fillId="38" borderId="15" xfId="0" applyFont="1" applyFill="1" applyBorder="1" applyAlignment="1">
      <alignment horizontal="center" vertical="center" wrapText="1"/>
    </xf>
    <xf numFmtId="0" fontId="7" fillId="38" borderId="15" xfId="0" applyFont="1" applyFill="1" applyBorder="1" applyAlignment="1">
      <alignment horizontal="center" vertical="center" wrapText="1"/>
    </xf>
    <xf numFmtId="184" fontId="7" fillId="38" borderId="22" xfId="0" applyNumberFormat="1" applyFont="1" applyFill="1" applyBorder="1" applyAlignment="1">
      <alignment horizontal="center" vertical="center" wrapText="1"/>
    </xf>
    <xf numFmtId="184" fontId="7" fillId="38" borderId="11" xfId="0" applyNumberFormat="1" applyFont="1" applyFill="1" applyBorder="1" applyAlignment="1">
      <alignment horizontal="center" vertical="center" wrapText="1"/>
    </xf>
    <xf numFmtId="9" fontId="7" fillId="38" borderId="21" xfId="54" applyFont="1" applyFill="1" applyBorder="1" applyAlignment="1" applyProtection="1">
      <alignment horizontal="center" vertical="center" wrapText="1"/>
      <protection/>
    </xf>
    <xf numFmtId="0" fontId="9" fillId="38" borderId="11" xfId="0" applyFont="1" applyFill="1" applyBorder="1" applyAlignment="1">
      <alignment horizontal="center" vertical="center"/>
    </xf>
    <xf numFmtId="172" fontId="4" fillId="37" borderId="11" xfId="0" applyNumberFormat="1" applyFont="1" applyFill="1" applyBorder="1" applyAlignment="1">
      <alignment horizontal="center" vertical="center" wrapText="1"/>
    </xf>
    <xf numFmtId="0" fontId="4" fillId="0" borderId="12" xfId="0" applyFont="1" applyBorder="1" applyAlignment="1">
      <alignment wrapText="1"/>
    </xf>
    <xf numFmtId="0" fontId="23" fillId="38" borderId="11" xfId="0" applyFont="1" applyFill="1" applyBorder="1" applyAlignment="1">
      <alignment horizontal="center" vertical="center" wrapText="1"/>
    </xf>
    <xf numFmtId="0" fontId="9" fillId="38" borderId="11" xfId="0" applyFont="1" applyFill="1" applyBorder="1" applyAlignment="1">
      <alignment horizontal="center" vertical="center" wrapText="1"/>
    </xf>
    <xf numFmtId="0" fontId="43" fillId="0" borderId="11" xfId="0" applyFont="1" applyBorder="1" applyAlignment="1">
      <alignment/>
    </xf>
    <xf numFmtId="0" fontId="2" fillId="0" borderId="11" xfId="0" applyFont="1" applyBorder="1" applyAlignment="1">
      <alignment wrapText="1"/>
    </xf>
    <xf numFmtId="184" fontId="3" fillId="0" borderId="11" xfId="0" applyNumberFormat="1" applyFont="1" applyBorder="1" applyAlignment="1">
      <alignment/>
    </xf>
    <xf numFmtId="0" fontId="3" fillId="0" borderId="11" xfId="0" applyFont="1" applyBorder="1" applyAlignment="1">
      <alignment wrapText="1"/>
    </xf>
    <xf numFmtId="184" fontId="4" fillId="33" borderId="12" xfId="0" applyNumberFormat="1" applyFont="1" applyFill="1" applyBorder="1" applyAlignment="1">
      <alignment wrapText="1"/>
    </xf>
    <xf numFmtId="184" fontId="4" fillId="33" borderId="29" xfId="0" applyNumberFormat="1" applyFont="1" applyFill="1" applyBorder="1" applyAlignment="1">
      <alignment wrapText="1"/>
    </xf>
    <xf numFmtId="184" fontId="9" fillId="33" borderId="19" xfId="0" applyNumberFormat="1" applyFont="1" applyFill="1" applyBorder="1" applyAlignment="1">
      <alignment wrapText="1"/>
    </xf>
    <xf numFmtId="0" fontId="0" fillId="0" borderId="11" xfId="0" applyBorder="1" applyAlignment="1">
      <alignment wrapText="1"/>
    </xf>
    <xf numFmtId="0" fontId="44" fillId="0" borderId="11" xfId="0" applyFont="1" applyBorder="1" applyAlignment="1">
      <alignment/>
    </xf>
    <xf numFmtId="184" fontId="3" fillId="33" borderId="19" xfId="0" applyNumberFormat="1" applyFont="1" applyFill="1" applyBorder="1" applyAlignment="1">
      <alignment horizontal="center" vertical="center" wrapText="1"/>
    </xf>
    <xf numFmtId="184" fontId="3" fillId="33" borderId="22" xfId="0" applyNumberFormat="1" applyFont="1" applyFill="1" applyBorder="1" applyAlignment="1">
      <alignment horizontal="center" vertical="center" wrapText="1"/>
    </xf>
    <xf numFmtId="184" fontId="3" fillId="33" borderId="20" xfId="0" applyNumberFormat="1" applyFont="1" applyFill="1" applyBorder="1" applyAlignment="1">
      <alignment horizontal="center" vertical="center" wrapText="1"/>
    </xf>
    <xf numFmtId="184" fontId="3" fillId="33" borderId="12" xfId="0" applyNumberFormat="1" applyFont="1" applyFill="1" applyBorder="1" applyAlignment="1">
      <alignment horizontal="center" vertical="center" wrapText="1"/>
    </xf>
    <xf numFmtId="184" fontId="5" fillId="35" borderId="19" xfId="0" applyNumberFormat="1" applyFont="1" applyFill="1" applyBorder="1" applyAlignment="1">
      <alignment horizontal="center" vertical="center" wrapText="1"/>
    </xf>
    <xf numFmtId="184" fontId="5" fillId="35" borderId="12" xfId="0" applyNumberFormat="1" applyFont="1" applyFill="1" applyBorder="1" applyAlignment="1">
      <alignment horizontal="center" vertical="center" wrapText="1"/>
    </xf>
    <xf numFmtId="9" fontId="4" fillId="33" borderId="12" xfId="0" applyNumberFormat="1" applyFont="1" applyFill="1" applyBorder="1" applyAlignment="1">
      <alignment wrapText="1"/>
    </xf>
    <xf numFmtId="184" fontId="5" fillId="33" borderId="12" xfId="0" applyNumberFormat="1" applyFont="1" applyFill="1" applyBorder="1" applyAlignment="1">
      <alignment horizontal="center" vertical="top" wrapText="1"/>
    </xf>
    <xf numFmtId="174" fontId="5" fillId="36" borderId="19" xfId="0" applyNumberFormat="1" applyFont="1" applyFill="1" applyBorder="1" applyAlignment="1">
      <alignment horizontal="center" vertical="center"/>
    </xf>
    <xf numFmtId="173" fontId="4" fillId="36" borderId="12" xfId="0" applyNumberFormat="1" applyFont="1" applyFill="1" applyBorder="1" applyAlignment="1">
      <alignment horizontal="center" vertical="center" wrapText="1"/>
    </xf>
    <xf numFmtId="0" fontId="5" fillId="36" borderId="12" xfId="0" applyFont="1" applyFill="1" applyBorder="1" applyAlignment="1">
      <alignment horizontal="center" vertical="center"/>
    </xf>
    <xf numFmtId="9" fontId="5" fillId="0" borderId="29" xfId="0" applyNumberFormat="1" applyFont="1" applyBorder="1" applyAlignment="1">
      <alignment horizontal="center" vertical="center" wrapText="1"/>
    </xf>
    <xf numFmtId="9" fontId="5" fillId="0" borderId="19" xfId="0" applyNumberFormat="1" applyFont="1" applyBorder="1" applyAlignment="1">
      <alignment horizontal="center" vertical="center" wrapText="1"/>
    </xf>
    <xf numFmtId="9" fontId="4" fillId="33" borderId="29" xfId="0" applyNumberFormat="1" applyFont="1" applyFill="1" applyBorder="1" applyAlignment="1">
      <alignment horizontal="center" vertical="center" wrapText="1"/>
    </xf>
    <xf numFmtId="9" fontId="4" fillId="33" borderId="20" xfId="0" applyNumberFormat="1" applyFont="1" applyFill="1" applyBorder="1" applyAlignment="1">
      <alignment horizontal="center" vertical="center" wrapText="1"/>
    </xf>
    <xf numFmtId="184" fontId="4" fillId="0" borderId="12" xfId="0" applyNumberFormat="1" applyFont="1" applyBorder="1" applyAlignment="1">
      <alignment/>
    </xf>
    <xf numFmtId="9" fontId="4" fillId="0" borderId="30" xfId="0" applyNumberFormat="1" applyFont="1" applyBorder="1" applyAlignment="1">
      <alignment horizontal="center" vertical="center" wrapText="1"/>
    </xf>
    <xf numFmtId="0" fontId="4" fillId="0" borderId="12" xfId="0" applyFont="1" applyBorder="1" applyAlignment="1">
      <alignment/>
    </xf>
    <xf numFmtId="9" fontId="4" fillId="33" borderId="30" xfId="54" applyFont="1" applyFill="1" applyBorder="1" applyAlignment="1" applyProtection="1">
      <alignment wrapText="1"/>
      <protection/>
    </xf>
    <xf numFmtId="9" fontId="4" fillId="33" borderId="22" xfId="54" applyFont="1" applyFill="1" applyBorder="1" applyAlignment="1" applyProtection="1">
      <alignment wrapText="1"/>
      <protection/>
    </xf>
    <xf numFmtId="9" fontId="4" fillId="33" borderId="12" xfId="54" applyFont="1" applyFill="1" applyBorder="1" applyAlignment="1" applyProtection="1">
      <alignment wrapText="1"/>
      <protection/>
    </xf>
    <xf numFmtId="0" fontId="4" fillId="0" borderId="20" xfId="0" applyFont="1" applyBorder="1" applyAlignment="1">
      <alignment wrapText="1"/>
    </xf>
    <xf numFmtId="0" fontId="3" fillId="0" borderId="14" xfId="0" applyFont="1" applyBorder="1" applyAlignment="1">
      <alignment/>
    </xf>
    <xf numFmtId="0" fontId="2" fillId="0" borderId="14" xfId="0" applyFont="1" applyBorder="1" applyAlignment="1">
      <alignment/>
    </xf>
    <xf numFmtId="0" fontId="21" fillId="0" borderId="11" xfId="0" applyFont="1" applyBorder="1" applyAlignment="1">
      <alignment horizontal="center" wrapText="1"/>
    </xf>
    <xf numFmtId="0" fontId="3" fillId="33" borderId="11" xfId="0" applyFont="1" applyFill="1" applyBorder="1" applyAlignment="1">
      <alignment horizontal="center"/>
    </xf>
    <xf numFmtId="0" fontId="3" fillId="33" borderId="11" xfId="0" applyFont="1" applyFill="1" applyBorder="1" applyAlignment="1">
      <alignment horizontal="center"/>
    </xf>
    <xf numFmtId="0" fontId="47" fillId="0" borderId="11" xfId="0" applyFont="1" applyBorder="1" applyAlignment="1">
      <alignment horizontal="center"/>
    </xf>
    <xf numFmtId="0" fontId="2" fillId="0" borderId="11" xfId="0" applyFont="1" applyBorder="1" applyAlignment="1">
      <alignment horizontal="center"/>
    </xf>
    <xf numFmtId="0" fontId="2" fillId="0" borderId="28" xfId="0" applyFont="1" applyBorder="1" applyAlignment="1">
      <alignment/>
    </xf>
    <xf numFmtId="0" fontId="14" fillId="0" borderId="11" xfId="0" applyFont="1" applyBorder="1" applyAlignment="1">
      <alignment horizontal="center"/>
    </xf>
    <xf numFmtId="0" fontId="80" fillId="0" borderId="11" xfId="0" applyFont="1" applyBorder="1" applyAlignment="1">
      <alignment horizontal="center"/>
    </xf>
    <xf numFmtId="0" fontId="48" fillId="0" borderId="11" xfId="0" applyFont="1" applyBorder="1" applyAlignment="1">
      <alignment horizontal="center"/>
    </xf>
    <xf numFmtId="0" fontId="81" fillId="33" borderId="11" xfId="0" applyFont="1" applyFill="1" applyBorder="1" applyAlignment="1">
      <alignment horizontal="center"/>
    </xf>
    <xf numFmtId="0" fontId="78" fillId="0" borderId="12" xfId="0" applyFont="1" applyBorder="1" applyAlignment="1">
      <alignment horizontal="center"/>
    </xf>
    <xf numFmtId="0" fontId="78" fillId="0" borderId="13" xfId="0" applyFont="1" applyBorder="1" applyAlignment="1">
      <alignment horizontal="center"/>
    </xf>
    <xf numFmtId="0" fontId="78" fillId="0" borderId="21" xfId="0" applyFont="1" applyBorder="1" applyAlignment="1">
      <alignment horizontal="center"/>
    </xf>
    <xf numFmtId="0" fontId="4" fillId="0" borderId="16" xfId="0" applyFont="1" applyBorder="1" applyAlignment="1">
      <alignment/>
    </xf>
    <xf numFmtId="0" fontId="77" fillId="0" borderId="11" xfId="0" applyFont="1" applyBorder="1" applyAlignment="1">
      <alignment horizontal="center"/>
    </xf>
    <xf numFmtId="0" fontId="82" fillId="0" borderId="11" xfId="0" applyFont="1" applyBorder="1" applyAlignment="1">
      <alignment horizontal="center"/>
    </xf>
    <xf numFmtId="0" fontId="78" fillId="0" borderId="11" xfId="0" applyFont="1" applyBorder="1" applyAlignment="1">
      <alignment horizontal="center"/>
    </xf>
    <xf numFmtId="184" fontId="47" fillId="33" borderId="34" xfId="0" applyNumberFormat="1" applyFont="1" applyFill="1" applyBorder="1" applyAlignment="1">
      <alignment horizontal="center" vertical="center"/>
    </xf>
    <xf numFmtId="184" fontId="47" fillId="33" borderId="0" xfId="0" applyNumberFormat="1" applyFont="1" applyFill="1" applyBorder="1" applyAlignment="1">
      <alignment horizontal="center" vertical="center"/>
    </xf>
    <xf numFmtId="0" fontId="9" fillId="0" borderId="34" xfId="0" applyFont="1" applyBorder="1" applyAlignment="1">
      <alignment horizontal="center" wrapText="1"/>
    </xf>
    <xf numFmtId="0" fontId="9" fillId="0" borderId="0" xfId="0" applyFont="1" applyBorder="1" applyAlignment="1">
      <alignment horizontal="center" wrapText="1"/>
    </xf>
    <xf numFmtId="0" fontId="9" fillId="0" borderId="11" xfId="0" applyFont="1" applyBorder="1" applyAlignment="1">
      <alignment horizontal="center" wrapText="1"/>
    </xf>
    <xf numFmtId="0" fontId="81" fillId="0" borderId="12" xfId="0" applyFont="1" applyBorder="1" applyAlignment="1">
      <alignment horizontal="center"/>
    </xf>
    <xf numFmtId="0" fontId="81" fillId="0" borderId="13" xfId="0" applyFont="1" applyBorder="1" applyAlignment="1">
      <alignment horizontal="center"/>
    </xf>
    <xf numFmtId="0" fontId="81" fillId="0" borderId="21" xfId="0" applyFont="1" applyBorder="1" applyAlignment="1">
      <alignment horizontal="center"/>
    </xf>
    <xf numFmtId="0" fontId="3" fillId="0" borderId="11" xfId="0" applyFont="1" applyBorder="1" applyAlignment="1">
      <alignment horizontal="center"/>
    </xf>
    <xf numFmtId="0" fontId="83" fillId="0" borderId="11" xfId="0" applyFont="1" applyBorder="1" applyAlignment="1">
      <alignment horizontal="center"/>
    </xf>
    <xf numFmtId="0" fontId="81" fillId="0" borderId="11" xfId="0" applyFont="1" applyBorder="1" applyAlignment="1">
      <alignment horizontal="center"/>
    </xf>
    <xf numFmtId="0" fontId="77" fillId="33" borderId="11" xfId="0" applyFont="1" applyFill="1" applyBorder="1" applyAlignment="1">
      <alignment horizontal="center"/>
    </xf>
    <xf numFmtId="0" fontId="7" fillId="0" borderId="11" xfId="0" applyFont="1" applyBorder="1" applyAlignment="1">
      <alignment horizontal="center"/>
    </xf>
    <xf numFmtId="0" fontId="17" fillId="0" borderId="11" xfId="0" applyFont="1" applyBorder="1" applyAlignment="1">
      <alignment horizontal="center"/>
    </xf>
    <xf numFmtId="0" fontId="71" fillId="0" borderId="12" xfId="0" applyFont="1" applyBorder="1" applyAlignment="1">
      <alignment wrapText="1"/>
    </xf>
    <xf numFmtId="0" fontId="4" fillId="0" borderId="21" xfId="0" applyFont="1" applyBorder="1" applyAlignment="1">
      <alignment wrapText="1"/>
    </xf>
    <xf numFmtId="0" fontId="4" fillId="0" borderId="12" xfId="0" applyFont="1" applyBorder="1" applyAlignment="1">
      <alignment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y"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3:K34"/>
  <sheetViews>
    <sheetView zoomScalePageLayoutView="0" workbookViewId="0" topLeftCell="A1">
      <selection activeCell="E5" sqref="E5"/>
    </sheetView>
  </sheetViews>
  <sheetFormatPr defaultColWidth="8.796875" defaultRowHeight="14.25"/>
  <cols>
    <col min="3" max="3" width="19.09765625" style="0" customWidth="1"/>
    <col min="4" max="5" width="12.8984375" style="0" bestFit="1" customWidth="1"/>
    <col min="6" max="6" width="14.59765625" style="0" customWidth="1"/>
    <col min="11" max="11" width="19.3984375" style="0" customWidth="1"/>
  </cols>
  <sheetData>
    <row r="3" spans="2:11" ht="13.5">
      <c r="B3" t="s">
        <v>16</v>
      </c>
      <c r="C3" t="s">
        <v>137</v>
      </c>
      <c r="D3" t="s">
        <v>138</v>
      </c>
      <c r="E3" t="s">
        <v>163</v>
      </c>
      <c r="F3" t="s">
        <v>139</v>
      </c>
      <c r="K3" s="248"/>
    </row>
    <row r="4" spans="2:11" ht="13.5">
      <c r="B4" t="s">
        <v>140</v>
      </c>
      <c r="C4" s="247">
        <f>pakiet1!$F$45</f>
        <v>0</v>
      </c>
      <c r="D4" s="247">
        <f>pakiet1!$H$45</f>
        <v>0</v>
      </c>
      <c r="E4" s="247">
        <f>D4*12.58%</f>
        <v>0</v>
      </c>
      <c r="F4" s="247">
        <f>D4+E4</f>
        <v>0</v>
      </c>
      <c r="K4" s="249"/>
    </row>
    <row r="5" spans="2:6" ht="13.5">
      <c r="B5" t="s">
        <v>141</v>
      </c>
      <c r="C5" s="247">
        <f>pakiet2!$F$15</f>
        <v>0</v>
      </c>
      <c r="D5" s="247">
        <f>pakiet2!$H$15</f>
        <v>0</v>
      </c>
      <c r="E5" s="247">
        <f aca="true" t="shared" si="0" ref="E5:E32">D5*12.58%</f>
        <v>0</v>
      </c>
      <c r="F5" s="247">
        <f aca="true" t="shared" si="1" ref="F5:F33">D5+E5</f>
        <v>0</v>
      </c>
    </row>
    <row r="6" spans="2:6" ht="13.5">
      <c r="B6" t="s">
        <v>142</v>
      </c>
      <c r="C6" s="247">
        <f>'pakiet 3'!$F$11</f>
        <v>0</v>
      </c>
      <c r="D6" s="247">
        <f>'pakiet 3'!$H$11</f>
        <v>0</v>
      </c>
      <c r="E6" s="247">
        <f t="shared" si="0"/>
        <v>0</v>
      </c>
      <c r="F6" s="247">
        <f t="shared" si="1"/>
        <v>0</v>
      </c>
    </row>
    <row r="7" spans="2:6" ht="13.5">
      <c r="B7" t="s">
        <v>143</v>
      </c>
      <c r="C7" s="247">
        <f>'pakiet 4'!$F$21</f>
        <v>0</v>
      </c>
      <c r="D7" s="247">
        <f>'pakiet 4'!$H$21</f>
        <v>0</v>
      </c>
      <c r="E7" s="247">
        <f t="shared" si="0"/>
        <v>0</v>
      </c>
      <c r="F7" s="247">
        <f t="shared" si="1"/>
        <v>0</v>
      </c>
    </row>
    <row r="8" spans="2:6" ht="13.5">
      <c r="B8" t="s">
        <v>144</v>
      </c>
      <c r="C8" s="247">
        <f>'pakiet 5'!$F$7</f>
        <v>0</v>
      </c>
      <c r="D8" s="247">
        <f>'pakiet 5'!$H$7</f>
        <v>0</v>
      </c>
      <c r="E8" s="247">
        <f t="shared" si="0"/>
        <v>0</v>
      </c>
      <c r="F8" s="247">
        <f t="shared" si="1"/>
        <v>0</v>
      </c>
    </row>
    <row r="9" spans="2:11" ht="13.5">
      <c r="B9" t="s">
        <v>145</v>
      </c>
      <c r="C9" s="247">
        <f>'Pakiet 6'!$F$7</f>
        <v>0</v>
      </c>
      <c r="D9" s="247">
        <f>'Pakiet 6'!$H$7</f>
        <v>0</v>
      </c>
      <c r="E9" s="247">
        <f t="shared" si="0"/>
        <v>0</v>
      </c>
      <c r="F9" s="247">
        <f t="shared" si="1"/>
        <v>0</v>
      </c>
      <c r="K9" s="249"/>
    </row>
    <row r="10" spans="2:6" ht="13.5">
      <c r="B10" t="s">
        <v>146</v>
      </c>
      <c r="C10" s="247">
        <f>'Pakiet 7'!$F$10</f>
        <v>0</v>
      </c>
      <c r="D10" s="247">
        <f>'Pakiet 7'!$H$10</f>
        <v>0</v>
      </c>
      <c r="E10" s="247">
        <f t="shared" si="0"/>
        <v>0</v>
      </c>
      <c r="F10" s="247">
        <f t="shared" si="1"/>
        <v>0</v>
      </c>
    </row>
    <row r="11" spans="2:6" ht="13.5">
      <c r="B11" t="s">
        <v>147</v>
      </c>
      <c r="C11" s="247">
        <f>'Pakiet 8'!$F$64</f>
        <v>0</v>
      </c>
      <c r="D11" s="247">
        <f>'Pakiet 8'!$H$64</f>
        <v>0</v>
      </c>
      <c r="E11" s="247">
        <f t="shared" si="0"/>
        <v>0</v>
      </c>
      <c r="F11" s="247">
        <f t="shared" si="1"/>
        <v>0</v>
      </c>
    </row>
    <row r="12" spans="2:6" ht="13.5">
      <c r="B12" t="s">
        <v>148</v>
      </c>
      <c r="C12" s="247">
        <f>'Pakiet 9'!$F$21</f>
        <v>0</v>
      </c>
      <c r="D12" s="247">
        <f>'Pakiet 9'!$H$21</f>
        <v>0</v>
      </c>
      <c r="E12" s="247">
        <f t="shared" si="0"/>
        <v>0</v>
      </c>
      <c r="F12" s="247">
        <f t="shared" si="1"/>
        <v>0</v>
      </c>
    </row>
    <row r="13" spans="2:11" ht="13.5">
      <c r="B13" t="s">
        <v>149</v>
      </c>
      <c r="C13" s="247">
        <f>'Pakiet 10'!$F$7</f>
        <v>0</v>
      </c>
      <c r="D13" s="247">
        <f>'Pakiet 10'!$H$7</f>
        <v>0</v>
      </c>
      <c r="E13" s="247">
        <f t="shared" si="0"/>
        <v>0</v>
      </c>
      <c r="F13" s="247">
        <f t="shared" si="1"/>
        <v>0</v>
      </c>
      <c r="K13" s="249"/>
    </row>
    <row r="14" spans="2:6" ht="13.5">
      <c r="B14" t="s">
        <v>150</v>
      </c>
      <c r="C14" s="247">
        <f>'Pakiet 11'!$F$7</f>
        <v>0</v>
      </c>
      <c r="D14" s="247">
        <f>'Pakiet 11'!$H$7</f>
        <v>0</v>
      </c>
      <c r="E14" s="247">
        <f t="shared" si="0"/>
        <v>0</v>
      </c>
      <c r="F14" s="247">
        <f t="shared" si="1"/>
        <v>0</v>
      </c>
    </row>
    <row r="15" spans="2:11" ht="13.5">
      <c r="B15" t="s">
        <v>151</v>
      </c>
      <c r="C15" s="247">
        <f>'Pakiet 12'!$F$16</f>
        <v>0</v>
      </c>
      <c r="D15" s="247">
        <f>'Pakiet 12'!$H$16</f>
        <v>0</v>
      </c>
      <c r="E15" s="247">
        <f t="shared" si="0"/>
        <v>0</v>
      </c>
      <c r="F15" s="247">
        <f t="shared" si="1"/>
        <v>0</v>
      </c>
      <c r="K15" s="249"/>
    </row>
    <row r="16" spans="2:6" ht="13.5">
      <c r="B16" t="s">
        <v>152</v>
      </c>
      <c r="C16" s="247">
        <f>'Pakiet 13'!$F$10</f>
        <v>0</v>
      </c>
      <c r="D16" s="247">
        <f>'Pakiet 13'!$H$10</f>
        <v>0</v>
      </c>
      <c r="E16" s="247">
        <f t="shared" si="0"/>
        <v>0</v>
      </c>
      <c r="F16" s="247">
        <f t="shared" si="1"/>
        <v>0</v>
      </c>
    </row>
    <row r="17" spans="2:6" ht="13.5">
      <c r="B17" t="s">
        <v>153</v>
      </c>
      <c r="C17" s="247">
        <f>'Pakiet 14'!$F$23</f>
        <v>0</v>
      </c>
      <c r="D17" s="247">
        <f>'Pakiet 14'!$H$23</f>
        <v>0</v>
      </c>
      <c r="E17" s="247">
        <f t="shared" si="0"/>
        <v>0</v>
      </c>
      <c r="F17" s="247">
        <f t="shared" si="1"/>
        <v>0</v>
      </c>
    </row>
    <row r="18" spans="2:6" ht="13.5">
      <c r="B18" t="s">
        <v>154</v>
      </c>
      <c r="C18" s="247">
        <f>'Pakiet 15'!$F$14</f>
        <v>0</v>
      </c>
      <c r="D18" s="247">
        <f>'Pakiet 15'!$H$14</f>
        <v>0</v>
      </c>
      <c r="E18" s="247">
        <f t="shared" si="0"/>
        <v>0</v>
      </c>
      <c r="F18" s="247">
        <f t="shared" si="1"/>
        <v>0</v>
      </c>
    </row>
    <row r="19" spans="2:6" ht="13.5">
      <c r="B19" t="s">
        <v>155</v>
      </c>
      <c r="C19" s="247">
        <f>'Pakiet 16'!$F$32</f>
        <v>0</v>
      </c>
      <c r="D19" s="247">
        <f>'Pakiet 16'!$H$32</f>
        <v>0</v>
      </c>
      <c r="E19" s="247">
        <f t="shared" si="0"/>
        <v>0</v>
      </c>
      <c r="F19" s="247">
        <f t="shared" si="1"/>
        <v>0</v>
      </c>
    </row>
    <row r="20" spans="2:6" ht="13.5">
      <c r="B20" t="s">
        <v>156</v>
      </c>
      <c r="C20" s="247">
        <f>'Pakiet 17'!$F$12</f>
        <v>0</v>
      </c>
      <c r="D20" s="247">
        <f>'Pakiet 17'!$H$12</f>
        <v>0</v>
      </c>
      <c r="E20" s="247">
        <f t="shared" si="0"/>
        <v>0</v>
      </c>
      <c r="F20" s="247">
        <f t="shared" si="1"/>
        <v>0</v>
      </c>
    </row>
    <row r="21" spans="2:6" ht="13.5">
      <c r="B21" t="s">
        <v>157</v>
      </c>
      <c r="C21" s="247">
        <f>'Pakiet 18'!$F$11</f>
        <v>0</v>
      </c>
      <c r="D21" s="247">
        <f>'Pakiet 18'!$H$11</f>
        <v>0</v>
      </c>
      <c r="E21" s="247">
        <f t="shared" si="0"/>
        <v>0</v>
      </c>
      <c r="F21" s="247">
        <f t="shared" si="1"/>
        <v>0</v>
      </c>
    </row>
    <row r="22" spans="2:6" ht="13.5">
      <c r="B22" t="s">
        <v>158</v>
      </c>
      <c r="C22" s="256">
        <f>'Pakiet 19'!$F$11</f>
        <v>0</v>
      </c>
      <c r="D22" s="247">
        <f>'Pakiet 19'!$H$11</f>
        <v>0</v>
      </c>
      <c r="E22" s="247">
        <f t="shared" si="0"/>
        <v>0</v>
      </c>
      <c r="F22" s="247">
        <f t="shared" si="1"/>
        <v>0</v>
      </c>
    </row>
    <row r="23" spans="2:6" ht="13.5">
      <c r="B23" t="s">
        <v>159</v>
      </c>
      <c r="C23" s="247">
        <f>'Pakiet 20'!$F$19</f>
        <v>0</v>
      </c>
      <c r="D23" s="247">
        <f>'Pakiet 20'!$H$19</f>
        <v>0</v>
      </c>
      <c r="E23" s="247">
        <f t="shared" si="0"/>
        <v>0</v>
      </c>
      <c r="F23" s="247">
        <f t="shared" si="1"/>
        <v>0</v>
      </c>
    </row>
    <row r="24" spans="2:6" ht="13.5">
      <c r="B24" t="s">
        <v>160</v>
      </c>
      <c r="C24" s="247">
        <f>'Pakiet 21'!$F$9</f>
        <v>0</v>
      </c>
      <c r="D24" s="247">
        <f>'Pakiet 21'!$H$9</f>
        <v>0</v>
      </c>
      <c r="E24" s="247">
        <f t="shared" si="0"/>
        <v>0</v>
      </c>
      <c r="F24" s="247">
        <f t="shared" si="1"/>
        <v>0</v>
      </c>
    </row>
    <row r="25" spans="2:6" ht="13.5">
      <c r="B25" t="s">
        <v>161</v>
      </c>
      <c r="C25" s="247">
        <f>'Pakiet 22'!$F$7</f>
        <v>0</v>
      </c>
      <c r="D25" s="247">
        <f>'Pakiet 22'!$H$7</f>
        <v>0</v>
      </c>
      <c r="E25" s="247">
        <f>D25*12.58%</f>
        <v>0</v>
      </c>
      <c r="F25" s="247">
        <f t="shared" si="1"/>
        <v>0</v>
      </c>
    </row>
    <row r="26" spans="2:6" ht="13.5">
      <c r="B26" t="s">
        <v>162</v>
      </c>
      <c r="C26" s="247">
        <f>'Pakiet 23'!$F$17</f>
        <v>0</v>
      </c>
      <c r="D26" s="247">
        <f>'Pakiet 23'!$H$17</f>
        <v>0</v>
      </c>
      <c r="E26" s="247">
        <f t="shared" si="0"/>
        <v>0</v>
      </c>
      <c r="F26" s="247">
        <f t="shared" si="1"/>
        <v>0</v>
      </c>
    </row>
    <row r="27" spans="2:6" ht="13.5">
      <c r="B27" t="s">
        <v>400</v>
      </c>
      <c r="C27" s="247">
        <f>'Pakiet 24'!$F$30</f>
        <v>0</v>
      </c>
      <c r="D27" s="247">
        <f>'Pakiet 24'!$H$30</f>
        <v>0</v>
      </c>
      <c r="E27" s="247">
        <f t="shared" si="0"/>
        <v>0</v>
      </c>
      <c r="F27" s="247">
        <f t="shared" si="1"/>
        <v>0</v>
      </c>
    </row>
    <row r="28" spans="2:6" ht="13.5">
      <c r="B28" t="s">
        <v>401</v>
      </c>
      <c r="C28" s="247">
        <f>'Pakiet 25'!$F$9</f>
        <v>0</v>
      </c>
      <c r="D28" s="247">
        <f>'Pakiet 25'!$H$9</f>
        <v>0</v>
      </c>
      <c r="E28" s="247">
        <f t="shared" si="0"/>
        <v>0</v>
      </c>
      <c r="F28" s="247">
        <f t="shared" si="1"/>
        <v>0</v>
      </c>
    </row>
    <row r="29" spans="2:6" ht="13.5">
      <c r="B29" t="s">
        <v>402</v>
      </c>
      <c r="C29" s="247">
        <f>'Pakiet 26'!$F$17</f>
        <v>0</v>
      </c>
      <c r="D29" s="247">
        <f>'Pakiet 26'!$H$17</f>
        <v>0</v>
      </c>
      <c r="E29" s="247">
        <f t="shared" si="0"/>
        <v>0</v>
      </c>
      <c r="F29" s="247">
        <f t="shared" si="1"/>
        <v>0</v>
      </c>
    </row>
    <row r="30" spans="2:6" ht="13.5">
      <c r="B30" t="s">
        <v>403</v>
      </c>
      <c r="C30" s="247">
        <f>'Pakiet 27'!$F$6</f>
        <v>0</v>
      </c>
      <c r="D30" s="247">
        <f>'Pakiet 27'!$H$6</f>
        <v>0</v>
      </c>
      <c r="E30" s="247">
        <f t="shared" si="0"/>
        <v>0</v>
      </c>
      <c r="F30" s="247">
        <f t="shared" si="1"/>
        <v>0</v>
      </c>
    </row>
    <row r="31" spans="2:6" ht="13.5">
      <c r="B31" t="s">
        <v>404</v>
      </c>
      <c r="C31" s="503">
        <f>'Pakiet 28'!$F$7</f>
        <v>0</v>
      </c>
      <c r="D31" s="247">
        <f>'Pakiet 28'!$H$7</f>
        <v>0</v>
      </c>
      <c r="E31" s="247">
        <f t="shared" si="0"/>
        <v>0</v>
      </c>
      <c r="F31" s="247">
        <f t="shared" si="1"/>
        <v>0</v>
      </c>
    </row>
    <row r="32" spans="2:6" ht="13.5">
      <c r="B32" t="s">
        <v>386</v>
      </c>
      <c r="C32" s="247">
        <f>'Pakiet 29'!$F$6</f>
        <v>0</v>
      </c>
      <c r="D32" s="247">
        <f>'Pakiet 29'!$H$6</f>
        <v>0</v>
      </c>
      <c r="E32" s="247">
        <f t="shared" si="0"/>
        <v>0</v>
      </c>
      <c r="F32" s="247">
        <f t="shared" si="1"/>
        <v>0</v>
      </c>
    </row>
    <row r="33" spans="2:6" ht="13.5">
      <c r="B33" t="s">
        <v>405</v>
      </c>
      <c r="C33" s="259">
        <f>'Pakiet 30'!$G$12</f>
        <v>0</v>
      </c>
      <c r="D33" s="247">
        <f>'Pakiet 30'!$I$12</f>
        <v>0</v>
      </c>
      <c r="E33" s="247">
        <f>D33*12.58%</f>
        <v>0</v>
      </c>
      <c r="F33" s="247">
        <f t="shared" si="1"/>
        <v>0</v>
      </c>
    </row>
    <row r="34" spans="3:4" ht="13.5">
      <c r="C34" s="247">
        <f>SUM(C4:C33)</f>
        <v>0</v>
      </c>
      <c r="D34" s="247">
        <f>SUM(D4:D33)</f>
        <v>0</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0"/>
    <pageSetUpPr fitToPage="1"/>
  </sheetPr>
  <dimension ref="A2:BZ95"/>
  <sheetViews>
    <sheetView zoomScale="81" zoomScaleNormal="81" zoomScalePageLayoutView="0" workbookViewId="0" topLeftCell="A10">
      <selection activeCell="B4" sqref="B4:K4"/>
    </sheetView>
  </sheetViews>
  <sheetFormatPr defaultColWidth="8.59765625" defaultRowHeight="14.25"/>
  <cols>
    <col min="1" max="1" width="3.59765625" style="1" customWidth="1"/>
    <col min="2" max="2" width="44.59765625" style="1" customWidth="1"/>
    <col min="3" max="3" width="5.59765625" style="1" customWidth="1"/>
    <col min="4" max="4" width="7.3984375" style="1" customWidth="1"/>
    <col min="5" max="5" width="11.59765625" style="34" customWidth="1"/>
    <col min="6" max="6" width="14.3984375" style="34" customWidth="1"/>
    <col min="7" max="7" width="10.59765625" style="8" customWidth="1"/>
    <col min="8" max="8" width="12" style="35" customWidth="1"/>
    <col min="9" max="9" width="13.3984375" style="35" customWidth="1"/>
    <col min="10" max="10" width="17.3984375" style="5" customWidth="1"/>
    <col min="11" max="11" width="12.69921875" style="5" customWidth="1"/>
    <col min="12" max="16384" width="8.59765625" style="5" customWidth="1"/>
  </cols>
  <sheetData>
    <row r="2" spans="1:11" ht="33.75" customHeight="1">
      <c r="A2" s="556" t="s">
        <v>223</v>
      </c>
      <c r="B2" s="556"/>
      <c r="C2" s="556"/>
      <c r="D2" s="556"/>
      <c r="E2" s="556"/>
      <c r="F2" s="556"/>
      <c r="G2" s="556"/>
      <c r="H2" s="556"/>
      <c r="I2" s="556"/>
      <c r="J2" s="556"/>
      <c r="K2" s="556"/>
    </row>
    <row r="4" spans="1:11" s="23" customFormat="1" ht="58.5" customHeight="1">
      <c r="A4" s="208" t="s">
        <v>16</v>
      </c>
      <c r="B4" s="509" t="s">
        <v>0</v>
      </c>
      <c r="C4" s="510" t="s">
        <v>19</v>
      </c>
      <c r="D4" s="511" t="s">
        <v>1</v>
      </c>
      <c r="E4" s="512" t="s">
        <v>2</v>
      </c>
      <c r="F4" s="513" t="s">
        <v>3</v>
      </c>
      <c r="G4" s="514" t="s">
        <v>4</v>
      </c>
      <c r="H4" s="514" t="s">
        <v>24</v>
      </c>
      <c r="I4" s="515" t="s">
        <v>22</v>
      </c>
      <c r="J4" s="515" t="s">
        <v>23</v>
      </c>
      <c r="K4" s="519" t="s">
        <v>416</v>
      </c>
    </row>
    <row r="5" spans="1:11" s="23" customFormat="1" ht="112.5" customHeight="1">
      <c r="A5" s="209">
        <v>1</v>
      </c>
      <c r="B5" s="210" t="s">
        <v>109</v>
      </c>
      <c r="C5" s="450">
        <v>300</v>
      </c>
      <c r="D5" s="451" t="s">
        <v>25</v>
      </c>
      <c r="E5" s="212"/>
      <c r="F5" s="212">
        <f>C5*E5</f>
        <v>0</v>
      </c>
      <c r="G5" s="213">
        <v>0.08</v>
      </c>
      <c r="H5" s="214">
        <f>F5+(F5*G5)</f>
        <v>0</v>
      </c>
      <c r="I5" s="215"/>
      <c r="J5" s="216"/>
      <c r="K5" s="520"/>
    </row>
    <row r="6" spans="1:11" s="23" customFormat="1" ht="102" customHeight="1">
      <c r="A6" s="209">
        <v>2</v>
      </c>
      <c r="B6" s="210" t="s">
        <v>110</v>
      </c>
      <c r="C6" s="450">
        <v>5</v>
      </c>
      <c r="D6" s="451" t="s">
        <v>25</v>
      </c>
      <c r="E6" s="212"/>
      <c r="F6" s="212">
        <f aca="true" t="shared" si="0" ref="F6:F20">C6*E6</f>
        <v>0</v>
      </c>
      <c r="G6" s="213">
        <v>0.08</v>
      </c>
      <c r="H6" s="214">
        <f aca="true" t="shared" si="1" ref="H6:H19">F6+(F6*G6)</f>
        <v>0</v>
      </c>
      <c r="I6" s="215"/>
      <c r="J6" s="216"/>
      <c r="K6" s="520"/>
    </row>
    <row r="7" spans="1:11" s="23" customFormat="1" ht="126" customHeight="1">
      <c r="A7" s="209">
        <v>3</v>
      </c>
      <c r="B7" s="210" t="s">
        <v>111</v>
      </c>
      <c r="C7" s="450">
        <v>3</v>
      </c>
      <c r="D7" s="451" t="s">
        <v>25</v>
      </c>
      <c r="E7" s="212"/>
      <c r="F7" s="212">
        <f t="shared" si="0"/>
        <v>0</v>
      </c>
      <c r="G7" s="213">
        <v>0.08</v>
      </c>
      <c r="H7" s="214">
        <f t="shared" si="1"/>
        <v>0</v>
      </c>
      <c r="I7" s="215"/>
      <c r="J7" s="216"/>
      <c r="K7" s="520"/>
    </row>
    <row r="8" spans="1:11" s="23" customFormat="1" ht="23.25" customHeight="1">
      <c r="A8" s="209">
        <v>4</v>
      </c>
      <c r="B8" s="210" t="s">
        <v>112</v>
      </c>
      <c r="C8" s="450">
        <v>250</v>
      </c>
      <c r="D8" s="450" t="s">
        <v>8</v>
      </c>
      <c r="E8" s="212"/>
      <c r="F8" s="212">
        <f t="shared" si="0"/>
        <v>0</v>
      </c>
      <c r="G8" s="213">
        <v>0.08</v>
      </c>
      <c r="H8" s="214">
        <f t="shared" si="1"/>
        <v>0</v>
      </c>
      <c r="I8" s="215"/>
      <c r="J8" s="216"/>
      <c r="K8" s="520"/>
    </row>
    <row r="9" spans="1:11" s="23" customFormat="1" ht="36" customHeight="1">
      <c r="A9" s="209">
        <v>5</v>
      </c>
      <c r="B9" s="217" t="s">
        <v>116</v>
      </c>
      <c r="C9" s="450">
        <v>10</v>
      </c>
      <c r="D9" s="450" t="s">
        <v>8</v>
      </c>
      <c r="E9" s="212"/>
      <c r="F9" s="212">
        <f t="shared" si="0"/>
        <v>0</v>
      </c>
      <c r="G9" s="213">
        <v>0.08</v>
      </c>
      <c r="H9" s="214">
        <f t="shared" si="1"/>
        <v>0</v>
      </c>
      <c r="I9" s="215"/>
      <c r="J9" s="216"/>
      <c r="K9" s="520"/>
    </row>
    <row r="10" spans="1:78" s="26" customFormat="1" ht="39.75" customHeight="1">
      <c r="A10" s="209">
        <v>6</v>
      </c>
      <c r="B10" s="217" t="s">
        <v>113</v>
      </c>
      <c r="C10" s="450">
        <v>60</v>
      </c>
      <c r="D10" s="450" t="s">
        <v>8</v>
      </c>
      <c r="E10" s="212"/>
      <c r="F10" s="212">
        <f t="shared" si="0"/>
        <v>0</v>
      </c>
      <c r="G10" s="213">
        <v>0.08</v>
      </c>
      <c r="H10" s="214">
        <f t="shared" si="1"/>
        <v>0</v>
      </c>
      <c r="I10" s="215"/>
      <c r="J10" s="216"/>
      <c r="K10" s="520"/>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row>
    <row r="11" spans="1:11" s="26" customFormat="1" ht="90">
      <c r="A11" s="209">
        <v>7</v>
      </c>
      <c r="B11" s="217" t="s">
        <v>114</v>
      </c>
      <c r="C11" s="450">
        <v>250</v>
      </c>
      <c r="D11" s="450" t="s">
        <v>8</v>
      </c>
      <c r="E11" s="218"/>
      <c r="F11" s="212">
        <f t="shared" si="0"/>
        <v>0</v>
      </c>
      <c r="G11" s="213">
        <v>0.08</v>
      </c>
      <c r="H11" s="214">
        <f t="shared" si="1"/>
        <v>0</v>
      </c>
      <c r="I11" s="215"/>
      <c r="J11" s="216"/>
      <c r="K11" s="520"/>
    </row>
    <row r="12" spans="1:11" s="33" customFormat="1" ht="45">
      <c r="A12" s="209">
        <v>8</v>
      </c>
      <c r="B12" s="229" t="s">
        <v>124</v>
      </c>
      <c r="C12" s="452">
        <v>2</v>
      </c>
      <c r="D12" s="453" t="s">
        <v>8</v>
      </c>
      <c r="E12" s="219"/>
      <c r="F12" s="212">
        <f t="shared" si="0"/>
        <v>0</v>
      </c>
      <c r="G12" s="220">
        <v>0.08</v>
      </c>
      <c r="H12" s="214">
        <f t="shared" si="1"/>
        <v>0</v>
      </c>
      <c r="I12" s="215"/>
      <c r="J12" s="221"/>
      <c r="K12" s="32"/>
    </row>
    <row r="13" spans="1:11" s="33" customFormat="1" ht="15">
      <c r="A13" s="209">
        <v>9</v>
      </c>
      <c r="B13" s="211" t="s">
        <v>115</v>
      </c>
      <c r="C13" s="450">
        <v>30</v>
      </c>
      <c r="D13" s="454" t="s">
        <v>8</v>
      </c>
      <c r="E13" s="219"/>
      <c r="F13" s="212">
        <f t="shared" si="0"/>
        <v>0</v>
      </c>
      <c r="G13" s="220">
        <v>0.08</v>
      </c>
      <c r="H13" s="214">
        <f t="shared" si="1"/>
        <v>0</v>
      </c>
      <c r="I13" s="215"/>
      <c r="J13" s="221"/>
      <c r="K13" s="32"/>
    </row>
    <row r="14" spans="1:11" s="33" customFormat="1" ht="30">
      <c r="A14" s="209">
        <v>10</v>
      </c>
      <c r="B14" s="211" t="s">
        <v>117</v>
      </c>
      <c r="C14" s="450">
        <v>12</v>
      </c>
      <c r="D14" s="454" t="s">
        <v>8</v>
      </c>
      <c r="E14" s="219"/>
      <c r="F14" s="212">
        <f t="shared" si="0"/>
        <v>0</v>
      </c>
      <c r="G14" s="220">
        <v>0.08</v>
      </c>
      <c r="H14" s="214">
        <f t="shared" si="1"/>
        <v>0</v>
      </c>
      <c r="I14" s="215"/>
      <c r="J14" s="221"/>
      <c r="K14" s="32"/>
    </row>
    <row r="15" spans="1:11" s="33" customFormat="1" ht="30">
      <c r="A15" s="209">
        <v>11</v>
      </c>
      <c r="B15" s="211" t="s">
        <v>118</v>
      </c>
      <c r="C15" s="450">
        <v>15</v>
      </c>
      <c r="D15" s="454" t="s">
        <v>8</v>
      </c>
      <c r="E15" s="219"/>
      <c r="F15" s="212">
        <f t="shared" si="0"/>
        <v>0</v>
      </c>
      <c r="G15" s="220">
        <v>0.08</v>
      </c>
      <c r="H15" s="214">
        <f t="shared" si="1"/>
        <v>0</v>
      </c>
      <c r="I15" s="215"/>
      <c r="J15" s="221"/>
      <c r="K15" s="32"/>
    </row>
    <row r="16" spans="1:11" s="33" customFormat="1" ht="37.5" customHeight="1">
      <c r="A16" s="209">
        <v>12</v>
      </c>
      <c r="B16" s="222" t="s">
        <v>119</v>
      </c>
      <c r="C16" s="450">
        <v>100</v>
      </c>
      <c r="D16" s="454" t="s">
        <v>8</v>
      </c>
      <c r="E16" s="219"/>
      <c r="F16" s="212">
        <f t="shared" si="0"/>
        <v>0</v>
      </c>
      <c r="G16" s="223">
        <v>0.08</v>
      </c>
      <c r="H16" s="214">
        <f t="shared" si="1"/>
        <v>0</v>
      </c>
      <c r="I16" s="215"/>
      <c r="J16" s="221"/>
      <c r="K16" s="32"/>
    </row>
    <row r="17" spans="1:78" s="33" customFormat="1" ht="63.75" customHeight="1">
      <c r="A17" s="209">
        <v>13</v>
      </c>
      <c r="B17" s="230" t="s">
        <v>120</v>
      </c>
      <c r="C17" s="455">
        <v>30</v>
      </c>
      <c r="D17" s="454" t="s">
        <v>8</v>
      </c>
      <c r="E17" s="456"/>
      <c r="F17" s="212">
        <f t="shared" si="0"/>
        <v>0</v>
      </c>
      <c r="G17" s="223">
        <v>0.08</v>
      </c>
      <c r="H17" s="214">
        <f t="shared" si="1"/>
        <v>0</v>
      </c>
      <c r="I17" s="225"/>
      <c r="J17" s="221"/>
      <c r="K17" s="32"/>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row>
    <row r="18" spans="1:11" ht="69" customHeight="1">
      <c r="A18" s="209">
        <v>14</v>
      </c>
      <c r="B18" s="231" t="s">
        <v>121</v>
      </c>
      <c r="C18" s="457">
        <v>5</v>
      </c>
      <c r="D18" s="458" t="s">
        <v>25</v>
      </c>
      <c r="E18" s="459"/>
      <c r="F18" s="212">
        <f t="shared" si="0"/>
        <v>0</v>
      </c>
      <c r="G18" s="223">
        <v>0.08</v>
      </c>
      <c r="H18" s="214">
        <f t="shared" si="1"/>
        <v>0</v>
      </c>
      <c r="I18" s="226"/>
      <c r="J18" s="227"/>
      <c r="K18" s="32"/>
    </row>
    <row r="19" spans="1:11" s="71" customFormat="1" ht="57" customHeight="1">
      <c r="A19" s="209">
        <v>15</v>
      </c>
      <c r="B19" s="232" t="s">
        <v>122</v>
      </c>
      <c r="C19" s="455">
        <v>2</v>
      </c>
      <c r="D19" s="455" t="s">
        <v>8</v>
      </c>
      <c r="E19" s="456"/>
      <c r="F19" s="212">
        <f t="shared" si="0"/>
        <v>0</v>
      </c>
      <c r="G19" s="223">
        <v>0.08</v>
      </c>
      <c r="H19" s="214">
        <f t="shared" si="1"/>
        <v>0</v>
      </c>
      <c r="I19" s="228"/>
      <c r="J19" s="224"/>
      <c r="K19" s="523"/>
    </row>
    <row r="20" spans="1:11" ht="46.5" customHeight="1">
      <c r="A20" s="209">
        <v>16</v>
      </c>
      <c r="B20" s="230" t="s">
        <v>123</v>
      </c>
      <c r="C20" s="460">
        <v>15</v>
      </c>
      <c r="D20" s="460" t="s">
        <v>8</v>
      </c>
      <c r="E20" s="461"/>
      <c r="F20" s="212">
        <f t="shared" si="0"/>
        <v>0</v>
      </c>
      <c r="G20" s="233">
        <v>0.08</v>
      </c>
      <c r="H20" s="214">
        <f>F20+(F20*G20)</f>
        <v>0</v>
      </c>
      <c r="I20" s="225"/>
      <c r="J20" s="221"/>
      <c r="K20" s="32"/>
    </row>
    <row r="21" spans="5:9" s="71" customFormat="1" ht="21" customHeight="1">
      <c r="E21" s="260"/>
      <c r="F21" s="106">
        <f>SUM(F5:F20)</f>
        <v>0</v>
      </c>
      <c r="G21" s="260"/>
      <c r="H21" s="106">
        <f>SUM(H5:H20)</f>
        <v>0</v>
      </c>
      <c r="I21" s="261"/>
    </row>
    <row r="22" spans="1:9" ht="14.25">
      <c r="A22" s="5"/>
      <c r="B22" s="5"/>
      <c r="C22" s="55"/>
      <c r="D22" s="55"/>
      <c r="E22" s="5"/>
      <c r="F22" s="59"/>
      <c r="G22" s="5"/>
      <c r="H22" s="6"/>
      <c r="I22" s="6"/>
    </row>
    <row r="23" spans="1:9" ht="14.25">
      <c r="A23" s="5"/>
      <c r="B23" s="5"/>
      <c r="C23" s="55"/>
      <c r="D23" s="55"/>
      <c r="E23" s="5"/>
      <c r="F23" s="59"/>
      <c r="G23" s="5"/>
      <c r="H23" s="6"/>
      <c r="I23" s="6"/>
    </row>
    <row r="24" spans="1:9" ht="14.25">
      <c r="A24" s="5"/>
      <c r="B24" s="5"/>
      <c r="C24" s="55"/>
      <c r="D24" s="55"/>
      <c r="E24" s="5"/>
      <c r="F24" s="59"/>
      <c r="G24" s="5"/>
      <c r="H24" s="6"/>
      <c r="I24" s="6"/>
    </row>
    <row r="25" spans="1:9" ht="14.25">
      <c r="A25" s="5"/>
      <c r="B25" s="5"/>
      <c r="C25" s="55"/>
      <c r="D25" s="55"/>
      <c r="E25" s="5"/>
      <c r="F25" s="59"/>
      <c r="G25" s="5"/>
      <c r="H25" s="6"/>
      <c r="I25" s="6"/>
    </row>
    <row r="26" spans="1:9" ht="14.25">
      <c r="A26" s="5"/>
      <c r="B26" s="5"/>
      <c r="C26" s="55"/>
      <c r="D26" s="55"/>
      <c r="E26" s="5"/>
      <c r="F26" s="59"/>
      <c r="G26" s="5"/>
      <c r="H26" s="6"/>
      <c r="I26" s="6"/>
    </row>
    <row r="27" spans="1:9" ht="14.25">
      <c r="A27" s="5"/>
      <c r="B27" s="5"/>
      <c r="C27" s="55"/>
      <c r="D27" s="55"/>
      <c r="E27" s="5"/>
      <c r="F27" s="59"/>
      <c r="G27" s="5"/>
      <c r="H27" s="6"/>
      <c r="I27" s="6"/>
    </row>
    <row r="28" spans="1:9" ht="14.25">
      <c r="A28" s="5"/>
      <c r="B28" s="5"/>
      <c r="C28" s="55"/>
      <c r="D28" s="55"/>
      <c r="E28" s="5"/>
      <c r="F28" s="59"/>
      <c r="G28" s="5"/>
      <c r="H28" s="6"/>
      <c r="I28" s="6"/>
    </row>
    <row r="29" spans="1:9" ht="14.25">
      <c r="A29" s="5"/>
      <c r="B29" s="5"/>
      <c r="C29" s="55"/>
      <c r="D29" s="55"/>
      <c r="E29" s="5"/>
      <c r="F29" s="59"/>
      <c r="G29" s="5"/>
      <c r="H29" s="6"/>
      <c r="I29" s="6"/>
    </row>
    <row r="30" spans="1:9" ht="14.25">
      <c r="A30" s="5"/>
      <c r="B30" s="5"/>
      <c r="C30" s="55"/>
      <c r="D30" s="55"/>
      <c r="E30" s="5"/>
      <c r="F30" s="59"/>
      <c r="G30" s="5"/>
      <c r="H30" s="6"/>
      <c r="I30" s="6"/>
    </row>
    <row r="31" spans="1:9" ht="14.25">
      <c r="A31" s="5"/>
      <c r="B31" s="5"/>
      <c r="C31" s="55"/>
      <c r="D31" s="55"/>
      <c r="E31" s="5"/>
      <c r="F31" s="59"/>
      <c r="G31" s="5"/>
      <c r="H31" s="6"/>
      <c r="I31" s="6"/>
    </row>
    <row r="32" spans="1:9" ht="14.25">
      <c r="A32" s="5"/>
      <c r="B32" s="5"/>
      <c r="C32" s="55"/>
      <c r="D32" s="55"/>
      <c r="E32" s="5"/>
      <c r="F32" s="59"/>
      <c r="G32" s="5"/>
      <c r="H32" s="6"/>
      <c r="I32" s="6"/>
    </row>
    <row r="33" spans="1:9" ht="14.25">
      <c r="A33" s="5"/>
      <c r="B33" s="5"/>
      <c r="C33" s="55"/>
      <c r="D33" s="55"/>
      <c r="E33" s="5"/>
      <c r="F33" s="59"/>
      <c r="G33" s="5"/>
      <c r="H33" s="6"/>
      <c r="I33" s="6"/>
    </row>
    <row r="34" spans="1:9" ht="14.25">
      <c r="A34" s="5"/>
      <c r="B34" s="5"/>
      <c r="C34" s="55"/>
      <c r="D34" s="55"/>
      <c r="E34" s="5"/>
      <c r="F34" s="59"/>
      <c r="G34" s="5"/>
      <c r="H34" s="6"/>
      <c r="I34" s="6"/>
    </row>
    <row r="35" spans="1:9" ht="14.25">
      <c r="A35" s="5"/>
      <c r="B35" s="5"/>
      <c r="C35" s="55"/>
      <c r="D35" s="55"/>
      <c r="E35" s="5"/>
      <c r="F35" s="59"/>
      <c r="G35" s="5"/>
      <c r="H35" s="6"/>
      <c r="I35" s="6"/>
    </row>
    <row r="36" spans="1:9" ht="14.25">
      <c r="A36" s="5"/>
      <c r="B36" s="5"/>
      <c r="C36" s="55"/>
      <c r="D36" s="55"/>
      <c r="E36" s="5"/>
      <c r="F36" s="59"/>
      <c r="G36" s="5"/>
      <c r="H36" s="6"/>
      <c r="I36" s="6"/>
    </row>
    <row r="37" spans="1:9" ht="14.25">
      <c r="A37" s="5"/>
      <c r="B37" s="5"/>
      <c r="C37" s="55"/>
      <c r="D37" s="55"/>
      <c r="E37" s="5"/>
      <c r="F37" s="59"/>
      <c r="G37" s="5"/>
      <c r="H37" s="6"/>
      <c r="I37" s="6"/>
    </row>
    <row r="38" spans="1:9" ht="14.25">
      <c r="A38" s="5"/>
      <c r="B38" s="5"/>
      <c r="C38" s="55"/>
      <c r="D38" s="55"/>
      <c r="E38" s="5"/>
      <c r="F38" s="59"/>
      <c r="G38" s="5"/>
      <c r="H38" s="6"/>
      <c r="I38" s="6"/>
    </row>
    <row r="39" spans="1:9" ht="14.25">
      <c r="A39" s="5"/>
      <c r="B39" s="5"/>
      <c r="C39" s="55"/>
      <c r="D39" s="55"/>
      <c r="E39" s="5"/>
      <c r="F39" s="59"/>
      <c r="G39" s="5"/>
      <c r="H39" s="6"/>
      <c r="I39" s="6"/>
    </row>
    <row r="40" spans="1:9" ht="14.25">
      <c r="A40" s="5"/>
      <c r="B40" s="5"/>
      <c r="C40" s="55"/>
      <c r="D40" s="55"/>
      <c r="E40" s="5"/>
      <c r="F40" s="59"/>
      <c r="G40" s="5"/>
      <c r="H40" s="6"/>
      <c r="I40" s="6"/>
    </row>
    <row r="41" spans="1:9" ht="14.25">
      <c r="A41" s="5"/>
      <c r="B41" s="5"/>
      <c r="C41" s="55"/>
      <c r="D41" s="55"/>
      <c r="E41" s="5"/>
      <c r="F41" s="59"/>
      <c r="G41" s="5"/>
      <c r="H41" s="6"/>
      <c r="I41" s="6"/>
    </row>
    <row r="42" spans="1:9" ht="14.25">
      <c r="A42" s="5"/>
      <c r="B42" s="5"/>
      <c r="C42" s="55"/>
      <c r="D42" s="55"/>
      <c r="E42" s="5"/>
      <c r="F42" s="59"/>
      <c r="G42" s="5"/>
      <c r="H42" s="6"/>
      <c r="I42" s="6"/>
    </row>
    <row r="43" spans="1:9" ht="14.25">
      <c r="A43" s="5"/>
      <c r="B43" s="5"/>
      <c r="C43" s="55"/>
      <c r="D43" s="55"/>
      <c r="E43" s="5"/>
      <c r="F43" s="59"/>
      <c r="G43" s="5"/>
      <c r="H43" s="6"/>
      <c r="I43" s="6"/>
    </row>
    <row r="44" spans="1:9" ht="14.25">
      <c r="A44" s="5"/>
      <c r="B44" s="5"/>
      <c r="C44" s="55"/>
      <c r="D44" s="55"/>
      <c r="E44" s="5"/>
      <c r="F44" s="59"/>
      <c r="G44" s="5"/>
      <c r="H44" s="6"/>
      <c r="I44" s="6"/>
    </row>
    <row r="45" spans="1:9" ht="14.25">
      <c r="A45" s="5"/>
      <c r="B45" s="5"/>
      <c r="C45" s="55"/>
      <c r="D45" s="55"/>
      <c r="E45" s="5"/>
      <c r="F45" s="59"/>
      <c r="G45" s="5"/>
      <c r="H45" s="6"/>
      <c r="I45" s="6"/>
    </row>
    <row r="46" spans="1:9" ht="14.25">
      <c r="A46" s="5"/>
      <c r="B46" s="5"/>
      <c r="C46" s="55"/>
      <c r="D46" s="55"/>
      <c r="E46" s="5"/>
      <c r="F46" s="59"/>
      <c r="G46" s="5"/>
      <c r="H46" s="6"/>
      <c r="I46" s="6"/>
    </row>
    <row r="47" spans="1:9" ht="14.25">
      <c r="A47" s="5"/>
      <c r="B47" s="5"/>
      <c r="C47" s="55"/>
      <c r="D47" s="55"/>
      <c r="E47" s="5"/>
      <c r="F47" s="59"/>
      <c r="G47" s="5"/>
      <c r="H47" s="6"/>
      <c r="I47" s="6"/>
    </row>
    <row r="48" spans="1:9" ht="14.25">
      <c r="A48" s="5"/>
      <c r="B48" s="5"/>
      <c r="C48" s="55"/>
      <c r="D48" s="55"/>
      <c r="E48" s="5"/>
      <c r="F48" s="59"/>
      <c r="G48" s="5"/>
      <c r="H48" s="6"/>
      <c r="I48" s="6"/>
    </row>
    <row r="49" spans="1:9" ht="14.25">
      <c r="A49" s="5"/>
      <c r="B49" s="5"/>
      <c r="C49" s="55"/>
      <c r="D49" s="55"/>
      <c r="E49" s="5"/>
      <c r="F49" s="59"/>
      <c r="G49" s="5"/>
      <c r="H49" s="6"/>
      <c r="I49" s="6"/>
    </row>
    <row r="50" spans="1:9" ht="14.25">
      <c r="A50" s="5"/>
      <c r="B50" s="5"/>
      <c r="C50" s="55"/>
      <c r="D50" s="55"/>
      <c r="E50" s="5"/>
      <c r="F50" s="59"/>
      <c r="G50" s="5"/>
      <c r="H50" s="6"/>
      <c r="I50" s="6"/>
    </row>
    <row r="51" spans="1:9" ht="14.25">
      <c r="A51" s="5"/>
      <c r="B51" s="5"/>
      <c r="C51" s="55"/>
      <c r="D51" s="55"/>
      <c r="E51" s="5"/>
      <c r="F51" s="59"/>
      <c r="G51" s="5"/>
      <c r="H51" s="6"/>
      <c r="I51" s="6"/>
    </row>
    <row r="52" spans="1:9" ht="14.25">
      <c r="A52" s="5"/>
      <c r="B52" s="5"/>
      <c r="C52" s="55"/>
      <c r="D52" s="55"/>
      <c r="E52" s="5"/>
      <c r="F52" s="59"/>
      <c r="G52" s="5"/>
      <c r="H52" s="6"/>
      <c r="I52" s="6"/>
    </row>
    <row r="53" spans="1:9" ht="14.25">
      <c r="A53" s="5"/>
      <c r="B53" s="5"/>
      <c r="C53" s="55"/>
      <c r="D53" s="55"/>
      <c r="E53" s="5"/>
      <c r="F53" s="59"/>
      <c r="G53" s="5"/>
      <c r="H53" s="6"/>
      <c r="I53" s="6"/>
    </row>
    <row r="54" spans="1:9" ht="14.25">
      <c r="A54" s="5"/>
      <c r="B54" s="5"/>
      <c r="C54" s="55"/>
      <c r="D54" s="55"/>
      <c r="E54" s="5"/>
      <c r="F54" s="59"/>
      <c r="G54" s="5"/>
      <c r="H54" s="6"/>
      <c r="I54" s="6"/>
    </row>
    <row r="55" spans="1:9" ht="14.25">
      <c r="A55" s="5"/>
      <c r="B55" s="5"/>
      <c r="C55" s="55"/>
      <c r="D55" s="55"/>
      <c r="E55" s="5"/>
      <c r="F55" s="59"/>
      <c r="G55" s="5"/>
      <c r="H55" s="6"/>
      <c r="I55" s="6"/>
    </row>
    <row r="56" spans="1:9" ht="14.25">
      <c r="A56" s="5"/>
      <c r="B56" s="5"/>
      <c r="C56" s="55"/>
      <c r="D56" s="55"/>
      <c r="E56" s="5"/>
      <c r="F56" s="59"/>
      <c r="G56" s="5"/>
      <c r="H56" s="6"/>
      <c r="I56" s="6"/>
    </row>
    <row r="57" spans="1:9" ht="14.25">
      <c r="A57" s="5"/>
      <c r="B57" s="5"/>
      <c r="C57" s="55"/>
      <c r="D57" s="55"/>
      <c r="E57" s="5"/>
      <c r="F57" s="59"/>
      <c r="G57" s="5"/>
      <c r="H57" s="6"/>
      <c r="I57" s="6"/>
    </row>
    <row r="58" spans="1:9" ht="14.25">
      <c r="A58" s="5"/>
      <c r="B58" s="5"/>
      <c r="C58" s="55"/>
      <c r="D58" s="55"/>
      <c r="E58" s="5"/>
      <c r="F58" s="59"/>
      <c r="G58" s="5"/>
      <c r="H58" s="6"/>
      <c r="I58" s="6"/>
    </row>
    <row r="59" spans="1:9" ht="14.25">
      <c r="A59" s="5"/>
      <c r="B59" s="5"/>
      <c r="C59" s="55"/>
      <c r="D59" s="55"/>
      <c r="E59" s="5"/>
      <c r="F59" s="59"/>
      <c r="G59" s="5"/>
      <c r="H59" s="6"/>
      <c r="I59" s="6"/>
    </row>
    <row r="60" spans="1:9" ht="14.25">
      <c r="A60" s="5"/>
      <c r="B60" s="5"/>
      <c r="C60" s="55"/>
      <c r="D60" s="55"/>
      <c r="E60" s="5"/>
      <c r="F60" s="59"/>
      <c r="G60" s="5"/>
      <c r="H60" s="6"/>
      <c r="I60" s="6"/>
    </row>
    <row r="61" spans="1:9" ht="14.25">
      <c r="A61" s="5"/>
      <c r="B61" s="5"/>
      <c r="C61" s="55"/>
      <c r="D61" s="55"/>
      <c r="E61" s="5"/>
      <c r="F61" s="59"/>
      <c r="G61" s="5"/>
      <c r="H61" s="6"/>
      <c r="I61" s="6"/>
    </row>
    <row r="62" spans="1:9" ht="14.25">
      <c r="A62" s="5"/>
      <c r="B62" s="5"/>
      <c r="C62" s="55"/>
      <c r="D62" s="55"/>
      <c r="E62" s="5"/>
      <c r="F62" s="59"/>
      <c r="G62" s="5"/>
      <c r="H62" s="6"/>
      <c r="I62" s="6"/>
    </row>
    <row r="63" spans="1:9" ht="14.25">
      <c r="A63" s="5"/>
      <c r="B63" s="5"/>
      <c r="C63" s="55"/>
      <c r="D63" s="55"/>
      <c r="E63" s="5"/>
      <c r="F63" s="59"/>
      <c r="G63" s="5"/>
      <c r="H63" s="6"/>
      <c r="I63" s="6"/>
    </row>
    <row r="64" spans="1:9" ht="14.25">
      <c r="A64" s="5"/>
      <c r="B64" s="5"/>
      <c r="C64" s="55"/>
      <c r="D64" s="55"/>
      <c r="E64" s="5"/>
      <c r="F64" s="59"/>
      <c r="G64" s="5"/>
      <c r="H64" s="6"/>
      <c r="I64" s="6"/>
    </row>
    <row r="65" spans="1:9" ht="14.25">
      <c r="A65" s="5"/>
      <c r="B65" s="5"/>
      <c r="C65" s="55"/>
      <c r="D65" s="55"/>
      <c r="E65" s="5"/>
      <c r="F65" s="59"/>
      <c r="G65" s="5"/>
      <c r="H65" s="6"/>
      <c r="I65" s="6"/>
    </row>
    <row r="66" spans="1:9" ht="14.25">
      <c r="A66" s="5"/>
      <c r="B66" s="5"/>
      <c r="C66" s="55"/>
      <c r="D66" s="55"/>
      <c r="E66" s="5"/>
      <c r="F66" s="59"/>
      <c r="G66" s="5"/>
      <c r="H66" s="6"/>
      <c r="I66" s="6"/>
    </row>
    <row r="67" spans="1:9" ht="14.25">
      <c r="A67" s="5"/>
      <c r="B67" s="5"/>
      <c r="C67" s="55"/>
      <c r="D67" s="55"/>
      <c r="E67" s="5"/>
      <c r="F67" s="59"/>
      <c r="G67" s="5"/>
      <c r="H67" s="6"/>
      <c r="I67" s="6"/>
    </row>
    <row r="68" spans="1:9" ht="14.25">
      <c r="A68" s="5"/>
      <c r="B68" s="5"/>
      <c r="C68" s="55"/>
      <c r="D68" s="55"/>
      <c r="E68" s="5"/>
      <c r="F68" s="59"/>
      <c r="G68" s="5"/>
      <c r="H68" s="6"/>
      <c r="I68" s="6"/>
    </row>
    <row r="69" spans="1:9" ht="14.25">
      <c r="A69" s="5"/>
      <c r="B69" s="5"/>
      <c r="C69" s="55"/>
      <c r="D69" s="55"/>
      <c r="E69" s="5"/>
      <c r="F69" s="59"/>
      <c r="G69" s="5"/>
      <c r="H69" s="6"/>
      <c r="I69" s="6"/>
    </row>
    <row r="70" spans="1:9" ht="14.25">
      <c r="A70" s="5"/>
      <c r="B70" s="5"/>
      <c r="C70" s="55"/>
      <c r="D70" s="55"/>
      <c r="E70" s="5"/>
      <c r="F70" s="59"/>
      <c r="G70" s="5"/>
      <c r="H70" s="6"/>
      <c r="I70" s="6"/>
    </row>
    <row r="71" spans="1:9" ht="14.25">
      <c r="A71" s="5"/>
      <c r="B71" s="5"/>
      <c r="C71" s="55"/>
      <c r="D71" s="55"/>
      <c r="E71" s="5"/>
      <c r="F71" s="59"/>
      <c r="G71" s="5"/>
      <c r="H71" s="6"/>
      <c r="I71" s="6"/>
    </row>
    <row r="72" spans="1:9" ht="14.25">
      <c r="A72" s="5"/>
      <c r="B72" s="5"/>
      <c r="C72" s="55"/>
      <c r="D72" s="55"/>
      <c r="E72" s="5"/>
      <c r="F72" s="59"/>
      <c r="G72" s="5"/>
      <c r="H72" s="6"/>
      <c r="I72" s="6"/>
    </row>
    <row r="73" spans="1:9" ht="14.25">
      <c r="A73" s="5"/>
      <c r="B73" s="5"/>
      <c r="C73" s="55"/>
      <c r="D73" s="55"/>
      <c r="E73" s="5"/>
      <c r="F73" s="59"/>
      <c r="G73" s="5"/>
      <c r="H73" s="6"/>
      <c r="I73" s="6"/>
    </row>
    <row r="74" spans="1:9" ht="14.25">
      <c r="A74" s="5"/>
      <c r="B74" s="5"/>
      <c r="C74" s="55"/>
      <c r="D74" s="55"/>
      <c r="E74" s="5"/>
      <c r="F74" s="59"/>
      <c r="G74" s="5"/>
      <c r="H74" s="6"/>
      <c r="I74" s="6"/>
    </row>
    <row r="75" spans="1:9" ht="14.25">
      <c r="A75" s="5"/>
      <c r="B75" s="5"/>
      <c r="C75" s="55"/>
      <c r="D75" s="55"/>
      <c r="E75" s="5"/>
      <c r="F75" s="59"/>
      <c r="G75" s="5"/>
      <c r="H75" s="6"/>
      <c r="I75" s="6"/>
    </row>
    <row r="76" spans="1:9" ht="14.25">
      <c r="A76" s="5"/>
      <c r="B76" s="5"/>
      <c r="C76" s="55"/>
      <c r="D76" s="55"/>
      <c r="E76" s="5"/>
      <c r="F76" s="59"/>
      <c r="G76" s="5"/>
      <c r="H76" s="6"/>
      <c r="I76" s="6"/>
    </row>
    <row r="77" spans="1:9" ht="14.25">
      <c r="A77" s="5"/>
      <c r="B77" s="5"/>
      <c r="C77" s="55"/>
      <c r="D77" s="55"/>
      <c r="E77" s="5"/>
      <c r="F77" s="59"/>
      <c r="G77" s="5"/>
      <c r="H77" s="6"/>
      <c r="I77" s="6"/>
    </row>
    <row r="78" spans="1:9" ht="14.25">
      <c r="A78" s="5"/>
      <c r="B78" s="5"/>
      <c r="C78" s="55"/>
      <c r="D78" s="55"/>
      <c r="E78" s="5"/>
      <c r="F78" s="59"/>
      <c r="G78" s="5"/>
      <c r="H78" s="6"/>
      <c r="I78" s="6"/>
    </row>
    <row r="79" spans="1:9" ht="14.25">
      <c r="A79" s="5"/>
      <c r="B79" s="5"/>
      <c r="C79" s="55"/>
      <c r="D79" s="55"/>
      <c r="E79" s="5"/>
      <c r="F79" s="59"/>
      <c r="G79" s="5"/>
      <c r="H79" s="6"/>
      <c r="I79" s="6"/>
    </row>
    <row r="80" spans="1:9" ht="14.25">
      <c r="A80" s="5"/>
      <c r="B80" s="5"/>
      <c r="C80" s="55"/>
      <c r="D80" s="55"/>
      <c r="E80" s="5"/>
      <c r="F80" s="59"/>
      <c r="G80" s="5"/>
      <c r="H80" s="6"/>
      <c r="I80" s="6"/>
    </row>
    <row r="81" spans="1:9" ht="14.25">
      <c r="A81" s="5"/>
      <c r="B81" s="5"/>
      <c r="C81" s="55"/>
      <c r="D81" s="55"/>
      <c r="E81" s="5"/>
      <c r="F81" s="59"/>
      <c r="G81" s="5"/>
      <c r="H81" s="6"/>
      <c r="I81" s="6"/>
    </row>
    <row r="82" spans="1:9" ht="14.25">
      <c r="A82" s="5"/>
      <c r="B82" s="5"/>
      <c r="C82" s="55"/>
      <c r="D82" s="55"/>
      <c r="E82" s="5"/>
      <c r="F82" s="59"/>
      <c r="G82" s="5"/>
      <c r="H82" s="6"/>
      <c r="I82" s="6"/>
    </row>
    <row r="83" spans="1:9" ht="14.25">
      <c r="A83" s="5"/>
      <c r="B83" s="5"/>
      <c r="C83" s="55"/>
      <c r="D83" s="55"/>
      <c r="E83" s="5"/>
      <c r="F83" s="59"/>
      <c r="G83" s="5"/>
      <c r="H83" s="6"/>
      <c r="I83" s="6"/>
    </row>
    <row r="84" spans="1:9" ht="14.25">
      <c r="A84" s="5"/>
      <c r="B84" s="5"/>
      <c r="C84" s="55"/>
      <c r="D84" s="55"/>
      <c r="E84" s="5"/>
      <c r="F84" s="59"/>
      <c r="G84" s="5"/>
      <c r="H84" s="6"/>
      <c r="I84" s="6"/>
    </row>
    <row r="85" spans="1:9" ht="14.25">
      <c r="A85" s="5"/>
      <c r="B85" s="5"/>
      <c r="C85" s="55"/>
      <c r="D85" s="55"/>
      <c r="E85" s="5"/>
      <c r="F85" s="59"/>
      <c r="G85" s="5"/>
      <c r="H85" s="6"/>
      <c r="I85" s="6"/>
    </row>
    <row r="86" spans="1:9" ht="14.25">
      <c r="A86" s="5"/>
      <c r="B86" s="5"/>
      <c r="C86" s="55"/>
      <c r="D86" s="55"/>
      <c r="E86" s="5"/>
      <c r="F86" s="59"/>
      <c r="G86" s="5"/>
      <c r="H86" s="6"/>
      <c r="I86" s="6"/>
    </row>
    <row r="87" spans="1:9" ht="14.25">
      <c r="A87" s="5"/>
      <c r="B87" s="5"/>
      <c r="C87" s="55"/>
      <c r="D87" s="55"/>
      <c r="E87" s="5"/>
      <c r="F87" s="59"/>
      <c r="G87" s="5"/>
      <c r="H87" s="6"/>
      <c r="I87" s="6"/>
    </row>
    <row r="88" spans="1:9" ht="14.25">
      <c r="A88" s="5"/>
      <c r="B88" s="5"/>
      <c r="C88" s="55"/>
      <c r="D88" s="55"/>
      <c r="E88" s="5"/>
      <c r="F88" s="59"/>
      <c r="G88" s="5"/>
      <c r="H88" s="6"/>
      <c r="I88" s="6"/>
    </row>
    <row r="89" spans="1:9" ht="14.25">
      <c r="A89" s="5"/>
      <c r="B89" s="5"/>
      <c r="C89" s="55"/>
      <c r="D89" s="55"/>
      <c r="E89" s="5"/>
      <c r="F89" s="59"/>
      <c r="G89" s="5"/>
      <c r="H89" s="6"/>
      <c r="I89" s="6"/>
    </row>
    <row r="90" spans="1:9" ht="14.25">
      <c r="A90" s="5"/>
      <c r="B90" s="5"/>
      <c r="C90" s="55"/>
      <c r="D90" s="55"/>
      <c r="E90" s="5"/>
      <c r="F90" s="59"/>
      <c r="G90" s="5"/>
      <c r="H90" s="6"/>
      <c r="I90" s="6"/>
    </row>
    <row r="91" spans="1:9" ht="14.25">
      <c r="A91" s="5"/>
      <c r="B91" s="5"/>
      <c r="C91" s="55"/>
      <c r="D91" s="55"/>
      <c r="E91" s="5"/>
      <c r="F91" s="59"/>
      <c r="G91" s="5"/>
      <c r="H91" s="6"/>
      <c r="I91" s="6"/>
    </row>
    <row r="92" spans="1:9" ht="14.25">
      <c r="A92" s="5"/>
      <c r="B92" s="5"/>
      <c r="C92" s="55"/>
      <c r="D92" s="55"/>
      <c r="E92" s="5"/>
      <c r="F92" s="59"/>
      <c r="G92" s="5"/>
      <c r="H92" s="6"/>
      <c r="I92" s="6"/>
    </row>
    <row r="93" spans="1:9" ht="14.25">
      <c r="A93" s="5"/>
      <c r="B93" s="5"/>
      <c r="C93" s="55"/>
      <c r="D93" s="55"/>
      <c r="E93" s="5"/>
      <c r="F93" s="59"/>
      <c r="G93" s="5"/>
      <c r="H93" s="6"/>
      <c r="I93" s="6"/>
    </row>
    <row r="94" spans="1:9" ht="14.25">
      <c r="A94" s="5"/>
      <c r="B94" s="5"/>
      <c r="C94" s="55"/>
      <c r="D94" s="55"/>
      <c r="E94" s="5"/>
      <c r="F94" s="59"/>
      <c r="G94" s="5"/>
      <c r="H94" s="6"/>
      <c r="I94" s="6"/>
    </row>
    <row r="95" spans="1:9" ht="14.25">
      <c r="A95" s="5"/>
      <c r="B95" s="5"/>
      <c r="C95" s="55"/>
      <c r="D95" s="55"/>
      <c r="E95" s="5"/>
      <c r="F95" s="59"/>
      <c r="G95" s="5"/>
      <c r="H95" s="6"/>
      <c r="I95" s="6"/>
    </row>
  </sheetData>
  <sheetProtection selectLockedCells="1" selectUnlockedCells="1"/>
  <mergeCells count="1">
    <mergeCell ref="A2:K2"/>
  </mergeCells>
  <printOptions/>
  <pageMargins left="0.7083333333333334" right="0.7083333333333334" top="0.7479166666666667" bottom="0.7479166666666667" header="0.5118055555555555" footer="0.5118055555555555"/>
  <pageSetup fitToHeight="4" fitToWidth="1" horizontalDpi="300" verticalDpi="300" orientation="landscape" paperSize="9" scale="94" r:id="rId1"/>
</worksheet>
</file>

<file path=xl/worksheets/sheet11.xml><?xml version="1.0" encoding="utf-8"?>
<worksheet xmlns="http://schemas.openxmlformats.org/spreadsheetml/2006/main" xmlns:r="http://schemas.openxmlformats.org/officeDocument/2006/relationships">
  <sheetPr>
    <tabColor theme="0"/>
    <pageSetUpPr fitToPage="1"/>
  </sheetPr>
  <dimension ref="A2:K296"/>
  <sheetViews>
    <sheetView zoomScalePageLayoutView="0" workbookViewId="0" topLeftCell="A1">
      <selection activeCell="B4" sqref="B4:K4"/>
    </sheetView>
  </sheetViews>
  <sheetFormatPr defaultColWidth="8.59765625" defaultRowHeight="14.25"/>
  <cols>
    <col min="1" max="1" width="3.59765625" style="1" customWidth="1"/>
    <col min="2" max="2" width="35.8984375" style="1" customWidth="1"/>
    <col min="3" max="3" width="7.3984375" style="1" customWidth="1"/>
    <col min="4" max="4" width="6.8984375" style="1" customWidth="1"/>
    <col min="5" max="5" width="11.8984375" style="1" customWidth="1"/>
    <col min="6" max="6" width="12.8984375" style="34" customWidth="1"/>
    <col min="7" max="7" width="9.09765625" style="10" customWidth="1"/>
    <col min="8" max="8" width="12.8984375" style="38" customWidth="1"/>
    <col min="9" max="9" width="10.3984375" style="38" customWidth="1"/>
    <col min="10" max="10" width="19.8984375" style="38" customWidth="1"/>
    <col min="11" max="16384" width="8.59765625" style="5" customWidth="1"/>
  </cols>
  <sheetData>
    <row r="2" spans="1:11" ht="26.25" customHeight="1">
      <c r="A2" s="562" t="s">
        <v>224</v>
      </c>
      <c r="B2" s="562"/>
      <c r="C2" s="562"/>
      <c r="D2" s="562"/>
      <c r="E2" s="562"/>
      <c r="F2" s="562"/>
      <c r="G2" s="562"/>
      <c r="H2" s="562"/>
      <c r="I2" s="562"/>
      <c r="J2" s="562"/>
      <c r="K2" s="562"/>
    </row>
    <row r="3" spans="1:10" ht="14.25">
      <c r="A3" s="136"/>
      <c r="B3" s="136"/>
      <c r="C3" s="136"/>
      <c r="D3" s="136"/>
      <c r="E3" s="136"/>
      <c r="F3" s="140"/>
      <c r="G3" s="141"/>
      <c r="H3" s="142"/>
      <c r="I3" s="142"/>
      <c r="J3" s="142"/>
    </row>
    <row r="4" spans="1:11" ht="69">
      <c r="A4" s="116" t="s">
        <v>16</v>
      </c>
      <c r="B4" s="509" t="s">
        <v>0</v>
      </c>
      <c r="C4" s="510" t="s">
        <v>19</v>
      </c>
      <c r="D4" s="511" t="s">
        <v>1</v>
      </c>
      <c r="E4" s="512" t="s">
        <v>2</v>
      </c>
      <c r="F4" s="513" t="s">
        <v>3</v>
      </c>
      <c r="G4" s="514" t="s">
        <v>4</v>
      </c>
      <c r="H4" s="514" t="s">
        <v>24</v>
      </c>
      <c r="I4" s="515" t="s">
        <v>22</v>
      </c>
      <c r="J4" s="515" t="s">
        <v>23</v>
      </c>
      <c r="K4" s="519" t="s">
        <v>416</v>
      </c>
    </row>
    <row r="5" spans="1:11" s="23" customFormat="1" ht="69">
      <c r="A5" s="144">
        <v>1</v>
      </c>
      <c r="B5" s="145" t="s">
        <v>391</v>
      </c>
      <c r="C5" s="182">
        <v>500</v>
      </c>
      <c r="D5" s="182" t="s">
        <v>8</v>
      </c>
      <c r="E5" s="462"/>
      <c r="F5" s="177">
        <f>C5*E5</f>
        <v>0</v>
      </c>
      <c r="G5" s="95">
        <v>0.08</v>
      </c>
      <c r="H5" s="103">
        <f>F5+(F5*G5)</f>
        <v>0</v>
      </c>
      <c r="I5" s="146"/>
      <c r="J5" s="146"/>
      <c r="K5" s="520"/>
    </row>
    <row r="6" spans="1:11" s="23" customFormat="1" ht="27">
      <c r="A6" s="144">
        <v>2</v>
      </c>
      <c r="B6" s="145" t="s">
        <v>392</v>
      </c>
      <c r="C6" s="182">
        <v>150</v>
      </c>
      <c r="D6" s="182" t="s">
        <v>8</v>
      </c>
      <c r="E6" s="462"/>
      <c r="F6" s="177">
        <f>C6*E6</f>
        <v>0</v>
      </c>
      <c r="G6" s="95">
        <v>0.08</v>
      </c>
      <c r="H6" s="103">
        <f>F6+(F6*G6)</f>
        <v>0</v>
      </c>
      <c r="I6" s="146"/>
      <c r="J6" s="143"/>
      <c r="K6" s="520"/>
    </row>
    <row r="7" spans="5:8" s="23" customFormat="1" ht="21.75" customHeight="1">
      <c r="E7" s="136"/>
      <c r="F7" s="246">
        <f>SUM(F5:F6)</f>
        <v>0</v>
      </c>
      <c r="G7" s="136"/>
      <c r="H7" s="262">
        <f>SUM(H5:H6)</f>
        <v>0</v>
      </c>
    </row>
    <row r="8" spans="5:8" s="23" customFormat="1" ht="14.25">
      <c r="E8" s="136"/>
      <c r="F8" s="136"/>
      <c r="G8" s="136"/>
      <c r="H8" s="136"/>
    </row>
    <row r="9" s="6" customFormat="1" ht="14.25"/>
    <row r="10" spans="1:10" ht="14.25">
      <c r="A10" s="5"/>
      <c r="B10" s="5"/>
      <c r="C10" s="55"/>
      <c r="D10" s="55"/>
      <c r="E10" s="55"/>
      <c r="F10" s="5"/>
      <c r="G10" s="5"/>
      <c r="H10" s="5"/>
      <c r="I10" s="59"/>
      <c r="J10" s="59"/>
    </row>
    <row r="11" spans="1:10" ht="14.25">
      <c r="A11" s="5"/>
      <c r="B11" s="5"/>
      <c r="C11" s="55"/>
      <c r="D11" s="55"/>
      <c r="E11" s="55"/>
      <c r="F11" s="5"/>
      <c r="G11" s="5"/>
      <c r="H11" s="5"/>
      <c r="I11" s="59"/>
      <c r="J11" s="59"/>
    </row>
    <row r="12" spans="1:10" ht="14.25">
      <c r="A12" s="5"/>
      <c r="B12" s="5"/>
      <c r="C12" s="55"/>
      <c r="D12" s="55"/>
      <c r="E12" s="55"/>
      <c r="F12" s="5"/>
      <c r="G12" s="5"/>
      <c r="H12" s="5"/>
      <c r="I12" s="59"/>
      <c r="J12" s="59"/>
    </row>
    <row r="13" spans="1:10" ht="14.25">
      <c r="A13" s="5"/>
      <c r="B13" s="5"/>
      <c r="C13" s="55"/>
      <c r="D13" s="55"/>
      <c r="E13" s="55"/>
      <c r="F13" s="5"/>
      <c r="G13" s="5"/>
      <c r="H13" s="5"/>
      <c r="I13" s="59"/>
      <c r="J13" s="59"/>
    </row>
    <row r="14" spans="1:10" ht="14.25">
      <c r="A14" s="5"/>
      <c r="B14" s="5"/>
      <c r="C14" s="55"/>
      <c r="D14" s="55"/>
      <c r="E14" s="55"/>
      <c r="F14" s="5"/>
      <c r="G14" s="5"/>
      <c r="H14" s="5"/>
      <c r="I14" s="59"/>
      <c r="J14" s="59"/>
    </row>
    <row r="15" spans="1:10" ht="14.25">
      <c r="A15" s="5"/>
      <c r="B15" s="5"/>
      <c r="C15" s="55"/>
      <c r="D15" s="55"/>
      <c r="E15" s="55"/>
      <c r="F15" s="5"/>
      <c r="G15" s="5"/>
      <c r="H15" s="5"/>
      <c r="I15" s="59"/>
      <c r="J15" s="59"/>
    </row>
    <row r="16" spans="1:10" ht="14.25">
      <c r="A16" s="5"/>
      <c r="B16" s="5"/>
      <c r="C16" s="55"/>
      <c r="D16" s="55"/>
      <c r="E16" s="55"/>
      <c r="F16" s="5"/>
      <c r="G16" s="5"/>
      <c r="H16" s="5"/>
      <c r="I16" s="59"/>
      <c r="J16" s="59"/>
    </row>
    <row r="17" spans="1:10" ht="14.25">
      <c r="A17" s="5"/>
      <c r="B17" s="5"/>
      <c r="C17" s="55"/>
      <c r="D17" s="55"/>
      <c r="E17" s="55"/>
      <c r="F17" s="5"/>
      <c r="G17" s="5"/>
      <c r="H17" s="5"/>
      <c r="I17" s="59"/>
      <c r="J17" s="59"/>
    </row>
    <row r="18" spans="1:10" ht="14.25">
      <c r="A18" s="5"/>
      <c r="B18" s="5"/>
      <c r="C18" s="55"/>
      <c r="D18" s="55"/>
      <c r="E18" s="55"/>
      <c r="F18" s="5"/>
      <c r="G18" s="5"/>
      <c r="H18" s="5"/>
      <c r="I18" s="59"/>
      <c r="J18" s="59"/>
    </row>
    <row r="19" spans="1:10" ht="14.25">
      <c r="A19" s="5"/>
      <c r="B19" s="5"/>
      <c r="C19" s="55"/>
      <c r="D19" s="55"/>
      <c r="E19" s="55"/>
      <c r="F19" s="5"/>
      <c r="G19" s="5"/>
      <c r="H19" s="5"/>
      <c r="I19" s="59"/>
      <c r="J19" s="59"/>
    </row>
    <row r="20" spans="1:10" ht="14.25">
      <c r="A20" s="5"/>
      <c r="B20" s="5"/>
      <c r="C20" s="55"/>
      <c r="D20" s="55"/>
      <c r="E20" s="55"/>
      <c r="F20" s="5"/>
      <c r="G20" s="5"/>
      <c r="H20" s="5"/>
      <c r="I20" s="59"/>
      <c r="J20" s="59"/>
    </row>
    <row r="21" spans="1:10" ht="14.25">
      <c r="A21" s="5"/>
      <c r="B21" s="5"/>
      <c r="C21" s="55"/>
      <c r="D21" s="55"/>
      <c r="E21" s="55"/>
      <c r="F21" s="5"/>
      <c r="G21" s="5"/>
      <c r="H21" s="5"/>
      <c r="I21" s="59"/>
      <c r="J21" s="59"/>
    </row>
    <row r="22" spans="1:10" ht="14.25">
      <c r="A22" s="5"/>
      <c r="B22" s="5"/>
      <c r="C22" s="55"/>
      <c r="D22" s="55"/>
      <c r="E22" s="55"/>
      <c r="F22" s="5"/>
      <c r="G22" s="5"/>
      <c r="H22" s="5"/>
      <c r="I22" s="59"/>
      <c r="J22" s="59"/>
    </row>
    <row r="23" spans="1:10" ht="14.25">
      <c r="A23" s="5"/>
      <c r="B23" s="5"/>
      <c r="C23" s="55"/>
      <c r="D23" s="55"/>
      <c r="E23" s="55"/>
      <c r="F23" s="5"/>
      <c r="G23" s="5"/>
      <c r="H23" s="5"/>
      <c r="I23" s="59"/>
      <c r="J23" s="59"/>
    </row>
    <row r="24" spans="1:10" ht="14.25">
      <c r="A24" s="5"/>
      <c r="B24" s="5"/>
      <c r="C24" s="55"/>
      <c r="D24" s="55"/>
      <c r="E24" s="55"/>
      <c r="F24" s="5"/>
      <c r="G24" s="5"/>
      <c r="H24" s="5"/>
      <c r="I24" s="59"/>
      <c r="J24" s="59"/>
    </row>
    <row r="25" spans="1:10" ht="14.25">
      <c r="A25" s="5"/>
      <c r="B25" s="5"/>
      <c r="C25" s="55"/>
      <c r="D25" s="55"/>
      <c r="E25" s="55"/>
      <c r="F25" s="5"/>
      <c r="G25" s="5"/>
      <c r="H25" s="5"/>
      <c r="I25" s="59"/>
      <c r="J25" s="59"/>
    </row>
    <row r="26" spans="1:10" ht="14.25">
      <c r="A26" s="5"/>
      <c r="B26" s="5"/>
      <c r="C26" s="55"/>
      <c r="D26" s="55"/>
      <c r="E26" s="55"/>
      <c r="F26" s="5"/>
      <c r="G26" s="5"/>
      <c r="H26" s="5"/>
      <c r="I26" s="59"/>
      <c r="J26" s="59"/>
    </row>
    <row r="27" spans="1:10" ht="14.25">
      <c r="A27" s="5"/>
      <c r="B27" s="5"/>
      <c r="C27" s="55"/>
      <c r="D27" s="55"/>
      <c r="E27" s="55"/>
      <c r="F27" s="5"/>
      <c r="G27" s="5"/>
      <c r="H27" s="5"/>
      <c r="I27" s="59"/>
      <c r="J27" s="59"/>
    </row>
    <row r="28" spans="1:10" ht="14.25">
      <c r="A28" s="5"/>
      <c r="B28" s="5"/>
      <c r="C28" s="55"/>
      <c r="D28" s="55"/>
      <c r="E28" s="55"/>
      <c r="F28" s="5"/>
      <c r="G28" s="5"/>
      <c r="H28" s="5"/>
      <c r="I28" s="59"/>
      <c r="J28" s="59"/>
    </row>
    <row r="29" spans="1:10" ht="14.25">
      <c r="A29" s="5"/>
      <c r="B29" s="5"/>
      <c r="C29" s="55"/>
      <c r="D29" s="55"/>
      <c r="E29" s="55"/>
      <c r="F29" s="5"/>
      <c r="G29" s="5"/>
      <c r="H29" s="5"/>
      <c r="I29" s="59"/>
      <c r="J29" s="59"/>
    </row>
    <row r="30" spans="1:10" ht="14.25">
      <c r="A30" s="5"/>
      <c r="B30" s="5"/>
      <c r="C30" s="55"/>
      <c r="D30" s="55"/>
      <c r="E30" s="55"/>
      <c r="F30" s="5"/>
      <c r="G30" s="5"/>
      <c r="H30" s="5"/>
      <c r="I30" s="59"/>
      <c r="J30" s="59"/>
    </row>
    <row r="31" spans="1:10" ht="14.25">
      <c r="A31" s="5"/>
      <c r="B31" s="5"/>
      <c r="C31" s="55"/>
      <c r="D31" s="55"/>
      <c r="E31" s="55"/>
      <c r="F31" s="5"/>
      <c r="G31" s="5"/>
      <c r="H31" s="5"/>
      <c r="I31" s="59"/>
      <c r="J31" s="59"/>
    </row>
    <row r="32" spans="1:10" ht="14.25">
      <c r="A32" s="5"/>
      <c r="B32" s="5"/>
      <c r="C32" s="55"/>
      <c r="D32" s="55"/>
      <c r="E32" s="55"/>
      <c r="F32" s="5"/>
      <c r="G32" s="5"/>
      <c r="H32" s="5"/>
      <c r="I32" s="59"/>
      <c r="J32" s="59"/>
    </row>
    <row r="33" spans="1:10" ht="14.25">
      <c r="A33" s="5"/>
      <c r="B33" s="5"/>
      <c r="C33" s="55"/>
      <c r="D33" s="55"/>
      <c r="E33" s="55"/>
      <c r="F33" s="5"/>
      <c r="G33" s="5"/>
      <c r="H33" s="5"/>
      <c r="I33" s="59"/>
      <c r="J33" s="59"/>
    </row>
    <row r="34" spans="1:10" ht="14.25">
      <c r="A34" s="5"/>
      <c r="B34" s="5"/>
      <c r="C34" s="55"/>
      <c r="D34" s="55"/>
      <c r="E34" s="55"/>
      <c r="F34" s="5"/>
      <c r="G34" s="5"/>
      <c r="H34" s="5"/>
      <c r="I34" s="59"/>
      <c r="J34" s="59"/>
    </row>
    <row r="35" spans="1:10" ht="14.25">
      <c r="A35" s="5"/>
      <c r="B35" s="5"/>
      <c r="C35" s="55"/>
      <c r="D35" s="55"/>
      <c r="E35" s="55"/>
      <c r="F35" s="5"/>
      <c r="G35" s="5"/>
      <c r="H35" s="5"/>
      <c r="I35" s="59"/>
      <c r="J35" s="59"/>
    </row>
    <row r="36" spans="1:10" ht="14.25">
      <c r="A36" s="5"/>
      <c r="B36" s="5"/>
      <c r="C36" s="55"/>
      <c r="D36" s="55"/>
      <c r="E36" s="55"/>
      <c r="F36" s="5"/>
      <c r="G36" s="5"/>
      <c r="H36" s="5"/>
      <c r="I36" s="59"/>
      <c r="J36" s="59"/>
    </row>
    <row r="37" spans="1:10" ht="14.25">
      <c r="A37" s="5"/>
      <c r="B37" s="5"/>
      <c r="C37" s="55"/>
      <c r="D37" s="55"/>
      <c r="E37" s="55"/>
      <c r="F37" s="5"/>
      <c r="G37" s="5"/>
      <c r="H37" s="5"/>
      <c r="I37" s="59"/>
      <c r="J37" s="59"/>
    </row>
    <row r="38" spans="1:10" ht="14.25">
      <c r="A38" s="5"/>
      <c r="B38" s="5"/>
      <c r="C38" s="55"/>
      <c r="D38" s="55"/>
      <c r="E38" s="55"/>
      <c r="F38" s="5"/>
      <c r="G38" s="5"/>
      <c r="H38" s="5"/>
      <c r="I38" s="59"/>
      <c r="J38" s="59"/>
    </row>
    <row r="39" spans="1:10" ht="14.25">
      <c r="A39" s="5"/>
      <c r="B39" s="5"/>
      <c r="C39" s="55"/>
      <c r="D39" s="55"/>
      <c r="E39" s="55"/>
      <c r="F39" s="5"/>
      <c r="G39" s="5"/>
      <c r="H39" s="5"/>
      <c r="I39" s="59"/>
      <c r="J39" s="59"/>
    </row>
    <row r="40" spans="1:10" ht="14.25">
      <c r="A40" s="5"/>
      <c r="B40" s="5"/>
      <c r="C40" s="55"/>
      <c r="D40" s="55"/>
      <c r="E40" s="55"/>
      <c r="F40" s="5"/>
      <c r="G40" s="5"/>
      <c r="H40" s="5"/>
      <c r="I40" s="59"/>
      <c r="J40" s="59"/>
    </row>
    <row r="41" spans="1:10" ht="14.25">
      <c r="A41" s="5"/>
      <c r="B41" s="5"/>
      <c r="C41" s="55"/>
      <c r="D41" s="55"/>
      <c r="E41" s="55"/>
      <c r="F41" s="5"/>
      <c r="G41" s="5"/>
      <c r="H41" s="5"/>
      <c r="I41" s="59"/>
      <c r="J41" s="59"/>
    </row>
    <row r="42" spans="1:10" ht="14.25">
      <c r="A42" s="5"/>
      <c r="B42" s="5"/>
      <c r="C42" s="55"/>
      <c r="D42" s="55"/>
      <c r="E42" s="55"/>
      <c r="F42" s="5"/>
      <c r="G42" s="5"/>
      <c r="H42" s="5"/>
      <c r="I42" s="59"/>
      <c r="J42" s="59"/>
    </row>
    <row r="43" spans="1:10" ht="14.25">
      <c r="A43" s="5"/>
      <c r="B43" s="5"/>
      <c r="C43" s="55"/>
      <c r="D43" s="55"/>
      <c r="E43" s="55"/>
      <c r="F43" s="5"/>
      <c r="G43" s="5"/>
      <c r="H43" s="5"/>
      <c r="I43" s="59"/>
      <c r="J43" s="59"/>
    </row>
    <row r="44" spans="1:10" ht="14.25">
      <c r="A44" s="5"/>
      <c r="B44" s="5"/>
      <c r="C44" s="55"/>
      <c r="D44" s="55"/>
      <c r="E44" s="55"/>
      <c r="F44" s="5"/>
      <c r="G44" s="5"/>
      <c r="H44" s="5"/>
      <c r="I44" s="59"/>
      <c r="J44" s="59"/>
    </row>
    <row r="45" spans="1:10" ht="14.25">
      <c r="A45" s="5"/>
      <c r="B45" s="5"/>
      <c r="C45" s="55"/>
      <c r="D45" s="55"/>
      <c r="E45" s="55"/>
      <c r="F45" s="5"/>
      <c r="G45" s="5"/>
      <c r="H45" s="5"/>
      <c r="I45" s="59"/>
      <c r="J45" s="59"/>
    </row>
    <row r="46" spans="1:10" ht="14.25">
      <c r="A46" s="5"/>
      <c r="B46" s="5"/>
      <c r="C46" s="55"/>
      <c r="D46" s="55"/>
      <c r="E46" s="55"/>
      <c r="F46" s="5"/>
      <c r="G46" s="5"/>
      <c r="H46" s="5"/>
      <c r="I46" s="59"/>
      <c r="J46" s="59"/>
    </row>
    <row r="47" spans="1:10" ht="14.25">
      <c r="A47" s="5"/>
      <c r="B47" s="5"/>
      <c r="C47" s="55"/>
      <c r="D47" s="55"/>
      <c r="E47" s="55"/>
      <c r="F47" s="5"/>
      <c r="G47" s="5"/>
      <c r="H47" s="5"/>
      <c r="I47" s="59"/>
      <c r="J47" s="59"/>
    </row>
    <row r="48" spans="1:10" ht="14.25">
      <c r="A48" s="5"/>
      <c r="B48" s="5"/>
      <c r="C48" s="55"/>
      <c r="D48" s="55"/>
      <c r="E48" s="55"/>
      <c r="F48" s="5"/>
      <c r="G48" s="5"/>
      <c r="H48" s="5"/>
      <c r="I48" s="59"/>
      <c r="J48" s="59"/>
    </row>
    <row r="49" spans="1:10" ht="14.25">
      <c r="A49" s="5"/>
      <c r="B49" s="5"/>
      <c r="C49" s="55"/>
      <c r="D49" s="55"/>
      <c r="E49" s="55"/>
      <c r="F49" s="5"/>
      <c r="G49" s="5"/>
      <c r="H49" s="5"/>
      <c r="I49" s="59"/>
      <c r="J49" s="59"/>
    </row>
    <row r="50" spans="1:10" ht="14.25">
      <c r="A50" s="5"/>
      <c r="B50" s="5"/>
      <c r="C50" s="55"/>
      <c r="D50" s="55"/>
      <c r="E50" s="55"/>
      <c r="F50" s="5"/>
      <c r="G50" s="5"/>
      <c r="H50" s="5"/>
      <c r="I50" s="59"/>
      <c r="J50" s="59"/>
    </row>
    <row r="51" spans="1:10" ht="14.25">
      <c r="A51" s="5"/>
      <c r="B51" s="5"/>
      <c r="C51" s="55"/>
      <c r="D51" s="55"/>
      <c r="E51" s="55"/>
      <c r="F51" s="5"/>
      <c r="G51" s="5"/>
      <c r="H51" s="5"/>
      <c r="I51" s="59"/>
      <c r="J51" s="59"/>
    </row>
    <row r="52" spans="1:10" ht="14.25">
      <c r="A52" s="5"/>
      <c r="B52" s="5"/>
      <c r="C52" s="55"/>
      <c r="D52" s="55"/>
      <c r="E52" s="55"/>
      <c r="F52" s="5"/>
      <c r="G52" s="5"/>
      <c r="H52" s="5"/>
      <c r="I52" s="59"/>
      <c r="J52" s="59"/>
    </row>
    <row r="53" spans="1:10" ht="14.25">
      <c r="A53" s="5"/>
      <c r="B53" s="5"/>
      <c r="C53" s="55"/>
      <c r="D53" s="55"/>
      <c r="E53" s="55"/>
      <c r="F53" s="5"/>
      <c r="G53" s="5"/>
      <c r="H53" s="5"/>
      <c r="I53" s="59"/>
      <c r="J53" s="59"/>
    </row>
    <row r="54" spans="1:10" ht="14.25">
      <c r="A54" s="5"/>
      <c r="B54" s="5"/>
      <c r="C54" s="55"/>
      <c r="D54" s="55"/>
      <c r="E54" s="55"/>
      <c r="F54" s="5"/>
      <c r="G54" s="5"/>
      <c r="H54" s="5"/>
      <c r="I54" s="59"/>
      <c r="J54" s="59"/>
    </row>
    <row r="55" spans="1:10" ht="14.25">
      <c r="A55" s="5"/>
      <c r="B55" s="5"/>
      <c r="C55" s="55"/>
      <c r="D55" s="55"/>
      <c r="E55" s="55"/>
      <c r="F55" s="5"/>
      <c r="G55" s="5"/>
      <c r="H55" s="5"/>
      <c r="I55" s="59"/>
      <c r="J55" s="59"/>
    </row>
    <row r="56" spans="1:10" ht="14.25">
      <c r="A56" s="5"/>
      <c r="B56" s="5"/>
      <c r="C56" s="55"/>
      <c r="D56" s="55"/>
      <c r="E56" s="55"/>
      <c r="F56" s="5"/>
      <c r="G56" s="5"/>
      <c r="H56" s="5"/>
      <c r="I56" s="59"/>
      <c r="J56" s="59"/>
    </row>
    <row r="57" spans="1:10" ht="14.25">
      <c r="A57" s="5"/>
      <c r="B57" s="5"/>
      <c r="C57" s="55"/>
      <c r="D57" s="55"/>
      <c r="E57" s="55"/>
      <c r="F57" s="5"/>
      <c r="G57" s="5"/>
      <c r="H57" s="5"/>
      <c r="I57" s="59"/>
      <c r="J57" s="59"/>
    </row>
    <row r="58" spans="1:10" ht="14.25">
      <c r="A58" s="5"/>
      <c r="B58" s="5"/>
      <c r="C58" s="55"/>
      <c r="D58" s="55"/>
      <c r="E58" s="55"/>
      <c r="F58" s="5"/>
      <c r="G58" s="5"/>
      <c r="H58" s="5"/>
      <c r="I58" s="59"/>
      <c r="J58" s="59"/>
    </row>
    <row r="59" spans="1:10" ht="14.25">
      <c r="A59" s="5"/>
      <c r="B59" s="5"/>
      <c r="C59" s="55"/>
      <c r="D59" s="55"/>
      <c r="E59" s="55"/>
      <c r="F59" s="5"/>
      <c r="G59" s="5"/>
      <c r="H59" s="5"/>
      <c r="I59" s="59"/>
      <c r="J59" s="59"/>
    </row>
    <row r="60" spans="1:10" ht="14.25">
      <c r="A60" s="5"/>
      <c r="B60" s="5"/>
      <c r="C60" s="55"/>
      <c r="D60" s="55"/>
      <c r="E60" s="55"/>
      <c r="F60" s="5"/>
      <c r="G60" s="5"/>
      <c r="H60" s="5"/>
      <c r="I60" s="59"/>
      <c r="J60" s="59"/>
    </row>
    <row r="61" spans="1:10" ht="14.25">
      <c r="A61" s="5"/>
      <c r="B61" s="5"/>
      <c r="C61" s="55"/>
      <c r="D61" s="55"/>
      <c r="E61" s="55"/>
      <c r="F61" s="5"/>
      <c r="G61" s="5"/>
      <c r="H61" s="5"/>
      <c r="I61" s="59"/>
      <c r="J61" s="59"/>
    </row>
    <row r="62" spans="1:10" ht="14.25">
      <c r="A62" s="5"/>
      <c r="B62" s="5"/>
      <c r="C62" s="55"/>
      <c r="D62" s="55"/>
      <c r="E62" s="55"/>
      <c r="F62" s="5"/>
      <c r="G62" s="5"/>
      <c r="H62" s="5"/>
      <c r="I62" s="59"/>
      <c r="J62" s="59"/>
    </row>
    <row r="63" spans="1:10" ht="14.25">
      <c r="A63" s="5"/>
      <c r="B63" s="5"/>
      <c r="C63" s="55"/>
      <c r="D63" s="55"/>
      <c r="E63" s="55"/>
      <c r="F63" s="5"/>
      <c r="G63" s="5"/>
      <c r="H63" s="5"/>
      <c r="I63" s="59"/>
      <c r="J63" s="59"/>
    </row>
    <row r="64" spans="1:10" ht="14.25">
      <c r="A64" s="5"/>
      <c r="B64" s="5"/>
      <c r="C64" s="55"/>
      <c r="D64" s="55"/>
      <c r="E64" s="55"/>
      <c r="F64" s="5"/>
      <c r="G64" s="5"/>
      <c r="H64" s="5"/>
      <c r="I64" s="59"/>
      <c r="J64" s="59"/>
    </row>
    <row r="65" spans="1:10" ht="14.25">
      <c r="A65" s="5"/>
      <c r="B65" s="5"/>
      <c r="C65" s="55"/>
      <c r="D65" s="55"/>
      <c r="E65" s="55"/>
      <c r="F65" s="5"/>
      <c r="G65" s="5"/>
      <c r="H65" s="5"/>
      <c r="I65" s="59"/>
      <c r="J65" s="59"/>
    </row>
    <row r="66" spans="1:10" ht="14.25">
      <c r="A66" s="5"/>
      <c r="B66" s="5"/>
      <c r="C66" s="55"/>
      <c r="D66" s="55"/>
      <c r="E66" s="55"/>
      <c r="F66" s="5"/>
      <c r="G66" s="5"/>
      <c r="H66" s="5"/>
      <c r="I66" s="59"/>
      <c r="J66" s="59"/>
    </row>
    <row r="67" spans="1:10" ht="14.25">
      <c r="A67" s="5"/>
      <c r="B67" s="5"/>
      <c r="C67" s="55"/>
      <c r="D67" s="55"/>
      <c r="E67" s="55"/>
      <c r="F67" s="5"/>
      <c r="G67" s="5"/>
      <c r="H67" s="5"/>
      <c r="I67" s="59"/>
      <c r="J67" s="59"/>
    </row>
    <row r="68" spans="1:10" ht="14.25">
      <c r="A68" s="5"/>
      <c r="B68" s="5"/>
      <c r="C68" s="55"/>
      <c r="D68" s="55"/>
      <c r="E68" s="55"/>
      <c r="F68" s="5"/>
      <c r="G68" s="5"/>
      <c r="H68" s="5"/>
      <c r="I68" s="59"/>
      <c r="J68" s="59"/>
    </row>
    <row r="69" spans="1:10" ht="14.25">
      <c r="A69" s="5"/>
      <c r="B69" s="5"/>
      <c r="C69" s="55"/>
      <c r="D69" s="55"/>
      <c r="E69" s="55"/>
      <c r="F69" s="5"/>
      <c r="G69" s="5"/>
      <c r="H69" s="5"/>
      <c r="I69" s="59"/>
      <c r="J69" s="59"/>
    </row>
    <row r="70" spans="1:10" ht="14.25">
      <c r="A70" s="5"/>
      <c r="B70" s="5"/>
      <c r="C70" s="55"/>
      <c r="D70" s="55"/>
      <c r="E70" s="55"/>
      <c r="F70" s="5"/>
      <c r="G70" s="5"/>
      <c r="H70" s="5"/>
      <c r="I70" s="59"/>
      <c r="J70" s="59"/>
    </row>
    <row r="71" spans="1:10" ht="14.25">
      <c r="A71" s="5"/>
      <c r="B71" s="5"/>
      <c r="C71" s="55"/>
      <c r="D71" s="55"/>
      <c r="E71" s="55"/>
      <c r="F71" s="5"/>
      <c r="G71" s="5"/>
      <c r="H71" s="5"/>
      <c r="I71" s="59"/>
      <c r="J71" s="59"/>
    </row>
    <row r="72" spans="1:10" ht="14.25">
      <c r="A72" s="5"/>
      <c r="B72" s="5"/>
      <c r="C72" s="55"/>
      <c r="D72" s="55"/>
      <c r="E72" s="55"/>
      <c r="F72" s="5"/>
      <c r="G72" s="5"/>
      <c r="H72" s="5"/>
      <c r="I72" s="59"/>
      <c r="J72" s="59"/>
    </row>
    <row r="73" spans="1:10" ht="14.25">
      <c r="A73" s="5"/>
      <c r="B73" s="5"/>
      <c r="C73" s="55"/>
      <c r="D73" s="55"/>
      <c r="E73" s="55"/>
      <c r="F73" s="5"/>
      <c r="G73" s="5"/>
      <c r="H73" s="5"/>
      <c r="I73" s="59"/>
      <c r="J73" s="59"/>
    </row>
    <row r="74" spans="1:10" ht="14.25">
      <c r="A74" s="5"/>
      <c r="B74" s="5"/>
      <c r="C74" s="55"/>
      <c r="D74" s="55"/>
      <c r="E74" s="55"/>
      <c r="F74" s="5"/>
      <c r="G74" s="5"/>
      <c r="H74" s="5"/>
      <c r="I74" s="59"/>
      <c r="J74" s="59"/>
    </row>
    <row r="75" spans="1:10" ht="14.25">
      <c r="A75" s="5"/>
      <c r="B75" s="5"/>
      <c r="C75" s="55"/>
      <c r="D75" s="55"/>
      <c r="E75" s="55"/>
      <c r="F75" s="5"/>
      <c r="G75" s="5"/>
      <c r="H75" s="5"/>
      <c r="I75" s="59"/>
      <c r="J75" s="59"/>
    </row>
    <row r="76" spans="1:10" ht="14.25">
      <c r="A76" s="5"/>
      <c r="B76" s="5"/>
      <c r="C76" s="55"/>
      <c r="D76" s="55"/>
      <c r="E76" s="55"/>
      <c r="F76" s="5"/>
      <c r="G76" s="5"/>
      <c r="H76" s="5"/>
      <c r="I76" s="59"/>
      <c r="J76" s="59"/>
    </row>
    <row r="77" spans="1:10" ht="14.25">
      <c r="A77" s="5"/>
      <c r="B77" s="5"/>
      <c r="C77" s="55"/>
      <c r="D77" s="55"/>
      <c r="E77" s="55"/>
      <c r="F77" s="5"/>
      <c r="G77" s="5"/>
      <c r="H77" s="5"/>
      <c r="I77" s="59"/>
      <c r="J77" s="59"/>
    </row>
    <row r="78" spans="1:10" ht="14.25">
      <c r="A78" s="5"/>
      <c r="B78" s="5"/>
      <c r="C78" s="55"/>
      <c r="D78" s="55"/>
      <c r="E78" s="55"/>
      <c r="F78" s="5"/>
      <c r="G78" s="5"/>
      <c r="H78" s="5"/>
      <c r="I78" s="59"/>
      <c r="J78" s="59"/>
    </row>
    <row r="79" spans="1:10" ht="14.25">
      <c r="A79" s="5"/>
      <c r="B79" s="5"/>
      <c r="C79" s="55"/>
      <c r="D79" s="55"/>
      <c r="E79" s="55"/>
      <c r="F79" s="5"/>
      <c r="G79" s="5"/>
      <c r="H79" s="5"/>
      <c r="I79" s="59"/>
      <c r="J79" s="59"/>
    </row>
    <row r="80" spans="1:10" ht="14.25">
      <c r="A80" s="5"/>
      <c r="B80" s="5"/>
      <c r="C80" s="55"/>
      <c r="D80" s="55"/>
      <c r="E80" s="55"/>
      <c r="F80" s="5"/>
      <c r="G80" s="5"/>
      <c r="H80" s="5"/>
      <c r="I80" s="59"/>
      <c r="J80" s="59"/>
    </row>
    <row r="81" spans="1:10" ht="14.25">
      <c r="A81" s="5"/>
      <c r="B81" s="5"/>
      <c r="C81" s="55"/>
      <c r="D81" s="55"/>
      <c r="E81" s="55"/>
      <c r="F81" s="5"/>
      <c r="G81" s="5"/>
      <c r="H81" s="5"/>
      <c r="I81" s="59"/>
      <c r="J81" s="59"/>
    </row>
    <row r="82" spans="1:10" ht="14.25">
      <c r="A82" s="5"/>
      <c r="B82" s="5"/>
      <c r="C82" s="55"/>
      <c r="D82" s="55"/>
      <c r="E82" s="55"/>
      <c r="F82" s="5"/>
      <c r="G82" s="5"/>
      <c r="H82" s="5"/>
      <c r="I82" s="59"/>
      <c r="J82" s="59"/>
    </row>
    <row r="83" spans="1:10" ht="14.25">
      <c r="A83" s="5"/>
      <c r="B83" s="5"/>
      <c r="C83" s="55"/>
      <c r="D83" s="55"/>
      <c r="E83" s="55"/>
      <c r="F83" s="5"/>
      <c r="G83" s="5"/>
      <c r="H83" s="5"/>
      <c r="I83" s="59"/>
      <c r="J83" s="59"/>
    </row>
    <row r="84" spans="1:10" ht="14.25">
      <c r="A84" s="5"/>
      <c r="B84" s="5"/>
      <c r="C84" s="55"/>
      <c r="D84" s="55"/>
      <c r="E84" s="55"/>
      <c r="F84" s="5"/>
      <c r="G84" s="5"/>
      <c r="H84" s="5"/>
      <c r="I84" s="59"/>
      <c r="J84" s="59"/>
    </row>
    <row r="85" spans="1:10" ht="14.25">
      <c r="A85" s="5"/>
      <c r="B85" s="5"/>
      <c r="C85" s="55"/>
      <c r="D85" s="55"/>
      <c r="E85" s="55"/>
      <c r="F85" s="5"/>
      <c r="G85" s="5"/>
      <c r="H85" s="5"/>
      <c r="I85" s="59"/>
      <c r="J85" s="59"/>
    </row>
    <row r="86" spans="1:10" ht="14.25">
      <c r="A86" s="5"/>
      <c r="B86" s="5"/>
      <c r="C86" s="55"/>
      <c r="D86" s="55"/>
      <c r="E86" s="55"/>
      <c r="F86" s="5"/>
      <c r="G86" s="5"/>
      <c r="H86" s="5"/>
      <c r="I86" s="59"/>
      <c r="J86" s="59"/>
    </row>
    <row r="87" spans="1:10" ht="14.25">
      <c r="A87" s="5"/>
      <c r="B87" s="5"/>
      <c r="C87" s="55"/>
      <c r="D87" s="55"/>
      <c r="E87" s="55"/>
      <c r="F87" s="5"/>
      <c r="G87" s="5"/>
      <c r="H87" s="5"/>
      <c r="I87" s="59"/>
      <c r="J87" s="59"/>
    </row>
    <row r="88" spans="1:10" ht="14.25">
      <c r="A88" s="5"/>
      <c r="B88" s="5"/>
      <c r="C88" s="55"/>
      <c r="D88" s="55"/>
      <c r="E88" s="55"/>
      <c r="F88" s="5"/>
      <c r="G88" s="5"/>
      <c r="H88" s="5"/>
      <c r="I88" s="59"/>
      <c r="J88" s="59"/>
    </row>
    <row r="89" spans="1:10" ht="14.25">
      <c r="A89" s="5"/>
      <c r="B89" s="5"/>
      <c r="C89" s="55"/>
      <c r="D89" s="55"/>
      <c r="E89" s="55"/>
      <c r="F89" s="5"/>
      <c r="G89" s="5"/>
      <c r="H89" s="5"/>
      <c r="I89" s="59"/>
      <c r="J89" s="59"/>
    </row>
    <row r="90" spans="1:10" ht="14.25">
      <c r="A90" s="5"/>
      <c r="B90" s="5"/>
      <c r="C90" s="55"/>
      <c r="D90" s="55"/>
      <c r="E90" s="55"/>
      <c r="F90" s="5"/>
      <c r="G90" s="5"/>
      <c r="H90" s="5"/>
      <c r="I90" s="59"/>
      <c r="J90" s="59"/>
    </row>
    <row r="91" spans="1:10" ht="14.25">
      <c r="A91" s="5"/>
      <c r="B91" s="5"/>
      <c r="C91" s="55"/>
      <c r="D91" s="55"/>
      <c r="E91" s="55"/>
      <c r="F91" s="5"/>
      <c r="G91" s="5"/>
      <c r="H91" s="5"/>
      <c r="I91" s="59"/>
      <c r="J91" s="59"/>
    </row>
    <row r="92" spans="1:10" ht="14.25">
      <c r="A92" s="5"/>
      <c r="B92" s="5"/>
      <c r="C92" s="55"/>
      <c r="D92" s="55"/>
      <c r="E92" s="55"/>
      <c r="F92" s="5"/>
      <c r="G92" s="5"/>
      <c r="H92" s="5"/>
      <c r="I92" s="59"/>
      <c r="J92" s="59"/>
    </row>
    <row r="93" spans="1:10" ht="14.25">
      <c r="A93" s="5"/>
      <c r="B93" s="5"/>
      <c r="C93" s="55"/>
      <c r="D93" s="55"/>
      <c r="E93" s="55"/>
      <c r="F93" s="5"/>
      <c r="G93" s="5"/>
      <c r="H93" s="5"/>
      <c r="I93" s="59"/>
      <c r="J93" s="59"/>
    </row>
    <row r="94" spans="1:10" ht="14.25">
      <c r="A94" s="5"/>
      <c r="B94" s="5"/>
      <c r="C94" s="55"/>
      <c r="D94" s="55"/>
      <c r="E94" s="55"/>
      <c r="F94" s="5"/>
      <c r="G94" s="5"/>
      <c r="H94" s="5"/>
      <c r="I94" s="59"/>
      <c r="J94" s="59"/>
    </row>
    <row r="95" spans="1:10" ht="14.25">
      <c r="A95" s="5"/>
      <c r="B95" s="5"/>
      <c r="C95" s="55"/>
      <c r="D95" s="55"/>
      <c r="E95" s="55"/>
      <c r="F95" s="5"/>
      <c r="G95" s="5"/>
      <c r="H95" s="5"/>
      <c r="I95" s="59"/>
      <c r="J95" s="59"/>
    </row>
    <row r="96" spans="1:10" ht="14.25">
      <c r="A96" s="5"/>
      <c r="B96" s="5"/>
      <c r="C96" s="55"/>
      <c r="D96" s="55"/>
      <c r="E96" s="55"/>
      <c r="F96" s="5"/>
      <c r="G96" s="5"/>
      <c r="H96" s="5"/>
      <c r="I96" s="59"/>
      <c r="J96" s="59"/>
    </row>
    <row r="97" spans="1:10" ht="14.25">
      <c r="A97" s="5"/>
      <c r="B97" s="5"/>
      <c r="C97" s="55"/>
      <c r="D97" s="55"/>
      <c r="E97" s="55"/>
      <c r="F97" s="5"/>
      <c r="G97" s="5"/>
      <c r="H97" s="5"/>
      <c r="I97" s="59"/>
      <c r="J97" s="59"/>
    </row>
    <row r="98" spans="1:10" ht="14.25">
      <c r="A98" s="5"/>
      <c r="B98" s="5"/>
      <c r="C98" s="55"/>
      <c r="D98" s="55"/>
      <c r="E98" s="55"/>
      <c r="F98" s="5"/>
      <c r="G98" s="5"/>
      <c r="H98" s="5"/>
      <c r="I98" s="59"/>
      <c r="J98" s="59"/>
    </row>
    <row r="99" spans="1:10" ht="14.25">
      <c r="A99" s="5"/>
      <c r="B99" s="5"/>
      <c r="C99" s="55"/>
      <c r="D99" s="55"/>
      <c r="E99" s="55"/>
      <c r="F99" s="5"/>
      <c r="G99" s="5"/>
      <c r="H99" s="5"/>
      <c r="I99" s="59"/>
      <c r="J99" s="59"/>
    </row>
    <row r="100" spans="1:10" ht="14.25">
      <c r="A100" s="5"/>
      <c r="B100" s="5"/>
      <c r="C100" s="55"/>
      <c r="D100" s="55"/>
      <c r="E100" s="55"/>
      <c r="F100" s="5"/>
      <c r="G100" s="5"/>
      <c r="H100" s="5"/>
      <c r="I100" s="59"/>
      <c r="J100" s="59"/>
    </row>
    <row r="101" spans="1:10" ht="14.25">
      <c r="A101" s="5"/>
      <c r="B101" s="5"/>
      <c r="C101" s="55"/>
      <c r="D101" s="55"/>
      <c r="E101" s="55"/>
      <c r="F101" s="5"/>
      <c r="G101" s="5"/>
      <c r="H101" s="5"/>
      <c r="I101" s="59"/>
      <c r="J101" s="59"/>
    </row>
    <row r="102" spans="1:10" ht="14.25">
      <c r="A102" s="5"/>
      <c r="B102" s="5"/>
      <c r="C102" s="55"/>
      <c r="D102" s="55"/>
      <c r="E102" s="55"/>
      <c r="F102" s="5"/>
      <c r="G102" s="5"/>
      <c r="H102" s="5"/>
      <c r="I102" s="59"/>
      <c r="J102" s="59"/>
    </row>
    <row r="103" spans="1:10" ht="14.25">
      <c r="A103" s="5"/>
      <c r="B103" s="5"/>
      <c r="C103" s="55"/>
      <c r="D103" s="55"/>
      <c r="E103" s="55"/>
      <c r="F103" s="5"/>
      <c r="G103" s="5"/>
      <c r="H103" s="5"/>
      <c r="I103" s="59"/>
      <c r="J103" s="59"/>
    </row>
    <row r="104" spans="1:10" ht="14.25">
      <c r="A104" s="5"/>
      <c r="B104" s="5"/>
      <c r="C104" s="55"/>
      <c r="D104" s="55"/>
      <c r="E104" s="55"/>
      <c r="F104" s="5"/>
      <c r="G104" s="5"/>
      <c r="H104" s="5"/>
      <c r="I104" s="59"/>
      <c r="J104" s="59"/>
    </row>
    <row r="105" spans="1:10" ht="14.25">
      <c r="A105" s="5"/>
      <c r="B105" s="5"/>
      <c r="C105" s="55"/>
      <c r="D105" s="55"/>
      <c r="E105" s="55"/>
      <c r="F105" s="5"/>
      <c r="G105" s="5"/>
      <c r="H105" s="5"/>
      <c r="I105" s="59"/>
      <c r="J105" s="59"/>
    </row>
    <row r="106" spans="1:10" ht="14.25">
      <c r="A106" s="5"/>
      <c r="B106" s="5"/>
      <c r="C106" s="55"/>
      <c r="D106" s="55"/>
      <c r="E106" s="55"/>
      <c r="F106" s="5"/>
      <c r="G106" s="5"/>
      <c r="H106" s="5"/>
      <c r="I106" s="59"/>
      <c r="J106" s="59"/>
    </row>
    <row r="107" spans="1:10" ht="14.25">
      <c r="A107" s="5"/>
      <c r="B107" s="5"/>
      <c r="C107" s="55"/>
      <c r="D107" s="55"/>
      <c r="E107" s="55"/>
      <c r="F107" s="5"/>
      <c r="G107" s="5"/>
      <c r="H107" s="5"/>
      <c r="I107" s="59"/>
      <c r="J107" s="59"/>
    </row>
    <row r="108" spans="1:10" ht="14.25">
      <c r="A108" s="5"/>
      <c r="B108" s="5"/>
      <c r="C108" s="55"/>
      <c r="D108" s="55"/>
      <c r="E108" s="55"/>
      <c r="F108" s="5"/>
      <c r="G108" s="5"/>
      <c r="H108" s="5"/>
      <c r="I108" s="59"/>
      <c r="J108" s="59"/>
    </row>
    <row r="109" spans="1:10" ht="14.25">
      <c r="A109" s="5"/>
      <c r="B109" s="5"/>
      <c r="C109" s="55"/>
      <c r="D109" s="55"/>
      <c r="E109" s="55"/>
      <c r="F109" s="5"/>
      <c r="G109" s="5"/>
      <c r="H109" s="5"/>
      <c r="I109" s="59"/>
      <c r="J109" s="59"/>
    </row>
    <row r="110" spans="1:10" ht="14.25">
      <c r="A110" s="5"/>
      <c r="B110" s="5"/>
      <c r="C110" s="55"/>
      <c r="D110" s="55"/>
      <c r="E110" s="55"/>
      <c r="F110" s="5"/>
      <c r="G110" s="5"/>
      <c r="H110" s="5"/>
      <c r="I110" s="59"/>
      <c r="J110" s="59"/>
    </row>
    <row r="111" spans="1:10" ht="14.25">
      <c r="A111" s="5"/>
      <c r="B111" s="5"/>
      <c r="C111" s="55"/>
      <c r="D111" s="55"/>
      <c r="E111" s="55"/>
      <c r="F111" s="5"/>
      <c r="G111" s="5"/>
      <c r="H111" s="5"/>
      <c r="I111" s="59"/>
      <c r="J111" s="59"/>
    </row>
    <row r="112" spans="1:10" ht="14.25">
      <c r="A112" s="5"/>
      <c r="B112" s="5"/>
      <c r="C112" s="55"/>
      <c r="D112" s="55"/>
      <c r="E112" s="55"/>
      <c r="F112" s="5"/>
      <c r="G112" s="5"/>
      <c r="H112" s="5"/>
      <c r="I112" s="59"/>
      <c r="J112" s="59"/>
    </row>
    <row r="113" spans="1:10" ht="14.25">
      <c r="A113" s="5"/>
      <c r="B113" s="5"/>
      <c r="C113" s="55"/>
      <c r="D113" s="55"/>
      <c r="E113" s="55"/>
      <c r="F113" s="5"/>
      <c r="G113" s="5"/>
      <c r="H113" s="5"/>
      <c r="I113" s="59"/>
      <c r="J113" s="59"/>
    </row>
    <row r="114" spans="1:10" ht="14.25">
      <c r="A114" s="5"/>
      <c r="B114" s="5"/>
      <c r="C114" s="55"/>
      <c r="D114" s="55"/>
      <c r="E114" s="55"/>
      <c r="F114" s="5"/>
      <c r="G114" s="5"/>
      <c r="H114" s="5"/>
      <c r="I114" s="59"/>
      <c r="J114" s="59"/>
    </row>
    <row r="115" spans="1:10" ht="14.25">
      <c r="A115" s="5"/>
      <c r="B115" s="5"/>
      <c r="C115" s="55"/>
      <c r="D115" s="55"/>
      <c r="E115" s="55"/>
      <c r="F115" s="5"/>
      <c r="G115" s="5"/>
      <c r="H115" s="5"/>
      <c r="I115" s="59"/>
      <c r="J115" s="59"/>
    </row>
    <row r="116" spans="1:10" ht="14.25">
      <c r="A116" s="5"/>
      <c r="B116" s="5"/>
      <c r="C116" s="55"/>
      <c r="D116" s="55"/>
      <c r="E116" s="55"/>
      <c r="F116" s="5"/>
      <c r="G116" s="5"/>
      <c r="H116" s="5"/>
      <c r="I116" s="59"/>
      <c r="J116" s="59"/>
    </row>
    <row r="117" spans="1:10" ht="14.25">
      <c r="A117" s="5"/>
      <c r="B117" s="5"/>
      <c r="C117" s="55"/>
      <c r="D117" s="55"/>
      <c r="E117" s="55"/>
      <c r="F117" s="5"/>
      <c r="G117" s="5"/>
      <c r="H117" s="5"/>
      <c r="I117" s="59"/>
      <c r="J117" s="59"/>
    </row>
    <row r="118" spans="1:10" ht="14.25">
      <c r="A118" s="5"/>
      <c r="B118" s="5"/>
      <c r="C118" s="55"/>
      <c r="D118" s="55"/>
      <c r="E118" s="55"/>
      <c r="F118" s="5"/>
      <c r="G118" s="5"/>
      <c r="H118" s="5"/>
      <c r="I118" s="59"/>
      <c r="J118" s="59"/>
    </row>
    <row r="119" spans="1:10" ht="14.25">
      <c r="A119" s="5"/>
      <c r="B119" s="5"/>
      <c r="C119" s="55"/>
      <c r="D119" s="55"/>
      <c r="E119" s="55"/>
      <c r="F119" s="5"/>
      <c r="G119" s="5"/>
      <c r="H119" s="5"/>
      <c r="I119" s="59"/>
      <c r="J119" s="59"/>
    </row>
    <row r="120" spans="1:10" ht="14.25">
      <c r="A120" s="5"/>
      <c r="B120" s="5"/>
      <c r="C120" s="55"/>
      <c r="D120" s="55"/>
      <c r="E120" s="55"/>
      <c r="F120" s="5"/>
      <c r="G120" s="5"/>
      <c r="H120" s="5"/>
      <c r="I120" s="59"/>
      <c r="J120" s="59"/>
    </row>
    <row r="121" spans="1:10" ht="14.25">
      <c r="A121" s="5"/>
      <c r="B121" s="5"/>
      <c r="C121" s="55"/>
      <c r="D121" s="55"/>
      <c r="E121" s="55"/>
      <c r="F121" s="5"/>
      <c r="G121" s="5"/>
      <c r="H121" s="5"/>
      <c r="I121" s="59"/>
      <c r="J121" s="59"/>
    </row>
    <row r="122" spans="1:10" ht="14.25">
      <c r="A122" s="5"/>
      <c r="B122" s="5"/>
      <c r="C122" s="55"/>
      <c r="D122" s="55"/>
      <c r="E122" s="55"/>
      <c r="F122" s="5"/>
      <c r="G122" s="5"/>
      <c r="H122" s="5"/>
      <c r="I122" s="59"/>
      <c r="J122" s="59"/>
    </row>
    <row r="123" spans="1:10" ht="14.25">
      <c r="A123" s="5"/>
      <c r="B123" s="5"/>
      <c r="C123" s="55"/>
      <c r="D123" s="55"/>
      <c r="E123" s="55"/>
      <c r="F123" s="5"/>
      <c r="G123" s="5"/>
      <c r="H123" s="5"/>
      <c r="I123" s="59"/>
      <c r="J123" s="59"/>
    </row>
    <row r="124" spans="1:10" ht="14.25">
      <c r="A124" s="5"/>
      <c r="B124" s="5"/>
      <c r="C124" s="55"/>
      <c r="D124" s="55"/>
      <c r="E124" s="55"/>
      <c r="F124" s="5"/>
      <c r="G124" s="5"/>
      <c r="H124" s="5"/>
      <c r="I124" s="59"/>
      <c r="J124" s="59"/>
    </row>
    <row r="125" spans="1:10" ht="14.25">
      <c r="A125" s="5"/>
      <c r="B125" s="5"/>
      <c r="C125" s="55"/>
      <c r="D125" s="55"/>
      <c r="E125" s="55"/>
      <c r="F125" s="5"/>
      <c r="G125" s="5"/>
      <c r="H125" s="5"/>
      <c r="I125" s="59"/>
      <c r="J125" s="59"/>
    </row>
    <row r="126" spans="1:10" ht="14.25">
      <c r="A126" s="5"/>
      <c r="B126" s="5"/>
      <c r="C126" s="55"/>
      <c r="D126" s="55"/>
      <c r="E126" s="55"/>
      <c r="F126" s="5"/>
      <c r="G126" s="5"/>
      <c r="H126" s="5"/>
      <c r="I126" s="59"/>
      <c r="J126" s="59"/>
    </row>
    <row r="127" spans="1:10" ht="14.25">
      <c r="A127" s="5"/>
      <c r="B127" s="5"/>
      <c r="C127" s="55"/>
      <c r="D127" s="55"/>
      <c r="E127" s="55"/>
      <c r="F127" s="5"/>
      <c r="G127" s="5"/>
      <c r="H127" s="5"/>
      <c r="I127" s="59"/>
      <c r="J127" s="59"/>
    </row>
    <row r="128" spans="1:10" ht="14.25">
      <c r="A128" s="5"/>
      <c r="B128" s="5"/>
      <c r="C128" s="55"/>
      <c r="D128" s="55"/>
      <c r="E128" s="55"/>
      <c r="F128" s="5"/>
      <c r="G128" s="5"/>
      <c r="H128" s="5"/>
      <c r="I128" s="59"/>
      <c r="J128" s="59"/>
    </row>
    <row r="129" spans="1:10" ht="14.25">
      <c r="A129" s="5"/>
      <c r="B129" s="5"/>
      <c r="C129" s="55"/>
      <c r="D129" s="55"/>
      <c r="E129" s="55"/>
      <c r="F129" s="5"/>
      <c r="G129" s="5"/>
      <c r="H129" s="5"/>
      <c r="I129" s="59"/>
      <c r="J129" s="59"/>
    </row>
    <row r="130" spans="1:10" ht="14.25">
      <c r="A130" s="5"/>
      <c r="B130" s="5"/>
      <c r="C130" s="55"/>
      <c r="D130" s="55"/>
      <c r="E130" s="55"/>
      <c r="F130" s="5"/>
      <c r="G130" s="5"/>
      <c r="H130" s="5"/>
      <c r="I130" s="59"/>
      <c r="J130" s="59"/>
    </row>
    <row r="131" spans="1:10" ht="14.25">
      <c r="A131" s="5"/>
      <c r="B131" s="5"/>
      <c r="C131" s="55"/>
      <c r="D131" s="55"/>
      <c r="E131" s="55"/>
      <c r="F131" s="5"/>
      <c r="G131" s="5"/>
      <c r="H131" s="5"/>
      <c r="I131" s="59"/>
      <c r="J131" s="59"/>
    </row>
    <row r="132" spans="1:10" ht="14.25">
      <c r="A132" s="5"/>
      <c r="B132" s="5"/>
      <c r="C132" s="55"/>
      <c r="D132" s="55"/>
      <c r="E132" s="55"/>
      <c r="F132" s="5"/>
      <c r="G132" s="5"/>
      <c r="H132" s="5"/>
      <c r="I132" s="59"/>
      <c r="J132" s="59"/>
    </row>
    <row r="133" spans="1:10" ht="14.25">
      <c r="A133" s="5"/>
      <c r="B133" s="5"/>
      <c r="C133" s="55"/>
      <c r="D133" s="55"/>
      <c r="E133" s="55"/>
      <c r="F133" s="5"/>
      <c r="G133" s="5"/>
      <c r="H133" s="5"/>
      <c r="I133" s="59"/>
      <c r="J133" s="59"/>
    </row>
    <row r="134" spans="1:10" ht="14.25">
      <c r="A134" s="5"/>
      <c r="B134" s="5"/>
      <c r="C134" s="55"/>
      <c r="D134" s="55"/>
      <c r="E134" s="55"/>
      <c r="F134" s="5"/>
      <c r="G134" s="5"/>
      <c r="H134" s="5"/>
      <c r="I134" s="59"/>
      <c r="J134" s="59"/>
    </row>
    <row r="135" spans="1:10" ht="14.25">
      <c r="A135" s="5"/>
      <c r="B135" s="5"/>
      <c r="C135" s="55"/>
      <c r="D135" s="55"/>
      <c r="E135" s="55"/>
      <c r="F135" s="5"/>
      <c r="G135" s="5"/>
      <c r="H135" s="5"/>
      <c r="I135" s="59"/>
      <c r="J135" s="59"/>
    </row>
    <row r="136" spans="1:10" ht="14.25">
      <c r="A136" s="5"/>
      <c r="B136" s="5"/>
      <c r="C136" s="55"/>
      <c r="D136" s="55"/>
      <c r="E136" s="55"/>
      <c r="F136" s="5"/>
      <c r="G136" s="5"/>
      <c r="H136" s="5"/>
      <c r="I136" s="59"/>
      <c r="J136" s="59"/>
    </row>
    <row r="137" spans="1:10" ht="14.25">
      <c r="A137" s="5"/>
      <c r="B137" s="5"/>
      <c r="C137" s="55"/>
      <c r="D137" s="55"/>
      <c r="E137" s="55"/>
      <c r="F137" s="5"/>
      <c r="G137" s="5"/>
      <c r="H137" s="5"/>
      <c r="I137" s="59"/>
      <c r="J137" s="59"/>
    </row>
    <row r="138" spans="1:10" ht="14.25">
      <c r="A138" s="5"/>
      <c r="B138" s="5"/>
      <c r="C138" s="55"/>
      <c r="D138" s="55"/>
      <c r="E138" s="55"/>
      <c r="F138" s="5"/>
      <c r="G138" s="5"/>
      <c r="H138" s="5"/>
      <c r="I138" s="59"/>
      <c r="J138" s="59"/>
    </row>
    <row r="139" spans="1:10" ht="14.25">
      <c r="A139" s="5"/>
      <c r="B139" s="5"/>
      <c r="C139" s="55"/>
      <c r="D139" s="55"/>
      <c r="E139" s="55"/>
      <c r="F139" s="5"/>
      <c r="G139" s="5"/>
      <c r="H139" s="5"/>
      <c r="I139" s="59"/>
      <c r="J139" s="59"/>
    </row>
    <row r="140" spans="1:10" ht="14.25">
      <c r="A140" s="5"/>
      <c r="B140" s="5"/>
      <c r="C140" s="55"/>
      <c r="D140" s="55"/>
      <c r="E140" s="55"/>
      <c r="F140" s="5"/>
      <c r="G140" s="5"/>
      <c r="H140" s="5"/>
      <c r="I140" s="59"/>
      <c r="J140" s="59"/>
    </row>
    <row r="141" spans="1:10" ht="14.25">
      <c r="A141" s="5"/>
      <c r="B141" s="5"/>
      <c r="C141" s="55"/>
      <c r="D141" s="55"/>
      <c r="E141" s="55"/>
      <c r="F141" s="5"/>
      <c r="G141" s="5"/>
      <c r="H141" s="5"/>
      <c r="I141" s="59"/>
      <c r="J141" s="59"/>
    </row>
    <row r="142" spans="1:10" ht="14.25">
      <c r="A142" s="5"/>
      <c r="B142" s="5"/>
      <c r="C142" s="55"/>
      <c r="D142" s="55"/>
      <c r="E142" s="55"/>
      <c r="F142" s="5"/>
      <c r="G142" s="5"/>
      <c r="H142" s="5"/>
      <c r="I142" s="59"/>
      <c r="J142" s="59"/>
    </row>
    <row r="143" spans="1:10" ht="14.25">
      <c r="A143" s="5"/>
      <c r="B143" s="5"/>
      <c r="C143" s="55"/>
      <c r="D143" s="55"/>
      <c r="E143" s="55"/>
      <c r="F143" s="5"/>
      <c r="G143" s="5"/>
      <c r="H143" s="5"/>
      <c r="I143" s="59"/>
      <c r="J143" s="59"/>
    </row>
    <row r="144" spans="1:10" ht="14.25">
      <c r="A144" s="5"/>
      <c r="B144" s="5"/>
      <c r="C144" s="55"/>
      <c r="D144" s="55"/>
      <c r="E144" s="55"/>
      <c r="F144" s="5"/>
      <c r="G144" s="5"/>
      <c r="H144" s="5"/>
      <c r="I144" s="59"/>
      <c r="J144" s="59"/>
    </row>
    <row r="145" spans="1:10" ht="14.25">
      <c r="A145" s="5"/>
      <c r="B145" s="5"/>
      <c r="C145" s="55"/>
      <c r="D145" s="55"/>
      <c r="E145" s="55"/>
      <c r="F145" s="5"/>
      <c r="G145" s="5"/>
      <c r="H145" s="5"/>
      <c r="I145" s="59"/>
      <c r="J145" s="59"/>
    </row>
    <row r="146" spans="1:10" ht="14.25">
      <c r="A146" s="5"/>
      <c r="B146" s="5"/>
      <c r="C146" s="55"/>
      <c r="D146" s="55"/>
      <c r="E146" s="55"/>
      <c r="F146" s="5"/>
      <c r="G146" s="5"/>
      <c r="H146" s="5"/>
      <c r="I146" s="59"/>
      <c r="J146" s="59"/>
    </row>
    <row r="147" spans="1:10" ht="14.25">
      <c r="A147" s="5"/>
      <c r="B147" s="5"/>
      <c r="C147" s="55"/>
      <c r="D147" s="55"/>
      <c r="E147" s="55"/>
      <c r="F147" s="5"/>
      <c r="G147" s="5"/>
      <c r="H147" s="5"/>
      <c r="I147" s="59"/>
      <c r="J147" s="59"/>
    </row>
    <row r="148" spans="1:10" ht="14.25">
      <c r="A148" s="5"/>
      <c r="B148" s="5"/>
      <c r="C148" s="55"/>
      <c r="D148" s="55"/>
      <c r="E148" s="55"/>
      <c r="F148" s="5"/>
      <c r="G148" s="5"/>
      <c r="H148" s="5"/>
      <c r="I148" s="59"/>
      <c r="J148" s="59"/>
    </row>
    <row r="149" spans="1:10" ht="14.25">
      <c r="A149" s="5"/>
      <c r="B149" s="5"/>
      <c r="C149" s="55"/>
      <c r="D149" s="55"/>
      <c r="E149" s="55"/>
      <c r="F149" s="5"/>
      <c r="G149" s="5"/>
      <c r="H149" s="5"/>
      <c r="I149" s="59"/>
      <c r="J149" s="59"/>
    </row>
    <row r="150" spans="1:10" ht="14.25">
      <c r="A150" s="5"/>
      <c r="B150" s="5"/>
      <c r="C150" s="55"/>
      <c r="D150" s="55"/>
      <c r="E150" s="55"/>
      <c r="F150" s="5"/>
      <c r="G150" s="5"/>
      <c r="H150" s="5"/>
      <c r="I150" s="59"/>
      <c r="J150" s="59"/>
    </row>
    <row r="151" spans="1:10" ht="14.25">
      <c r="A151" s="5"/>
      <c r="B151" s="5"/>
      <c r="C151" s="55"/>
      <c r="D151" s="55"/>
      <c r="E151" s="55"/>
      <c r="F151" s="5"/>
      <c r="G151" s="5"/>
      <c r="H151" s="5"/>
      <c r="I151" s="59"/>
      <c r="J151" s="59"/>
    </row>
    <row r="152" spans="1:10" ht="14.25">
      <c r="A152" s="5"/>
      <c r="B152" s="5"/>
      <c r="C152" s="55"/>
      <c r="D152" s="55"/>
      <c r="E152" s="55"/>
      <c r="F152" s="5"/>
      <c r="G152" s="5"/>
      <c r="H152" s="5"/>
      <c r="I152" s="59"/>
      <c r="J152" s="59"/>
    </row>
    <row r="153" spans="1:10" ht="14.25">
      <c r="A153" s="5"/>
      <c r="B153" s="5"/>
      <c r="C153" s="55"/>
      <c r="D153" s="55"/>
      <c r="E153" s="55"/>
      <c r="F153" s="5"/>
      <c r="G153" s="5"/>
      <c r="H153" s="5"/>
      <c r="I153" s="59"/>
      <c r="J153" s="59"/>
    </row>
    <row r="154" spans="1:10" ht="14.25">
      <c r="A154" s="5"/>
      <c r="B154" s="5"/>
      <c r="C154" s="55"/>
      <c r="D154" s="55"/>
      <c r="E154" s="55"/>
      <c r="F154" s="5"/>
      <c r="G154" s="5"/>
      <c r="H154" s="5"/>
      <c r="I154" s="59"/>
      <c r="J154" s="59"/>
    </row>
    <row r="155" spans="1:10" ht="14.25">
      <c r="A155" s="5"/>
      <c r="B155" s="5"/>
      <c r="C155" s="55"/>
      <c r="D155" s="55"/>
      <c r="E155" s="55"/>
      <c r="F155" s="5"/>
      <c r="G155" s="5"/>
      <c r="H155" s="5"/>
      <c r="I155" s="59"/>
      <c r="J155" s="59"/>
    </row>
    <row r="156" spans="1:10" ht="14.25">
      <c r="A156" s="5"/>
      <c r="B156" s="5"/>
      <c r="C156" s="55"/>
      <c r="D156" s="55"/>
      <c r="E156" s="55"/>
      <c r="F156" s="5"/>
      <c r="G156" s="5"/>
      <c r="H156" s="5"/>
      <c r="I156" s="59"/>
      <c r="J156" s="59"/>
    </row>
    <row r="157" spans="1:10" ht="14.25">
      <c r="A157" s="5"/>
      <c r="B157" s="5"/>
      <c r="C157" s="55"/>
      <c r="D157" s="55"/>
      <c r="E157" s="55"/>
      <c r="F157" s="5"/>
      <c r="G157" s="5"/>
      <c r="H157" s="5"/>
      <c r="I157" s="59"/>
      <c r="J157" s="59"/>
    </row>
    <row r="158" spans="1:10" ht="14.25">
      <c r="A158" s="5"/>
      <c r="B158" s="5"/>
      <c r="C158" s="55"/>
      <c r="D158" s="55"/>
      <c r="E158" s="55"/>
      <c r="F158" s="5"/>
      <c r="G158" s="5"/>
      <c r="H158" s="5"/>
      <c r="I158" s="59"/>
      <c r="J158" s="59"/>
    </row>
    <row r="159" spans="1:10" ht="14.25">
      <c r="A159" s="5"/>
      <c r="B159" s="5"/>
      <c r="C159" s="55"/>
      <c r="D159" s="55"/>
      <c r="E159" s="55"/>
      <c r="F159" s="5"/>
      <c r="G159" s="5"/>
      <c r="H159" s="5"/>
      <c r="I159" s="59"/>
      <c r="J159" s="59"/>
    </row>
    <row r="160" spans="1:10" ht="14.25">
      <c r="A160" s="5"/>
      <c r="B160" s="5"/>
      <c r="C160" s="55"/>
      <c r="D160" s="55"/>
      <c r="E160" s="55"/>
      <c r="F160" s="5"/>
      <c r="G160" s="5"/>
      <c r="H160" s="5"/>
      <c r="I160" s="59"/>
      <c r="J160" s="59"/>
    </row>
    <row r="161" spans="1:10" ht="14.25">
      <c r="A161" s="5"/>
      <c r="B161" s="5"/>
      <c r="C161" s="55"/>
      <c r="D161" s="55"/>
      <c r="E161" s="55"/>
      <c r="F161" s="5"/>
      <c r="G161" s="5"/>
      <c r="H161" s="5"/>
      <c r="I161" s="59"/>
      <c r="J161" s="59"/>
    </row>
    <row r="162" spans="1:10" ht="14.25">
      <c r="A162" s="5"/>
      <c r="B162" s="5"/>
      <c r="C162" s="55"/>
      <c r="D162" s="55"/>
      <c r="E162" s="55"/>
      <c r="F162" s="5"/>
      <c r="G162" s="5"/>
      <c r="H162" s="5"/>
      <c r="I162" s="59"/>
      <c r="J162" s="59"/>
    </row>
    <row r="163" spans="1:10" ht="14.25">
      <c r="A163" s="5"/>
      <c r="B163" s="5"/>
      <c r="C163" s="55"/>
      <c r="D163" s="55"/>
      <c r="E163" s="55"/>
      <c r="F163" s="5"/>
      <c r="G163" s="5"/>
      <c r="H163" s="5"/>
      <c r="I163" s="59"/>
      <c r="J163" s="59"/>
    </row>
    <row r="164" spans="1:10" ht="14.25">
      <c r="A164" s="5"/>
      <c r="B164" s="5"/>
      <c r="C164" s="55"/>
      <c r="D164" s="55"/>
      <c r="E164" s="55"/>
      <c r="F164" s="5"/>
      <c r="G164" s="5"/>
      <c r="H164" s="5"/>
      <c r="I164" s="59"/>
      <c r="J164" s="59"/>
    </row>
    <row r="165" spans="1:10" ht="14.25">
      <c r="A165" s="5"/>
      <c r="B165" s="5"/>
      <c r="C165" s="55"/>
      <c r="D165" s="55"/>
      <c r="E165" s="55"/>
      <c r="F165" s="5"/>
      <c r="G165" s="5"/>
      <c r="H165" s="5"/>
      <c r="I165" s="59"/>
      <c r="J165" s="59"/>
    </row>
    <row r="166" spans="1:10" ht="14.25">
      <c r="A166" s="5"/>
      <c r="B166" s="5"/>
      <c r="C166" s="55"/>
      <c r="D166" s="55"/>
      <c r="E166" s="55"/>
      <c r="F166" s="5"/>
      <c r="G166" s="5"/>
      <c r="H166" s="5"/>
      <c r="I166" s="59"/>
      <c r="J166" s="59"/>
    </row>
    <row r="167" spans="1:10" ht="14.25">
      <c r="A167" s="5"/>
      <c r="B167" s="5"/>
      <c r="C167" s="55"/>
      <c r="D167" s="55"/>
      <c r="E167" s="55"/>
      <c r="F167" s="5"/>
      <c r="G167" s="5"/>
      <c r="H167" s="5"/>
      <c r="I167" s="59"/>
      <c r="J167" s="59"/>
    </row>
    <row r="168" spans="1:10" ht="14.25">
      <c r="A168" s="5"/>
      <c r="B168" s="5"/>
      <c r="C168" s="55"/>
      <c r="D168" s="55"/>
      <c r="E168" s="55"/>
      <c r="F168" s="5"/>
      <c r="G168" s="5"/>
      <c r="H168" s="5"/>
      <c r="I168" s="59"/>
      <c r="J168" s="59"/>
    </row>
    <row r="169" spans="1:10" ht="14.25">
      <c r="A169" s="5"/>
      <c r="B169" s="5"/>
      <c r="C169" s="55"/>
      <c r="D169" s="55"/>
      <c r="E169" s="55"/>
      <c r="F169" s="5"/>
      <c r="G169" s="5"/>
      <c r="H169" s="5"/>
      <c r="I169" s="59"/>
      <c r="J169" s="59"/>
    </row>
    <row r="170" spans="1:10" ht="14.25">
      <c r="A170" s="5"/>
      <c r="B170" s="5"/>
      <c r="C170" s="55"/>
      <c r="D170" s="55"/>
      <c r="E170" s="55"/>
      <c r="F170" s="5"/>
      <c r="G170" s="5"/>
      <c r="H170" s="5"/>
      <c r="I170" s="59"/>
      <c r="J170" s="59"/>
    </row>
    <row r="171" spans="1:10" ht="14.25">
      <c r="A171" s="5"/>
      <c r="B171" s="5"/>
      <c r="C171" s="55"/>
      <c r="D171" s="55"/>
      <c r="E171" s="55"/>
      <c r="F171" s="5"/>
      <c r="G171" s="5"/>
      <c r="H171" s="5"/>
      <c r="I171" s="59"/>
      <c r="J171" s="59"/>
    </row>
    <row r="172" spans="1:10" ht="14.25">
      <c r="A172" s="5"/>
      <c r="B172" s="5"/>
      <c r="C172" s="55"/>
      <c r="D172" s="55"/>
      <c r="E172" s="55"/>
      <c r="F172" s="5"/>
      <c r="G172" s="5"/>
      <c r="H172" s="5"/>
      <c r="I172" s="59"/>
      <c r="J172" s="59"/>
    </row>
    <row r="173" spans="1:10" ht="14.25">
      <c r="A173" s="5"/>
      <c r="B173" s="5"/>
      <c r="C173" s="55"/>
      <c r="D173" s="55"/>
      <c r="E173" s="55"/>
      <c r="F173" s="5"/>
      <c r="G173" s="5"/>
      <c r="H173" s="5"/>
      <c r="I173" s="59"/>
      <c r="J173" s="59"/>
    </row>
    <row r="174" spans="1:10" ht="14.25">
      <c r="A174" s="5"/>
      <c r="B174" s="5"/>
      <c r="C174" s="55"/>
      <c r="D174" s="55"/>
      <c r="E174" s="55"/>
      <c r="F174" s="5"/>
      <c r="G174" s="5"/>
      <c r="H174" s="5"/>
      <c r="I174" s="59"/>
      <c r="J174" s="59"/>
    </row>
    <row r="175" spans="1:10" ht="14.25">
      <c r="A175" s="5"/>
      <c r="B175" s="5"/>
      <c r="C175" s="55"/>
      <c r="D175" s="55"/>
      <c r="E175" s="55"/>
      <c r="F175" s="5"/>
      <c r="G175" s="5"/>
      <c r="H175" s="5"/>
      <c r="I175" s="59"/>
      <c r="J175" s="59"/>
    </row>
    <row r="176" spans="1:10" ht="14.25">
      <c r="A176" s="5"/>
      <c r="B176" s="5"/>
      <c r="C176" s="55"/>
      <c r="D176" s="55"/>
      <c r="E176" s="55"/>
      <c r="F176" s="5"/>
      <c r="G176" s="5"/>
      <c r="H176" s="5"/>
      <c r="I176" s="59"/>
      <c r="J176" s="59"/>
    </row>
    <row r="177" spans="1:10" ht="14.25">
      <c r="A177" s="5"/>
      <c r="B177" s="5"/>
      <c r="C177" s="55"/>
      <c r="D177" s="55"/>
      <c r="E177" s="55"/>
      <c r="F177" s="5"/>
      <c r="G177" s="5"/>
      <c r="H177" s="5"/>
      <c r="I177" s="59"/>
      <c r="J177" s="59"/>
    </row>
    <row r="178" spans="1:10" ht="14.25">
      <c r="A178" s="5"/>
      <c r="B178" s="5"/>
      <c r="C178" s="55"/>
      <c r="D178" s="55"/>
      <c r="E178" s="55"/>
      <c r="F178" s="5"/>
      <c r="G178" s="5"/>
      <c r="H178" s="5"/>
      <c r="I178" s="59"/>
      <c r="J178" s="59"/>
    </row>
    <row r="179" spans="1:10" ht="14.25">
      <c r="A179" s="5"/>
      <c r="B179" s="5"/>
      <c r="C179" s="55"/>
      <c r="D179" s="55"/>
      <c r="E179" s="55"/>
      <c r="F179" s="5"/>
      <c r="G179" s="5"/>
      <c r="H179" s="5"/>
      <c r="I179" s="59"/>
      <c r="J179" s="59"/>
    </row>
    <row r="180" spans="1:10" ht="14.25">
      <c r="A180" s="5"/>
      <c r="B180" s="5"/>
      <c r="C180" s="55"/>
      <c r="D180" s="55"/>
      <c r="E180" s="55"/>
      <c r="F180" s="5"/>
      <c r="G180" s="5"/>
      <c r="H180" s="5"/>
      <c r="I180" s="59"/>
      <c r="J180" s="59"/>
    </row>
    <row r="181" spans="1:10" ht="14.25">
      <c r="A181" s="5"/>
      <c r="B181" s="5"/>
      <c r="C181" s="55"/>
      <c r="D181" s="55"/>
      <c r="E181" s="55"/>
      <c r="F181" s="5"/>
      <c r="G181" s="5"/>
      <c r="H181" s="5"/>
      <c r="I181" s="59"/>
      <c r="J181" s="59"/>
    </row>
    <row r="182" spans="1:10" ht="14.25">
      <c r="A182" s="5"/>
      <c r="B182" s="5"/>
      <c r="C182" s="55"/>
      <c r="D182" s="55"/>
      <c r="E182" s="55"/>
      <c r="F182" s="5"/>
      <c r="G182" s="5"/>
      <c r="H182" s="5"/>
      <c r="I182" s="59"/>
      <c r="J182" s="59"/>
    </row>
    <row r="183" spans="1:10" ht="14.25">
      <c r="A183" s="5"/>
      <c r="B183" s="5"/>
      <c r="C183" s="55"/>
      <c r="D183" s="55"/>
      <c r="E183" s="55"/>
      <c r="F183" s="5"/>
      <c r="G183" s="5"/>
      <c r="H183" s="5"/>
      <c r="I183" s="59"/>
      <c r="J183" s="59"/>
    </row>
    <row r="184" spans="1:10" ht="14.25">
      <c r="A184" s="5"/>
      <c r="B184" s="5"/>
      <c r="C184" s="55"/>
      <c r="D184" s="55"/>
      <c r="E184" s="55"/>
      <c r="F184" s="5"/>
      <c r="G184" s="5"/>
      <c r="H184" s="5"/>
      <c r="I184" s="59"/>
      <c r="J184" s="59"/>
    </row>
    <row r="185" spans="1:10" ht="14.25">
      <c r="A185" s="5"/>
      <c r="B185" s="5"/>
      <c r="C185" s="55"/>
      <c r="D185" s="55"/>
      <c r="E185" s="55"/>
      <c r="F185" s="5"/>
      <c r="G185" s="5"/>
      <c r="H185" s="5"/>
      <c r="I185" s="59"/>
      <c r="J185" s="59"/>
    </row>
    <row r="186" spans="1:10" ht="14.25">
      <c r="A186" s="5"/>
      <c r="B186" s="5"/>
      <c r="C186" s="55"/>
      <c r="D186" s="55"/>
      <c r="E186" s="55"/>
      <c r="F186" s="5"/>
      <c r="G186" s="5"/>
      <c r="H186" s="5"/>
      <c r="I186" s="59"/>
      <c r="J186" s="59"/>
    </row>
    <row r="187" spans="1:10" ht="14.25">
      <c r="A187" s="5"/>
      <c r="B187" s="5"/>
      <c r="C187" s="55"/>
      <c r="D187" s="55"/>
      <c r="E187" s="55"/>
      <c r="F187" s="5"/>
      <c r="G187" s="5"/>
      <c r="H187" s="5"/>
      <c r="I187" s="59"/>
      <c r="J187" s="59"/>
    </row>
    <row r="188" spans="1:10" ht="14.25">
      <c r="A188" s="5"/>
      <c r="B188" s="5"/>
      <c r="C188" s="55"/>
      <c r="D188" s="55"/>
      <c r="E188" s="55"/>
      <c r="F188" s="5"/>
      <c r="G188" s="5"/>
      <c r="H188" s="5"/>
      <c r="I188" s="59"/>
      <c r="J188" s="59"/>
    </row>
    <row r="189" spans="1:10" ht="14.25">
      <c r="A189" s="5"/>
      <c r="B189" s="5"/>
      <c r="C189" s="55"/>
      <c r="D189" s="55"/>
      <c r="E189" s="55"/>
      <c r="F189" s="5"/>
      <c r="G189" s="5"/>
      <c r="H189" s="5"/>
      <c r="I189" s="59"/>
      <c r="J189" s="59"/>
    </row>
    <row r="190" spans="1:10" ht="14.25">
      <c r="A190" s="5"/>
      <c r="B190" s="5"/>
      <c r="C190" s="55"/>
      <c r="D190" s="55"/>
      <c r="E190" s="55"/>
      <c r="F190" s="5"/>
      <c r="G190" s="5"/>
      <c r="H190" s="5"/>
      <c r="I190" s="59"/>
      <c r="J190" s="59"/>
    </row>
    <row r="191" spans="1:10" ht="14.25">
      <c r="A191" s="5"/>
      <c r="B191" s="5"/>
      <c r="C191" s="55"/>
      <c r="D191" s="55"/>
      <c r="E191" s="55"/>
      <c r="F191" s="5"/>
      <c r="G191" s="5"/>
      <c r="H191" s="5"/>
      <c r="I191" s="59"/>
      <c r="J191" s="59"/>
    </row>
    <row r="192" spans="1:10" ht="14.25">
      <c r="A192" s="5"/>
      <c r="B192" s="5"/>
      <c r="C192" s="55"/>
      <c r="D192" s="55"/>
      <c r="E192" s="55"/>
      <c r="F192" s="5"/>
      <c r="G192" s="5"/>
      <c r="H192" s="5"/>
      <c r="I192" s="59"/>
      <c r="J192" s="59"/>
    </row>
    <row r="193" spans="1:10" ht="14.25">
      <c r="A193" s="5"/>
      <c r="B193" s="5"/>
      <c r="C193" s="55"/>
      <c r="D193" s="55"/>
      <c r="E193" s="55"/>
      <c r="F193" s="5"/>
      <c r="G193" s="5"/>
      <c r="H193" s="5"/>
      <c r="I193" s="59"/>
      <c r="J193" s="59"/>
    </row>
    <row r="194" spans="1:10" ht="14.25">
      <c r="A194" s="5"/>
      <c r="B194" s="5"/>
      <c r="C194" s="55"/>
      <c r="D194" s="55"/>
      <c r="E194" s="55"/>
      <c r="F194" s="5"/>
      <c r="G194" s="5"/>
      <c r="H194" s="5"/>
      <c r="I194" s="59"/>
      <c r="J194" s="59"/>
    </row>
    <row r="195" spans="1:10" ht="14.25">
      <c r="A195" s="5"/>
      <c r="B195" s="5"/>
      <c r="C195" s="55"/>
      <c r="D195" s="55"/>
      <c r="E195" s="55"/>
      <c r="F195" s="5"/>
      <c r="G195" s="5"/>
      <c r="H195" s="5"/>
      <c r="I195" s="59"/>
      <c r="J195" s="59"/>
    </row>
    <row r="196" spans="1:10" ht="14.25">
      <c r="A196" s="5"/>
      <c r="B196" s="5"/>
      <c r="C196" s="55"/>
      <c r="D196" s="55"/>
      <c r="E196" s="55"/>
      <c r="F196" s="5"/>
      <c r="G196" s="5"/>
      <c r="H196" s="5"/>
      <c r="I196" s="59"/>
      <c r="J196" s="59"/>
    </row>
    <row r="197" spans="1:10" ht="14.25">
      <c r="A197" s="5"/>
      <c r="B197" s="5"/>
      <c r="C197" s="55"/>
      <c r="D197" s="55"/>
      <c r="E197" s="55"/>
      <c r="F197" s="5"/>
      <c r="G197" s="5"/>
      <c r="H197" s="5"/>
      <c r="I197" s="59"/>
      <c r="J197" s="59"/>
    </row>
    <row r="198" spans="1:10" ht="14.25">
      <c r="A198" s="5"/>
      <c r="B198" s="5"/>
      <c r="C198" s="55"/>
      <c r="D198" s="55"/>
      <c r="E198" s="55"/>
      <c r="F198" s="5"/>
      <c r="G198" s="5"/>
      <c r="H198" s="5"/>
      <c r="I198" s="59"/>
      <c r="J198" s="59"/>
    </row>
    <row r="199" spans="1:10" ht="14.25">
      <c r="A199" s="5"/>
      <c r="B199" s="5"/>
      <c r="C199" s="55"/>
      <c r="D199" s="55"/>
      <c r="E199" s="55"/>
      <c r="F199" s="5"/>
      <c r="G199" s="5"/>
      <c r="H199" s="5"/>
      <c r="I199" s="59"/>
      <c r="J199" s="59"/>
    </row>
    <row r="200" spans="1:10" ht="14.25">
      <c r="A200" s="5"/>
      <c r="B200" s="5"/>
      <c r="C200" s="55"/>
      <c r="D200" s="55"/>
      <c r="E200" s="55"/>
      <c r="F200" s="5"/>
      <c r="G200" s="5"/>
      <c r="H200" s="5"/>
      <c r="I200" s="59"/>
      <c r="J200" s="59"/>
    </row>
    <row r="201" spans="1:10" ht="14.25">
      <c r="A201" s="5"/>
      <c r="B201" s="5"/>
      <c r="C201" s="55"/>
      <c r="D201" s="55"/>
      <c r="E201" s="55"/>
      <c r="F201" s="5"/>
      <c r="G201" s="5"/>
      <c r="H201" s="5"/>
      <c r="I201" s="59"/>
      <c r="J201" s="59"/>
    </row>
    <row r="202" spans="1:10" ht="14.25">
      <c r="A202" s="5"/>
      <c r="B202" s="5"/>
      <c r="C202" s="55"/>
      <c r="D202" s="55"/>
      <c r="E202" s="55"/>
      <c r="F202" s="5"/>
      <c r="G202" s="5"/>
      <c r="H202" s="5"/>
      <c r="I202" s="59"/>
      <c r="J202" s="59"/>
    </row>
    <row r="203" spans="1:10" ht="14.25">
      <c r="A203" s="5"/>
      <c r="B203" s="5"/>
      <c r="C203" s="55"/>
      <c r="D203" s="55"/>
      <c r="E203" s="55"/>
      <c r="F203" s="5"/>
      <c r="G203" s="5"/>
      <c r="H203" s="5"/>
      <c r="I203" s="59"/>
      <c r="J203" s="59"/>
    </row>
    <row r="204" spans="1:10" ht="14.25">
      <c r="A204" s="5"/>
      <c r="B204" s="5"/>
      <c r="C204" s="55"/>
      <c r="D204" s="55"/>
      <c r="E204" s="55"/>
      <c r="F204" s="5"/>
      <c r="G204" s="5"/>
      <c r="H204" s="5"/>
      <c r="I204" s="59"/>
      <c r="J204" s="59"/>
    </row>
    <row r="205" spans="1:10" ht="14.25">
      <c r="A205" s="5"/>
      <c r="B205" s="5"/>
      <c r="C205" s="55"/>
      <c r="D205" s="55"/>
      <c r="E205" s="55"/>
      <c r="F205" s="5"/>
      <c r="G205" s="5"/>
      <c r="H205" s="5"/>
      <c r="I205" s="59"/>
      <c r="J205" s="59"/>
    </row>
    <row r="206" spans="1:10" ht="14.25">
      <c r="A206" s="5"/>
      <c r="B206" s="5"/>
      <c r="C206" s="55"/>
      <c r="D206" s="55"/>
      <c r="E206" s="55"/>
      <c r="F206" s="5"/>
      <c r="G206" s="5"/>
      <c r="H206" s="5"/>
      <c r="I206" s="59"/>
      <c r="J206" s="59"/>
    </row>
    <row r="207" spans="1:10" ht="14.25">
      <c r="A207" s="5"/>
      <c r="B207" s="5"/>
      <c r="C207" s="55"/>
      <c r="D207" s="55"/>
      <c r="E207" s="55"/>
      <c r="F207" s="5"/>
      <c r="G207" s="5"/>
      <c r="H207" s="5"/>
      <c r="I207" s="59"/>
      <c r="J207" s="59"/>
    </row>
    <row r="208" spans="1:10" ht="14.25">
      <c r="A208" s="5"/>
      <c r="B208" s="5"/>
      <c r="C208" s="55"/>
      <c r="D208" s="55"/>
      <c r="E208" s="55"/>
      <c r="F208" s="5"/>
      <c r="G208" s="5"/>
      <c r="H208" s="5"/>
      <c r="I208" s="59"/>
      <c r="J208" s="59"/>
    </row>
    <row r="209" spans="1:10" ht="14.25">
      <c r="A209" s="5"/>
      <c r="B209" s="5"/>
      <c r="C209" s="55"/>
      <c r="D209" s="55"/>
      <c r="E209" s="55"/>
      <c r="F209" s="5"/>
      <c r="G209" s="5"/>
      <c r="H209" s="5"/>
      <c r="I209" s="59"/>
      <c r="J209" s="59"/>
    </row>
    <row r="210" spans="1:10" ht="14.25">
      <c r="A210" s="5"/>
      <c r="B210" s="5"/>
      <c r="C210" s="55"/>
      <c r="D210" s="55"/>
      <c r="E210" s="55"/>
      <c r="F210" s="5"/>
      <c r="G210" s="5"/>
      <c r="H210" s="5"/>
      <c r="I210" s="59"/>
      <c r="J210" s="59"/>
    </row>
    <row r="211" spans="1:10" ht="14.25">
      <c r="A211" s="5"/>
      <c r="B211" s="5"/>
      <c r="C211" s="55"/>
      <c r="D211" s="55"/>
      <c r="E211" s="55"/>
      <c r="F211" s="5"/>
      <c r="G211" s="5"/>
      <c r="H211" s="5"/>
      <c r="I211" s="59"/>
      <c r="J211" s="59"/>
    </row>
    <row r="212" spans="1:10" ht="14.25">
      <c r="A212" s="5"/>
      <c r="B212" s="5"/>
      <c r="C212" s="55"/>
      <c r="D212" s="55"/>
      <c r="E212" s="55"/>
      <c r="F212" s="5"/>
      <c r="G212" s="5"/>
      <c r="H212" s="5"/>
      <c r="I212" s="59"/>
      <c r="J212" s="59"/>
    </row>
    <row r="213" spans="1:10" ht="14.25">
      <c r="A213" s="5"/>
      <c r="B213" s="5"/>
      <c r="C213" s="55"/>
      <c r="D213" s="55"/>
      <c r="E213" s="55"/>
      <c r="F213" s="5"/>
      <c r="G213" s="5"/>
      <c r="H213" s="5"/>
      <c r="I213" s="59"/>
      <c r="J213" s="59"/>
    </row>
    <row r="214" spans="1:10" ht="14.25">
      <c r="A214" s="5"/>
      <c r="B214" s="5"/>
      <c r="C214" s="55"/>
      <c r="D214" s="55"/>
      <c r="E214" s="55"/>
      <c r="F214" s="5"/>
      <c r="G214" s="5"/>
      <c r="H214" s="5"/>
      <c r="I214" s="59"/>
      <c r="J214" s="59"/>
    </row>
    <row r="215" spans="1:10" ht="14.25">
      <c r="A215" s="5"/>
      <c r="B215" s="5"/>
      <c r="C215" s="55"/>
      <c r="D215" s="55"/>
      <c r="E215" s="55"/>
      <c r="F215" s="5"/>
      <c r="G215" s="5"/>
      <c r="H215" s="5"/>
      <c r="I215" s="59"/>
      <c r="J215" s="59"/>
    </row>
    <row r="216" spans="1:10" ht="14.25">
      <c r="A216" s="5"/>
      <c r="B216" s="5"/>
      <c r="C216" s="55"/>
      <c r="D216" s="55"/>
      <c r="E216" s="55"/>
      <c r="F216" s="5"/>
      <c r="G216" s="5"/>
      <c r="H216" s="5"/>
      <c r="I216" s="59"/>
      <c r="J216" s="59"/>
    </row>
    <row r="217" spans="1:10" ht="14.25">
      <c r="A217" s="5"/>
      <c r="B217" s="5"/>
      <c r="C217" s="55"/>
      <c r="D217" s="55"/>
      <c r="E217" s="55"/>
      <c r="F217" s="5"/>
      <c r="G217" s="5"/>
      <c r="H217" s="5"/>
      <c r="I217" s="59"/>
      <c r="J217" s="59"/>
    </row>
    <row r="218" spans="1:10" ht="14.25">
      <c r="A218" s="5"/>
      <c r="B218" s="5"/>
      <c r="C218" s="55"/>
      <c r="D218" s="55"/>
      <c r="E218" s="55"/>
      <c r="F218" s="5"/>
      <c r="G218" s="5"/>
      <c r="H218" s="5"/>
      <c r="I218" s="59"/>
      <c r="J218" s="59"/>
    </row>
    <row r="219" spans="1:10" ht="14.25">
      <c r="A219" s="5"/>
      <c r="B219" s="5"/>
      <c r="C219" s="55"/>
      <c r="D219" s="55"/>
      <c r="E219" s="55"/>
      <c r="F219" s="5"/>
      <c r="G219" s="5"/>
      <c r="H219" s="5"/>
      <c r="I219" s="59"/>
      <c r="J219" s="59"/>
    </row>
    <row r="220" spans="1:10" ht="14.25">
      <c r="A220" s="5"/>
      <c r="B220" s="5"/>
      <c r="C220" s="55"/>
      <c r="D220" s="55"/>
      <c r="E220" s="55"/>
      <c r="F220" s="5"/>
      <c r="G220" s="5"/>
      <c r="H220" s="5"/>
      <c r="I220" s="59"/>
      <c r="J220" s="59"/>
    </row>
    <row r="221" spans="1:10" ht="14.25">
      <c r="A221" s="5"/>
      <c r="B221" s="5"/>
      <c r="C221" s="55"/>
      <c r="D221" s="55"/>
      <c r="E221" s="55"/>
      <c r="F221" s="5"/>
      <c r="G221" s="5"/>
      <c r="H221" s="5"/>
      <c r="I221" s="59"/>
      <c r="J221" s="59"/>
    </row>
    <row r="222" spans="1:10" ht="14.25">
      <c r="A222" s="5"/>
      <c r="B222" s="5"/>
      <c r="C222" s="55"/>
      <c r="D222" s="55"/>
      <c r="E222" s="55"/>
      <c r="F222" s="5"/>
      <c r="G222" s="5"/>
      <c r="H222" s="5"/>
      <c r="I222" s="59"/>
      <c r="J222" s="59"/>
    </row>
    <row r="223" spans="1:10" ht="14.25">
      <c r="A223" s="5"/>
      <c r="B223" s="5"/>
      <c r="C223" s="55"/>
      <c r="D223" s="55"/>
      <c r="E223" s="55"/>
      <c r="F223" s="5"/>
      <c r="G223" s="5"/>
      <c r="H223" s="5"/>
      <c r="I223" s="59"/>
      <c r="J223" s="59"/>
    </row>
    <row r="224" spans="1:10" ht="14.25">
      <c r="A224" s="5"/>
      <c r="B224" s="5"/>
      <c r="C224" s="55"/>
      <c r="D224" s="55"/>
      <c r="E224" s="55"/>
      <c r="F224" s="5"/>
      <c r="G224" s="5"/>
      <c r="H224" s="5"/>
      <c r="I224" s="59"/>
      <c r="J224" s="59"/>
    </row>
    <row r="225" spans="1:10" ht="14.25">
      <c r="A225" s="5"/>
      <c r="B225" s="5"/>
      <c r="C225" s="55"/>
      <c r="D225" s="55"/>
      <c r="E225" s="55"/>
      <c r="F225" s="5"/>
      <c r="G225" s="5"/>
      <c r="H225" s="5"/>
      <c r="I225" s="59"/>
      <c r="J225" s="59"/>
    </row>
    <row r="226" spans="1:10" ht="14.25">
      <c r="A226" s="5"/>
      <c r="B226" s="5"/>
      <c r="C226" s="55"/>
      <c r="D226" s="55"/>
      <c r="E226" s="55"/>
      <c r="F226" s="5"/>
      <c r="G226" s="5"/>
      <c r="H226" s="5"/>
      <c r="I226" s="59"/>
      <c r="J226" s="59"/>
    </row>
    <row r="227" spans="1:10" ht="14.25">
      <c r="A227" s="5"/>
      <c r="B227" s="5"/>
      <c r="C227" s="55"/>
      <c r="D227" s="55"/>
      <c r="E227" s="55"/>
      <c r="F227" s="5"/>
      <c r="G227" s="5"/>
      <c r="H227" s="5"/>
      <c r="I227" s="59"/>
      <c r="J227" s="59"/>
    </row>
    <row r="228" spans="1:10" ht="14.25">
      <c r="A228" s="5"/>
      <c r="B228" s="5"/>
      <c r="C228" s="55"/>
      <c r="D228" s="55"/>
      <c r="E228" s="55"/>
      <c r="F228" s="5"/>
      <c r="G228" s="5"/>
      <c r="H228" s="5"/>
      <c r="I228" s="59"/>
      <c r="J228" s="59"/>
    </row>
    <row r="229" spans="1:10" ht="14.25">
      <c r="A229" s="5"/>
      <c r="B229" s="5"/>
      <c r="C229" s="55"/>
      <c r="D229" s="55"/>
      <c r="E229" s="55"/>
      <c r="F229" s="5"/>
      <c r="G229" s="5"/>
      <c r="H229" s="5"/>
      <c r="I229" s="59"/>
      <c r="J229" s="59"/>
    </row>
    <row r="230" spans="1:10" ht="14.25">
      <c r="A230" s="5"/>
      <c r="B230" s="5"/>
      <c r="C230" s="55"/>
      <c r="D230" s="55"/>
      <c r="E230" s="55"/>
      <c r="F230" s="5"/>
      <c r="G230" s="5"/>
      <c r="H230" s="5"/>
      <c r="I230" s="59"/>
      <c r="J230" s="59"/>
    </row>
    <row r="231" spans="1:10" ht="14.25">
      <c r="A231" s="5"/>
      <c r="B231" s="5"/>
      <c r="C231" s="55"/>
      <c r="D231" s="55"/>
      <c r="E231" s="55"/>
      <c r="F231" s="5"/>
      <c r="G231" s="5"/>
      <c r="H231" s="5"/>
      <c r="I231" s="59"/>
      <c r="J231" s="59"/>
    </row>
    <row r="232" spans="1:10" ht="14.25">
      <c r="A232" s="5"/>
      <c r="B232" s="5"/>
      <c r="C232" s="55"/>
      <c r="D232" s="55"/>
      <c r="E232" s="55"/>
      <c r="F232" s="5"/>
      <c r="G232" s="5"/>
      <c r="H232" s="5"/>
      <c r="I232" s="59"/>
      <c r="J232" s="59"/>
    </row>
    <row r="233" spans="1:10" ht="14.25">
      <c r="A233" s="5"/>
      <c r="B233" s="5"/>
      <c r="C233" s="55"/>
      <c r="D233" s="55"/>
      <c r="E233" s="55"/>
      <c r="F233" s="5"/>
      <c r="G233" s="5"/>
      <c r="H233" s="5"/>
      <c r="I233" s="59"/>
      <c r="J233" s="59"/>
    </row>
    <row r="234" spans="1:10" ht="14.25">
      <c r="A234" s="5"/>
      <c r="B234" s="5"/>
      <c r="C234" s="55"/>
      <c r="D234" s="55"/>
      <c r="E234" s="55"/>
      <c r="F234" s="5"/>
      <c r="G234" s="5"/>
      <c r="H234" s="5"/>
      <c r="I234" s="59"/>
      <c r="J234" s="59"/>
    </row>
    <row r="235" spans="1:10" ht="14.25">
      <c r="A235" s="5"/>
      <c r="B235" s="5"/>
      <c r="C235" s="55"/>
      <c r="D235" s="55"/>
      <c r="E235" s="55"/>
      <c r="F235" s="5"/>
      <c r="G235" s="5"/>
      <c r="H235" s="5"/>
      <c r="I235" s="59"/>
      <c r="J235" s="59"/>
    </row>
    <row r="236" spans="1:10" ht="14.25">
      <c r="A236" s="5"/>
      <c r="B236" s="5"/>
      <c r="C236" s="55"/>
      <c r="D236" s="55"/>
      <c r="E236" s="55"/>
      <c r="F236" s="5"/>
      <c r="G236" s="5"/>
      <c r="H236" s="5"/>
      <c r="I236" s="59"/>
      <c r="J236" s="59"/>
    </row>
    <row r="237" spans="1:10" ht="14.25">
      <c r="A237" s="5"/>
      <c r="B237" s="5"/>
      <c r="C237" s="55"/>
      <c r="D237" s="55"/>
      <c r="E237" s="55"/>
      <c r="F237" s="5"/>
      <c r="G237" s="5"/>
      <c r="H237" s="5"/>
      <c r="I237" s="59"/>
      <c r="J237" s="59"/>
    </row>
    <row r="238" spans="1:10" ht="14.25">
      <c r="A238" s="5"/>
      <c r="B238" s="5"/>
      <c r="C238" s="55"/>
      <c r="D238" s="55"/>
      <c r="E238" s="55"/>
      <c r="F238" s="5"/>
      <c r="G238" s="5"/>
      <c r="H238" s="5"/>
      <c r="I238" s="59"/>
      <c r="J238" s="59"/>
    </row>
    <row r="239" spans="1:10" ht="14.25">
      <c r="A239" s="5"/>
      <c r="B239" s="5"/>
      <c r="C239" s="55"/>
      <c r="D239" s="55"/>
      <c r="E239" s="55"/>
      <c r="F239" s="5"/>
      <c r="G239" s="5"/>
      <c r="H239" s="5"/>
      <c r="I239" s="59"/>
      <c r="J239" s="59"/>
    </row>
    <row r="240" spans="1:10" ht="14.25">
      <c r="A240" s="5"/>
      <c r="B240" s="5"/>
      <c r="C240" s="55"/>
      <c r="D240" s="55"/>
      <c r="E240" s="55"/>
      <c r="F240" s="5"/>
      <c r="G240" s="5"/>
      <c r="H240" s="5"/>
      <c r="I240" s="59"/>
      <c r="J240" s="59"/>
    </row>
    <row r="241" spans="1:10" ht="14.25">
      <c r="A241" s="5"/>
      <c r="B241" s="5"/>
      <c r="C241" s="55"/>
      <c r="D241" s="55"/>
      <c r="E241" s="55"/>
      <c r="F241" s="5"/>
      <c r="G241" s="5"/>
      <c r="H241" s="5"/>
      <c r="I241" s="59"/>
      <c r="J241" s="59"/>
    </row>
    <row r="242" spans="1:10" ht="14.25">
      <c r="A242" s="5"/>
      <c r="B242" s="5"/>
      <c r="C242" s="55"/>
      <c r="D242" s="55"/>
      <c r="E242" s="55"/>
      <c r="F242" s="5"/>
      <c r="G242" s="5"/>
      <c r="H242" s="5"/>
      <c r="I242" s="59"/>
      <c r="J242" s="59"/>
    </row>
    <row r="243" spans="1:10" ht="14.25">
      <c r="A243" s="5"/>
      <c r="B243" s="5"/>
      <c r="C243" s="55"/>
      <c r="D243" s="55"/>
      <c r="E243" s="55"/>
      <c r="F243" s="5"/>
      <c r="G243" s="5"/>
      <c r="H243" s="5"/>
      <c r="I243" s="59"/>
      <c r="J243" s="59"/>
    </row>
    <row r="244" spans="1:10" ht="14.25">
      <c r="A244" s="5"/>
      <c r="B244" s="5"/>
      <c r="C244" s="55"/>
      <c r="D244" s="55"/>
      <c r="E244" s="55"/>
      <c r="F244" s="5"/>
      <c r="G244" s="5"/>
      <c r="H244" s="5"/>
      <c r="I244" s="59"/>
      <c r="J244" s="59"/>
    </row>
    <row r="245" spans="1:10" ht="14.25">
      <c r="A245" s="5"/>
      <c r="B245" s="5"/>
      <c r="C245" s="55"/>
      <c r="D245" s="55"/>
      <c r="E245" s="55"/>
      <c r="F245" s="5"/>
      <c r="G245" s="5"/>
      <c r="H245" s="5"/>
      <c r="I245" s="59"/>
      <c r="J245" s="59"/>
    </row>
    <row r="246" spans="1:10" ht="14.25">
      <c r="A246" s="5"/>
      <c r="B246" s="5"/>
      <c r="C246" s="55"/>
      <c r="D246" s="55"/>
      <c r="E246" s="55"/>
      <c r="F246" s="5"/>
      <c r="G246" s="5"/>
      <c r="H246" s="5"/>
      <c r="I246" s="59"/>
      <c r="J246" s="59"/>
    </row>
    <row r="247" spans="1:10" ht="14.25">
      <c r="A247" s="5"/>
      <c r="B247" s="5"/>
      <c r="C247" s="55"/>
      <c r="D247" s="55"/>
      <c r="E247" s="55"/>
      <c r="F247" s="5"/>
      <c r="G247" s="5"/>
      <c r="H247" s="5"/>
      <c r="I247" s="59"/>
      <c r="J247" s="59"/>
    </row>
    <row r="248" spans="1:10" ht="14.25">
      <c r="A248" s="5"/>
      <c r="B248" s="5"/>
      <c r="C248" s="55"/>
      <c r="D248" s="55"/>
      <c r="E248" s="55"/>
      <c r="F248" s="5"/>
      <c r="G248" s="5"/>
      <c r="H248" s="5"/>
      <c r="I248" s="59"/>
      <c r="J248" s="59"/>
    </row>
    <row r="249" spans="1:10" ht="14.25">
      <c r="A249" s="5"/>
      <c r="B249" s="5"/>
      <c r="C249" s="55"/>
      <c r="D249" s="55"/>
      <c r="E249" s="55"/>
      <c r="F249" s="5"/>
      <c r="G249" s="5"/>
      <c r="H249" s="5"/>
      <c r="I249" s="59"/>
      <c r="J249" s="59"/>
    </row>
    <row r="250" spans="1:10" ht="14.25">
      <c r="A250" s="5"/>
      <c r="B250" s="5"/>
      <c r="C250" s="55"/>
      <c r="D250" s="55"/>
      <c r="E250" s="55"/>
      <c r="F250" s="5"/>
      <c r="G250" s="5"/>
      <c r="H250" s="5"/>
      <c r="I250" s="59"/>
      <c r="J250" s="59"/>
    </row>
    <row r="251" spans="1:10" ht="14.25">
      <c r="A251" s="5"/>
      <c r="B251" s="5"/>
      <c r="C251" s="55"/>
      <c r="D251" s="55"/>
      <c r="E251" s="55"/>
      <c r="F251" s="5"/>
      <c r="G251" s="5"/>
      <c r="H251" s="5"/>
      <c r="I251" s="59"/>
      <c r="J251" s="59"/>
    </row>
    <row r="252" spans="1:10" ht="14.25">
      <c r="A252" s="5"/>
      <c r="B252" s="5"/>
      <c r="C252" s="55"/>
      <c r="D252" s="55"/>
      <c r="E252" s="55"/>
      <c r="F252" s="5"/>
      <c r="G252" s="5"/>
      <c r="H252" s="5"/>
      <c r="I252" s="59"/>
      <c r="J252" s="59"/>
    </row>
    <row r="253" spans="1:10" ht="14.25">
      <c r="A253" s="5"/>
      <c r="B253" s="5"/>
      <c r="C253" s="55"/>
      <c r="D253" s="55"/>
      <c r="E253" s="55"/>
      <c r="F253" s="5"/>
      <c r="G253" s="5"/>
      <c r="H253" s="5"/>
      <c r="I253" s="59"/>
      <c r="J253" s="59"/>
    </row>
    <row r="254" spans="1:10" ht="14.25">
      <c r="A254" s="5"/>
      <c r="B254" s="5"/>
      <c r="C254" s="55"/>
      <c r="D254" s="55"/>
      <c r="E254" s="55"/>
      <c r="F254" s="5"/>
      <c r="G254" s="5"/>
      <c r="H254" s="5"/>
      <c r="I254" s="59"/>
      <c r="J254" s="59"/>
    </row>
    <row r="255" spans="1:10" ht="14.25">
      <c r="A255" s="5"/>
      <c r="B255" s="5"/>
      <c r="C255" s="55"/>
      <c r="D255" s="55"/>
      <c r="E255" s="55"/>
      <c r="F255" s="5"/>
      <c r="G255" s="5"/>
      <c r="H255" s="5"/>
      <c r="I255" s="59"/>
      <c r="J255" s="59"/>
    </row>
    <row r="256" spans="1:10" ht="14.25">
      <c r="A256" s="5"/>
      <c r="B256" s="5"/>
      <c r="C256" s="55"/>
      <c r="D256" s="55"/>
      <c r="E256" s="55"/>
      <c r="F256" s="5"/>
      <c r="G256" s="5"/>
      <c r="H256" s="5"/>
      <c r="I256" s="59"/>
      <c r="J256" s="59"/>
    </row>
    <row r="257" spans="1:10" ht="14.25">
      <c r="A257" s="5"/>
      <c r="B257" s="5"/>
      <c r="C257" s="55"/>
      <c r="D257" s="55"/>
      <c r="E257" s="55"/>
      <c r="F257" s="5"/>
      <c r="G257" s="5"/>
      <c r="H257" s="5"/>
      <c r="I257" s="59"/>
      <c r="J257" s="59"/>
    </row>
    <row r="258" spans="1:10" ht="14.25">
      <c r="A258" s="5"/>
      <c r="B258" s="5"/>
      <c r="C258" s="55"/>
      <c r="D258" s="55"/>
      <c r="E258" s="55"/>
      <c r="F258" s="5"/>
      <c r="G258" s="5"/>
      <c r="H258" s="5"/>
      <c r="I258" s="59"/>
      <c r="J258" s="59"/>
    </row>
    <row r="259" spans="1:10" ht="14.25">
      <c r="A259" s="5"/>
      <c r="B259" s="5"/>
      <c r="C259" s="55"/>
      <c r="D259" s="55"/>
      <c r="E259" s="55"/>
      <c r="F259" s="5"/>
      <c r="G259" s="5"/>
      <c r="H259" s="5"/>
      <c r="I259" s="59"/>
      <c r="J259" s="59"/>
    </row>
    <row r="260" spans="1:10" ht="14.25">
      <c r="A260" s="5"/>
      <c r="B260" s="5"/>
      <c r="C260" s="55"/>
      <c r="D260" s="55"/>
      <c r="E260" s="55"/>
      <c r="F260" s="5"/>
      <c r="G260" s="5"/>
      <c r="H260" s="5"/>
      <c r="I260" s="59"/>
      <c r="J260" s="59"/>
    </row>
    <row r="261" spans="1:10" ht="14.25">
      <c r="A261" s="5"/>
      <c r="B261" s="5"/>
      <c r="C261" s="55"/>
      <c r="D261" s="55"/>
      <c r="E261" s="55"/>
      <c r="F261" s="5"/>
      <c r="G261" s="5"/>
      <c r="H261" s="5"/>
      <c r="I261" s="59"/>
      <c r="J261" s="59"/>
    </row>
    <row r="262" spans="1:10" ht="14.25">
      <c r="A262" s="5"/>
      <c r="B262" s="5"/>
      <c r="C262" s="55"/>
      <c r="D262" s="55"/>
      <c r="E262" s="55"/>
      <c r="F262" s="5"/>
      <c r="G262" s="5"/>
      <c r="H262" s="5"/>
      <c r="I262" s="59"/>
      <c r="J262" s="59"/>
    </row>
    <row r="263" spans="1:10" ht="14.25">
      <c r="A263" s="5"/>
      <c r="B263" s="5"/>
      <c r="C263" s="55"/>
      <c r="D263" s="55"/>
      <c r="E263" s="55"/>
      <c r="F263" s="5"/>
      <c r="G263" s="5"/>
      <c r="H263" s="5"/>
      <c r="I263" s="59"/>
      <c r="J263" s="59"/>
    </row>
    <row r="264" spans="1:10" ht="14.25">
      <c r="A264" s="5"/>
      <c r="B264" s="5"/>
      <c r="C264" s="55"/>
      <c r="D264" s="55"/>
      <c r="E264" s="55"/>
      <c r="F264" s="5"/>
      <c r="G264" s="5"/>
      <c r="H264" s="5"/>
      <c r="I264" s="59"/>
      <c r="J264" s="59"/>
    </row>
    <row r="265" spans="1:10" ht="14.25">
      <c r="A265" s="5"/>
      <c r="B265" s="5"/>
      <c r="C265" s="55"/>
      <c r="D265" s="55"/>
      <c r="E265" s="55"/>
      <c r="F265" s="5"/>
      <c r="G265" s="5"/>
      <c r="H265" s="5"/>
      <c r="I265" s="59"/>
      <c r="J265" s="59"/>
    </row>
    <row r="266" spans="1:10" ht="14.25">
      <c r="A266" s="5"/>
      <c r="B266" s="5"/>
      <c r="C266" s="55"/>
      <c r="D266" s="55"/>
      <c r="E266" s="55"/>
      <c r="F266" s="5"/>
      <c r="G266" s="5"/>
      <c r="H266" s="5"/>
      <c r="I266" s="59"/>
      <c r="J266" s="59"/>
    </row>
    <row r="267" spans="1:10" ht="14.25">
      <c r="A267" s="5"/>
      <c r="B267" s="5"/>
      <c r="C267" s="55"/>
      <c r="D267" s="55"/>
      <c r="E267" s="55"/>
      <c r="F267" s="5"/>
      <c r="G267" s="5"/>
      <c r="H267" s="5"/>
      <c r="I267" s="59"/>
      <c r="J267" s="59"/>
    </row>
    <row r="268" spans="1:10" ht="14.25">
      <c r="A268" s="5"/>
      <c r="B268" s="5"/>
      <c r="C268" s="55"/>
      <c r="D268" s="55"/>
      <c r="E268" s="55"/>
      <c r="F268" s="5"/>
      <c r="G268" s="5"/>
      <c r="H268" s="5"/>
      <c r="I268" s="59"/>
      <c r="J268" s="59"/>
    </row>
    <row r="269" spans="1:10" ht="14.25">
      <c r="A269" s="5"/>
      <c r="B269" s="5"/>
      <c r="C269" s="55"/>
      <c r="D269" s="55"/>
      <c r="E269" s="55"/>
      <c r="F269" s="5"/>
      <c r="G269" s="5"/>
      <c r="H269" s="5"/>
      <c r="I269" s="59"/>
      <c r="J269" s="59"/>
    </row>
    <row r="270" spans="1:10" ht="14.25">
      <c r="A270" s="5"/>
      <c r="B270" s="5"/>
      <c r="C270" s="55"/>
      <c r="D270" s="55"/>
      <c r="E270" s="55"/>
      <c r="F270" s="5"/>
      <c r="G270" s="5"/>
      <c r="H270" s="5"/>
      <c r="I270" s="59"/>
      <c r="J270" s="59"/>
    </row>
    <row r="271" spans="1:10" ht="14.25">
      <c r="A271" s="5"/>
      <c r="B271" s="5"/>
      <c r="C271" s="55"/>
      <c r="D271" s="55"/>
      <c r="E271" s="55"/>
      <c r="F271" s="5"/>
      <c r="G271" s="5"/>
      <c r="H271" s="5"/>
      <c r="I271" s="59"/>
      <c r="J271" s="59"/>
    </row>
    <row r="272" spans="1:10" ht="14.25">
      <c r="A272" s="5"/>
      <c r="B272" s="5"/>
      <c r="C272" s="55"/>
      <c r="D272" s="55"/>
      <c r="E272" s="55"/>
      <c r="F272" s="5"/>
      <c r="G272" s="5"/>
      <c r="H272" s="5"/>
      <c r="I272" s="59"/>
      <c r="J272" s="59"/>
    </row>
    <row r="273" spans="1:10" ht="14.25">
      <c r="A273" s="5"/>
      <c r="B273" s="5"/>
      <c r="C273" s="55"/>
      <c r="D273" s="55"/>
      <c r="E273" s="55"/>
      <c r="F273" s="5"/>
      <c r="G273" s="5"/>
      <c r="H273" s="5"/>
      <c r="I273" s="59"/>
      <c r="J273" s="59"/>
    </row>
    <row r="274" spans="1:10" ht="14.25">
      <c r="A274" s="5"/>
      <c r="B274" s="5"/>
      <c r="C274" s="55"/>
      <c r="D274" s="55"/>
      <c r="E274" s="55"/>
      <c r="F274" s="5"/>
      <c r="G274" s="5"/>
      <c r="H274" s="5"/>
      <c r="I274" s="59"/>
      <c r="J274" s="59"/>
    </row>
    <row r="275" spans="1:10" ht="14.25">
      <c r="A275" s="5"/>
      <c r="B275" s="5"/>
      <c r="C275" s="55"/>
      <c r="D275" s="55"/>
      <c r="E275" s="55"/>
      <c r="F275" s="5"/>
      <c r="G275" s="5"/>
      <c r="H275" s="5"/>
      <c r="I275" s="59"/>
      <c r="J275" s="59"/>
    </row>
    <row r="276" spans="1:10" ht="14.25">
      <c r="A276" s="5"/>
      <c r="B276" s="5"/>
      <c r="C276" s="55"/>
      <c r="D276" s="55"/>
      <c r="E276" s="55"/>
      <c r="F276" s="5"/>
      <c r="G276" s="5"/>
      <c r="H276" s="5"/>
      <c r="I276" s="59"/>
      <c r="J276" s="59"/>
    </row>
    <row r="277" spans="1:10" ht="14.25">
      <c r="A277" s="5"/>
      <c r="B277" s="5"/>
      <c r="C277" s="55"/>
      <c r="D277" s="55"/>
      <c r="E277" s="55"/>
      <c r="F277" s="5"/>
      <c r="G277" s="5"/>
      <c r="H277" s="5"/>
      <c r="I277" s="59"/>
      <c r="J277" s="59"/>
    </row>
    <row r="278" spans="1:10" ht="14.25">
      <c r="A278" s="5"/>
      <c r="B278" s="5"/>
      <c r="C278" s="55"/>
      <c r="D278" s="55"/>
      <c r="E278" s="55"/>
      <c r="F278" s="5"/>
      <c r="G278" s="5"/>
      <c r="H278" s="5"/>
      <c r="I278" s="59"/>
      <c r="J278" s="59"/>
    </row>
    <row r="279" spans="1:10" ht="14.25">
      <c r="A279" s="5"/>
      <c r="B279" s="5"/>
      <c r="C279" s="55"/>
      <c r="D279" s="55"/>
      <c r="E279" s="55"/>
      <c r="F279" s="5"/>
      <c r="G279" s="5"/>
      <c r="H279" s="5"/>
      <c r="I279" s="59"/>
      <c r="J279" s="59"/>
    </row>
    <row r="280" spans="1:10" ht="14.25">
      <c r="A280" s="5"/>
      <c r="B280" s="5"/>
      <c r="C280" s="55"/>
      <c r="D280" s="55"/>
      <c r="E280" s="55"/>
      <c r="F280" s="5"/>
      <c r="G280" s="5"/>
      <c r="H280" s="5"/>
      <c r="I280" s="59"/>
      <c r="J280" s="59"/>
    </row>
    <row r="281" spans="1:10" ht="14.25">
      <c r="A281" s="5"/>
      <c r="B281" s="5"/>
      <c r="C281" s="55"/>
      <c r="D281" s="55"/>
      <c r="E281" s="55"/>
      <c r="F281" s="5"/>
      <c r="G281" s="5"/>
      <c r="H281" s="5"/>
      <c r="I281" s="59"/>
      <c r="J281" s="59"/>
    </row>
    <row r="282" spans="1:10" ht="14.25">
      <c r="A282" s="5"/>
      <c r="B282" s="5"/>
      <c r="C282" s="55"/>
      <c r="D282" s="55"/>
      <c r="E282" s="55"/>
      <c r="F282" s="5"/>
      <c r="G282" s="5"/>
      <c r="H282" s="5"/>
      <c r="I282" s="59"/>
      <c r="J282" s="59"/>
    </row>
    <row r="283" spans="1:10" ht="14.25">
      <c r="A283" s="5"/>
      <c r="B283" s="5"/>
      <c r="C283" s="55"/>
      <c r="D283" s="55"/>
      <c r="E283" s="55"/>
      <c r="F283" s="5"/>
      <c r="G283" s="5"/>
      <c r="H283" s="5"/>
      <c r="I283" s="59"/>
      <c r="J283" s="59"/>
    </row>
    <row r="284" spans="1:10" ht="14.25">
      <c r="A284" s="5"/>
      <c r="B284" s="5"/>
      <c r="C284" s="55"/>
      <c r="D284" s="55"/>
      <c r="E284" s="55"/>
      <c r="F284" s="5"/>
      <c r="G284" s="5"/>
      <c r="H284" s="5"/>
      <c r="I284" s="59"/>
      <c r="J284" s="59"/>
    </row>
    <row r="285" spans="1:10" ht="14.25">
      <c r="A285" s="5"/>
      <c r="B285" s="5"/>
      <c r="C285" s="55"/>
      <c r="D285" s="55"/>
      <c r="E285" s="55"/>
      <c r="F285" s="5"/>
      <c r="G285" s="5"/>
      <c r="H285" s="5"/>
      <c r="I285" s="59"/>
      <c r="J285" s="59"/>
    </row>
    <row r="286" spans="1:10" ht="14.25">
      <c r="A286" s="5"/>
      <c r="B286" s="5"/>
      <c r="C286" s="55"/>
      <c r="D286" s="55"/>
      <c r="E286" s="55"/>
      <c r="F286" s="5"/>
      <c r="G286" s="5"/>
      <c r="H286" s="5"/>
      <c r="I286" s="59"/>
      <c r="J286" s="59"/>
    </row>
    <row r="287" spans="1:10" ht="14.25">
      <c r="A287" s="5"/>
      <c r="B287" s="5"/>
      <c r="C287" s="55"/>
      <c r="D287" s="55"/>
      <c r="E287" s="55"/>
      <c r="F287" s="5"/>
      <c r="G287" s="5"/>
      <c r="H287" s="5"/>
      <c r="I287" s="59"/>
      <c r="J287" s="59"/>
    </row>
    <row r="288" spans="1:10" ht="14.25">
      <c r="A288" s="5"/>
      <c r="B288" s="5"/>
      <c r="C288" s="55"/>
      <c r="D288" s="55"/>
      <c r="E288" s="55"/>
      <c r="F288" s="5"/>
      <c r="G288" s="5"/>
      <c r="H288" s="5"/>
      <c r="I288" s="59"/>
      <c r="J288" s="59"/>
    </row>
    <row r="289" spans="1:10" ht="14.25">
      <c r="A289" s="5"/>
      <c r="B289" s="5"/>
      <c r="C289" s="55"/>
      <c r="D289" s="55"/>
      <c r="E289" s="55"/>
      <c r="F289" s="5"/>
      <c r="G289" s="5"/>
      <c r="H289" s="5"/>
      <c r="I289" s="59"/>
      <c r="J289" s="59"/>
    </row>
    <row r="290" spans="1:10" ht="14.25">
      <c r="A290" s="5"/>
      <c r="B290" s="5"/>
      <c r="C290" s="55"/>
      <c r="D290" s="55"/>
      <c r="E290" s="55"/>
      <c r="F290" s="5"/>
      <c r="G290" s="5"/>
      <c r="H290" s="5"/>
      <c r="I290" s="59"/>
      <c r="J290" s="59"/>
    </row>
    <row r="291" spans="1:10" ht="14.25">
      <c r="A291" s="5"/>
      <c r="B291" s="5"/>
      <c r="C291" s="55"/>
      <c r="D291" s="55"/>
      <c r="E291" s="55"/>
      <c r="F291" s="5"/>
      <c r="G291" s="5"/>
      <c r="H291" s="5"/>
      <c r="I291" s="59"/>
      <c r="J291" s="59"/>
    </row>
    <row r="292" spans="1:10" ht="14.25">
      <c r="A292" s="5"/>
      <c r="B292" s="5"/>
      <c r="C292" s="55"/>
      <c r="D292" s="55"/>
      <c r="E292" s="55"/>
      <c r="F292" s="5"/>
      <c r="G292" s="5"/>
      <c r="H292" s="5"/>
      <c r="I292" s="59"/>
      <c r="J292" s="59"/>
    </row>
    <row r="293" spans="1:10" ht="14.25">
      <c r="A293" s="5"/>
      <c r="B293" s="5"/>
      <c r="C293" s="55"/>
      <c r="D293" s="55"/>
      <c r="E293" s="55"/>
      <c r="F293" s="5"/>
      <c r="G293" s="5"/>
      <c r="H293" s="5"/>
      <c r="I293" s="59"/>
      <c r="J293" s="59"/>
    </row>
    <row r="294" spans="1:10" ht="14.25">
      <c r="A294" s="5"/>
      <c r="B294" s="5"/>
      <c r="C294" s="55"/>
      <c r="D294" s="55"/>
      <c r="E294" s="55"/>
      <c r="F294" s="5"/>
      <c r="G294" s="5"/>
      <c r="H294" s="5"/>
      <c r="I294" s="59"/>
      <c r="J294" s="59"/>
    </row>
    <row r="295" spans="1:10" ht="14.25">
      <c r="A295" s="5"/>
      <c r="B295" s="5"/>
      <c r="C295" s="55"/>
      <c r="D295" s="55"/>
      <c r="E295" s="55"/>
      <c r="F295" s="5"/>
      <c r="G295" s="5"/>
      <c r="H295" s="5"/>
      <c r="I295" s="59"/>
      <c r="J295" s="59"/>
    </row>
    <row r="296" spans="1:10" ht="14.25">
      <c r="A296" s="5"/>
      <c r="B296" s="5"/>
      <c r="C296" s="55"/>
      <c r="D296" s="55"/>
      <c r="E296" s="55"/>
      <c r="F296" s="5"/>
      <c r="G296" s="5"/>
      <c r="H296" s="5"/>
      <c r="I296" s="59"/>
      <c r="J296" s="59"/>
    </row>
  </sheetData>
  <sheetProtection selectLockedCells="1" selectUnlockedCells="1"/>
  <mergeCells count="1">
    <mergeCell ref="A2:K2"/>
  </mergeCells>
  <printOptions/>
  <pageMargins left="0.7083333333333334" right="0.7083333333333334" top="0.7479166666666667" bottom="0.7479166666666667" header="0.5118055555555555" footer="0.5118055555555555"/>
  <pageSetup fitToHeight="5" fitToWidth="1" horizontalDpi="300" verticalDpi="300" orientation="landscape" paperSize="9" r:id="rId1"/>
</worksheet>
</file>

<file path=xl/worksheets/sheet12.xml><?xml version="1.0" encoding="utf-8"?>
<worksheet xmlns="http://schemas.openxmlformats.org/spreadsheetml/2006/main" xmlns:r="http://schemas.openxmlformats.org/officeDocument/2006/relationships">
  <sheetPr>
    <tabColor theme="0"/>
  </sheetPr>
  <dimension ref="A2:K7"/>
  <sheetViews>
    <sheetView zoomScalePageLayoutView="0" workbookViewId="0" topLeftCell="A1">
      <selection activeCell="K20" sqref="K20"/>
    </sheetView>
  </sheetViews>
  <sheetFormatPr defaultColWidth="8.796875" defaultRowHeight="14.25"/>
  <cols>
    <col min="1" max="1" width="4.8984375" style="0" customWidth="1"/>
    <col min="2" max="2" width="30.59765625" style="0" customWidth="1"/>
    <col min="5" max="5" width="11.5" style="0" customWidth="1"/>
    <col min="6" max="6" width="10.8984375" style="0" bestFit="1" customWidth="1"/>
    <col min="8" max="8" width="10.8984375" style="0" bestFit="1" customWidth="1"/>
    <col min="9" max="9" width="10.59765625" style="0" customWidth="1"/>
    <col min="10" max="10" width="11" style="0" customWidth="1"/>
  </cols>
  <sheetData>
    <row r="2" spans="1:11" ht="13.5">
      <c r="A2" s="563" t="s">
        <v>370</v>
      </c>
      <c r="B2" s="564"/>
      <c r="C2" s="564"/>
      <c r="D2" s="564"/>
      <c r="E2" s="564"/>
      <c r="F2" s="564"/>
      <c r="G2" s="564"/>
      <c r="H2" s="564"/>
      <c r="I2" s="564"/>
      <c r="J2" s="564"/>
      <c r="K2" s="565"/>
    </row>
    <row r="4" spans="1:11" ht="69">
      <c r="A4" s="124" t="s">
        <v>16</v>
      </c>
      <c r="B4" s="509" t="s">
        <v>0</v>
      </c>
      <c r="C4" s="510" t="s">
        <v>19</v>
      </c>
      <c r="D4" s="511" t="s">
        <v>1</v>
      </c>
      <c r="E4" s="512" t="s">
        <v>2</v>
      </c>
      <c r="F4" s="513" t="s">
        <v>3</v>
      </c>
      <c r="G4" s="514" t="s">
        <v>4</v>
      </c>
      <c r="H4" s="514" t="s">
        <v>24</v>
      </c>
      <c r="I4" s="515" t="s">
        <v>22</v>
      </c>
      <c r="J4" s="515" t="s">
        <v>23</v>
      </c>
      <c r="K4" s="519" t="s">
        <v>416</v>
      </c>
    </row>
    <row r="5" spans="1:11" ht="101.25" customHeight="1">
      <c r="A5" s="60">
        <v>1</v>
      </c>
      <c r="B5" s="84" t="s">
        <v>393</v>
      </c>
      <c r="C5" s="361">
        <v>5</v>
      </c>
      <c r="D5" s="361" t="s">
        <v>8</v>
      </c>
      <c r="E5" s="366"/>
      <c r="F5" s="366">
        <f>C5*E5</f>
        <v>0</v>
      </c>
      <c r="G5" s="365">
        <v>0.08</v>
      </c>
      <c r="H5" s="366">
        <f>F5+(F5*G5)</f>
        <v>0</v>
      </c>
      <c r="I5" s="361"/>
      <c r="J5" s="361"/>
      <c r="K5" s="504"/>
    </row>
    <row r="6" spans="1:11" ht="96">
      <c r="A6" s="60">
        <v>2</v>
      </c>
      <c r="B6" s="63" t="s">
        <v>394</v>
      </c>
      <c r="C6" s="361">
        <v>2</v>
      </c>
      <c r="D6" s="361" t="s">
        <v>8</v>
      </c>
      <c r="E6" s="366"/>
      <c r="F6" s="366">
        <f>C6*E6</f>
        <v>0</v>
      </c>
      <c r="G6" s="365">
        <v>0.08</v>
      </c>
      <c r="H6" s="366">
        <f>F6+(F6*G6)</f>
        <v>0</v>
      </c>
      <c r="I6" s="361"/>
      <c r="J6" s="361"/>
      <c r="K6" s="504"/>
    </row>
    <row r="7" spans="6:8" ht="13.5">
      <c r="F7" s="259">
        <f>SUM(F5:F6)</f>
        <v>0</v>
      </c>
      <c r="H7" s="259">
        <f>SUM(H5:H6)</f>
        <v>0</v>
      </c>
    </row>
  </sheetData>
  <sheetProtection/>
  <mergeCells count="1">
    <mergeCell ref="A2:K2"/>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theme="0"/>
  </sheetPr>
  <dimension ref="A2:K16"/>
  <sheetViews>
    <sheetView zoomScalePageLayoutView="0" workbookViewId="0" topLeftCell="A4">
      <selection activeCell="N10" sqref="N10"/>
    </sheetView>
  </sheetViews>
  <sheetFormatPr defaultColWidth="8.796875" defaultRowHeight="14.25"/>
  <cols>
    <col min="1" max="1" width="4.5" style="0" customWidth="1"/>
    <col min="2" max="2" width="39" style="0" customWidth="1"/>
    <col min="5" max="5" width="11.59765625" style="0" customWidth="1"/>
    <col min="6" max="6" width="12.3984375" style="0" customWidth="1"/>
    <col min="8" max="8" width="13.59765625" style="0" customWidth="1"/>
    <col min="9" max="9" width="10.09765625" style="0" customWidth="1"/>
    <col min="10" max="10" width="10.3984375" style="0" customWidth="1"/>
  </cols>
  <sheetData>
    <row r="2" spans="1:11" ht="13.5">
      <c r="A2" s="567" t="s">
        <v>371</v>
      </c>
      <c r="B2" s="567"/>
      <c r="C2" s="567"/>
      <c r="D2" s="567"/>
      <c r="E2" s="567"/>
      <c r="F2" s="567"/>
      <c r="G2" s="567"/>
      <c r="H2" s="567"/>
      <c r="I2" s="567"/>
      <c r="J2" s="567"/>
      <c r="K2" s="567"/>
    </row>
    <row r="3" spans="1:10" ht="13.5">
      <c r="A3" s="130"/>
      <c r="B3" s="566"/>
      <c r="C3" s="566"/>
      <c r="D3" s="566"/>
      <c r="E3" s="566"/>
      <c r="F3" s="130"/>
      <c r="G3" s="130"/>
      <c r="H3" s="130"/>
      <c r="I3" s="130"/>
      <c r="J3" s="130"/>
    </row>
    <row r="4" spans="1:11" ht="69">
      <c r="A4" s="116" t="s">
        <v>16</v>
      </c>
      <c r="B4" s="509" t="s">
        <v>0</v>
      </c>
      <c r="C4" s="510" t="s">
        <v>19</v>
      </c>
      <c r="D4" s="511" t="s">
        <v>1</v>
      </c>
      <c r="E4" s="512" t="s">
        <v>2</v>
      </c>
      <c r="F4" s="513" t="s">
        <v>3</v>
      </c>
      <c r="G4" s="514" t="s">
        <v>4</v>
      </c>
      <c r="H4" s="514" t="s">
        <v>24</v>
      </c>
      <c r="I4" s="515" t="s">
        <v>22</v>
      </c>
      <c r="J4" s="515" t="s">
        <v>23</v>
      </c>
      <c r="K4" s="519" t="s">
        <v>416</v>
      </c>
    </row>
    <row r="5" spans="1:11" ht="41.25">
      <c r="A5" s="144">
        <v>1</v>
      </c>
      <c r="B5" s="92" t="s">
        <v>126</v>
      </c>
      <c r="C5" s="65">
        <v>30</v>
      </c>
      <c r="D5" s="464" t="s">
        <v>5</v>
      </c>
      <c r="E5" s="177"/>
      <c r="F5" s="177">
        <f>C5*E5</f>
        <v>0</v>
      </c>
      <c r="G5" s="80">
        <v>0.08</v>
      </c>
      <c r="H5" s="284">
        <f>F5+(F5*G5)</f>
        <v>0</v>
      </c>
      <c r="I5" s="149"/>
      <c r="J5" s="148"/>
      <c r="K5" s="504"/>
    </row>
    <row r="6" spans="1:11" ht="48" customHeight="1">
      <c r="A6" s="144">
        <v>2</v>
      </c>
      <c r="B6" s="66" t="s">
        <v>127</v>
      </c>
      <c r="C6" s="65">
        <v>60</v>
      </c>
      <c r="D6" s="465" t="s">
        <v>25</v>
      </c>
      <c r="E6" s="177"/>
      <c r="F6" s="177">
        <f aca="true" t="shared" si="0" ref="F6:F15">C6*E6</f>
        <v>0</v>
      </c>
      <c r="G6" s="80">
        <v>0.08</v>
      </c>
      <c r="H6" s="284">
        <f aca="true" t="shared" si="1" ref="H6:H15">F6+(F6*G6)</f>
        <v>0</v>
      </c>
      <c r="I6" s="235"/>
      <c r="J6" s="304"/>
      <c r="K6" s="504"/>
    </row>
    <row r="7" spans="1:11" ht="36" customHeight="1">
      <c r="A7" s="144">
        <v>3</v>
      </c>
      <c r="B7" s="145" t="s">
        <v>128</v>
      </c>
      <c r="C7" s="182">
        <v>20</v>
      </c>
      <c r="D7" s="465" t="s">
        <v>125</v>
      </c>
      <c r="E7" s="177"/>
      <c r="F7" s="177">
        <f t="shared" si="0"/>
        <v>0</v>
      </c>
      <c r="G7" s="95">
        <v>0.08</v>
      </c>
      <c r="H7" s="284">
        <f t="shared" si="1"/>
        <v>0</v>
      </c>
      <c r="I7" s="150"/>
      <c r="J7" s="524"/>
      <c r="K7" s="504"/>
    </row>
    <row r="8" spans="1:11" ht="75" customHeight="1">
      <c r="A8" s="144">
        <v>4</v>
      </c>
      <c r="B8" s="237" t="s">
        <v>130</v>
      </c>
      <c r="C8" s="309">
        <v>150</v>
      </c>
      <c r="D8" s="466" t="s">
        <v>5</v>
      </c>
      <c r="E8" s="197"/>
      <c r="F8" s="177">
        <f t="shared" si="0"/>
        <v>0</v>
      </c>
      <c r="G8" s="467">
        <v>0.08</v>
      </c>
      <c r="H8" s="284">
        <f>F8+(F8*G8)</f>
        <v>0</v>
      </c>
      <c r="I8" s="150"/>
      <c r="J8" s="524"/>
      <c r="K8" s="504"/>
    </row>
    <row r="9" spans="1:11" ht="62.25" customHeight="1">
      <c r="A9" s="144">
        <v>5</v>
      </c>
      <c r="B9" s="152" t="s">
        <v>129</v>
      </c>
      <c r="C9" s="318">
        <v>100</v>
      </c>
      <c r="D9" s="468" t="s">
        <v>5</v>
      </c>
      <c r="E9" s="188"/>
      <c r="F9" s="177">
        <f t="shared" si="0"/>
        <v>0</v>
      </c>
      <c r="G9" s="469">
        <v>0.08</v>
      </c>
      <c r="H9" s="284">
        <f t="shared" si="1"/>
        <v>0</v>
      </c>
      <c r="I9" s="150"/>
      <c r="J9" s="524"/>
      <c r="K9" s="504"/>
    </row>
    <row r="10" spans="1:11" ht="90.75" customHeight="1">
      <c r="A10" s="144">
        <v>6</v>
      </c>
      <c r="B10" s="145" t="s">
        <v>131</v>
      </c>
      <c r="C10" s="182">
        <v>100</v>
      </c>
      <c r="D10" s="464" t="s">
        <v>8</v>
      </c>
      <c r="E10" s="177"/>
      <c r="F10" s="177">
        <f t="shared" si="0"/>
        <v>0</v>
      </c>
      <c r="G10" s="80">
        <v>0.08</v>
      </c>
      <c r="H10" s="284">
        <f t="shared" si="1"/>
        <v>0</v>
      </c>
      <c r="I10" s="238"/>
      <c r="J10" s="525"/>
      <c r="K10" s="504"/>
    </row>
    <row r="11" spans="1:11" ht="76.5" customHeight="1">
      <c r="A11" s="144">
        <v>7</v>
      </c>
      <c r="B11" s="145" t="s">
        <v>132</v>
      </c>
      <c r="C11" s="182">
        <v>45</v>
      </c>
      <c r="D11" s="465" t="s">
        <v>25</v>
      </c>
      <c r="E11" s="177"/>
      <c r="F11" s="177">
        <f t="shared" si="0"/>
        <v>0</v>
      </c>
      <c r="G11" s="80">
        <v>0.08</v>
      </c>
      <c r="H11" s="284">
        <f t="shared" si="1"/>
        <v>0</v>
      </c>
      <c r="I11" s="149"/>
      <c r="J11" s="148"/>
      <c r="K11" s="504"/>
    </row>
    <row r="12" spans="1:11" ht="63" customHeight="1">
      <c r="A12" s="144">
        <v>8</v>
      </c>
      <c r="B12" s="145" t="s">
        <v>133</v>
      </c>
      <c r="C12" s="182">
        <v>35</v>
      </c>
      <c r="D12" s="465" t="s">
        <v>25</v>
      </c>
      <c r="E12" s="177"/>
      <c r="F12" s="177">
        <f t="shared" si="0"/>
        <v>0</v>
      </c>
      <c r="G12" s="80">
        <v>0.08</v>
      </c>
      <c r="H12" s="284">
        <f t="shared" si="1"/>
        <v>0</v>
      </c>
      <c r="I12" s="149"/>
      <c r="J12" s="148"/>
      <c r="K12" s="504"/>
    </row>
    <row r="13" spans="1:11" ht="63" customHeight="1">
      <c r="A13" s="144">
        <v>9</v>
      </c>
      <c r="B13" s="239" t="s">
        <v>134</v>
      </c>
      <c r="C13" s="182">
        <v>50</v>
      </c>
      <c r="D13" s="465" t="s">
        <v>25</v>
      </c>
      <c r="E13" s="177"/>
      <c r="F13" s="177">
        <f t="shared" si="0"/>
        <v>0</v>
      </c>
      <c r="G13" s="80">
        <v>0.08</v>
      </c>
      <c r="H13" s="284">
        <f t="shared" si="1"/>
        <v>0</v>
      </c>
      <c r="I13" s="149"/>
      <c r="J13" s="148"/>
      <c r="K13" s="504"/>
    </row>
    <row r="14" spans="1:11" ht="62.25" customHeight="1">
      <c r="A14" s="144">
        <v>10</v>
      </c>
      <c r="B14" s="240" t="s">
        <v>135</v>
      </c>
      <c r="C14" s="309">
        <v>40</v>
      </c>
      <c r="D14" s="470" t="s">
        <v>25</v>
      </c>
      <c r="E14" s="177"/>
      <c r="F14" s="177">
        <f t="shared" si="0"/>
        <v>0</v>
      </c>
      <c r="G14" s="80">
        <v>0.08</v>
      </c>
      <c r="H14" s="284">
        <f t="shared" si="1"/>
        <v>0</v>
      </c>
      <c r="I14" s="149"/>
      <c r="J14" s="148"/>
      <c r="K14" s="504"/>
    </row>
    <row r="15" spans="1:11" s="64" customFormat="1" ht="34.5" customHeight="1">
      <c r="A15" s="144">
        <v>11</v>
      </c>
      <c r="B15" s="161" t="s">
        <v>136</v>
      </c>
      <c r="C15" s="187">
        <v>50</v>
      </c>
      <c r="D15" s="187" t="s">
        <v>8</v>
      </c>
      <c r="E15" s="471"/>
      <c r="F15" s="177">
        <f t="shared" si="0"/>
        <v>0</v>
      </c>
      <c r="G15" s="80">
        <v>0.08</v>
      </c>
      <c r="H15" s="284">
        <f t="shared" si="1"/>
        <v>0</v>
      </c>
      <c r="I15" s="234"/>
      <c r="J15" s="526"/>
      <c r="K15" s="527"/>
    </row>
    <row r="16" spans="6:8" ht="21" customHeight="1">
      <c r="F16" s="69">
        <f>SUM(F5:F15)</f>
        <v>0</v>
      </c>
      <c r="H16" s="69">
        <f>SUM(H5:H15)</f>
        <v>0</v>
      </c>
    </row>
  </sheetData>
  <sheetProtection/>
  <mergeCells count="2">
    <mergeCell ref="B3:E3"/>
    <mergeCell ref="A2:K2"/>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tabColor theme="0"/>
    <pageSetUpPr fitToPage="1"/>
  </sheetPr>
  <dimension ref="A2:K246"/>
  <sheetViews>
    <sheetView zoomScalePageLayoutView="0" workbookViewId="0" topLeftCell="A1">
      <selection activeCell="L29" sqref="L29"/>
    </sheetView>
  </sheetViews>
  <sheetFormatPr defaultColWidth="8.59765625" defaultRowHeight="14.25"/>
  <cols>
    <col min="1" max="1" width="3.59765625" style="5" customWidth="1"/>
    <col min="2" max="2" width="45.59765625" style="1" customWidth="1"/>
    <col min="3" max="3" width="7.3984375" style="1" customWidth="1"/>
    <col min="4" max="4" width="4.09765625" style="8" customWidth="1"/>
    <col min="5" max="5" width="15.09765625" style="34" customWidth="1"/>
    <col min="6" max="6" width="12.3984375" style="34" customWidth="1"/>
    <col min="7" max="7" width="14" style="8" customWidth="1"/>
    <col min="8" max="8" width="12.5" style="8" customWidth="1"/>
    <col min="9" max="9" width="12.3984375" style="8" customWidth="1"/>
    <col min="10" max="10" width="16.59765625" style="34" customWidth="1"/>
    <col min="11" max="16384" width="8.59765625" style="5" customWidth="1"/>
  </cols>
  <sheetData>
    <row r="2" spans="1:11" s="24" customFormat="1" ht="27" customHeight="1">
      <c r="A2" s="556" t="s">
        <v>225</v>
      </c>
      <c r="B2" s="556"/>
      <c r="C2" s="556"/>
      <c r="D2" s="556"/>
      <c r="E2" s="556"/>
      <c r="F2" s="556"/>
      <c r="G2" s="556"/>
      <c r="H2" s="556"/>
      <c r="I2" s="556"/>
      <c r="J2" s="556"/>
      <c r="K2" s="556"/>
    </row>
    <row r="3" spans="1:10" s="24" customFormat="1" ht="14.25">
      <c r="A3" s="1"/>
      <c r="B3" s="1"/>
      <c r="C3" s="1"/>
      <c r="D3" s="8"/>
      <c r="E3" s="34"/>
      <c r="F3" s="34"/>
      <c r="G3" s="8"/>
      <c r="H3" s="8"/>
      <c r="I3" s="8"/>
      <c r="J3" s="34"/>
    </row>
    <row r="4" spans="1:11" s="24" customFormat="1" ht="36.75" customHeight="1">
      <c r="A4" s="116" t="s">
        <v>16</v>
      </c>
      <c r="B4" s="509" t="s">
        <v>0</v>
      </c>
      <c r="C4" s="510" t="s">
        <v>19</v>
      </c>
      <c r="D4" s="511" t="s">
        <v>1</v>
      </c>
      <c r="E4" s="512" t="s">
        <v>2</v>
      </c>
      <c r="F4" s="513" t="s">
        <v>3</v>
      </c>
      <c r="G4" s="514" t="s">
        <v>4</v>
      </c>
      <c r="H4" s="514" t="s">
        <v>24</v>
      </c>
      <c r="I4" s="515" t="s">
        <v>22</v>
      </c>
      <c r="J4" s="515" t="s">
        <v>23</v>
      </c>
      <c r="K4" s="519" t="s">
        <v>416</v>
      </c>
    </row>
    <row r="5" spans="1:11" s="24" customFormat="1" ht="32.25" customHeight="1">
      <c r="A5" s="144">
        <v>1</v>
      </c>
      <c r="B5" s="145" t="s">
        <v>395</v>
      </c>
      <c r="C5" s="345">
        <v>10</v>
      </c>
      <c r="D5" s="472" t="s">
        <v>5</v>
      </c>
      <c r="E5" s="473"/>
      <c r="F5" s="473">
        <f>C5*E5</f>
        <v>0</v>
      </c>
      <c r="G5" s="463">
        <v>0.08</v>
      </c>
      <c r="H5" s="474">
        <f>F5+(F5*G5)</f>
        <v>0</v>
      </c>
      <c r="I5" s="150"/>
      <c r="J5" s="151"/>
      <c r="K5" s="528"/>
    </row>
    <row r="6" spans="1:11" s="24" customFormat="1" ht="21" customHeight="1">
      <c r="A6" s="144">
        <v>2</v>
      </c>
      <c r="B6" s="145" t="s">
        <v>396</v>
      </c>
      <c r="C6" s="345">
        <v>10</v>
      </c>
      <c r="D6" s="472" t="s">
        <v>5</v>
      </c>
      <c r="E6" s="473"/>
      <c r="F6" s="473">
        <f>C6*E6</f>
        <v>0</v>
      </c>
      <c r="G6" s="463">
        <v>0.08</v>
      </c>
      <c r="H6" s="474">
        <f>F6+(F6*G6)</f>
        <v>0</v>
      </c>
      <c r="I6" s="150"/>
      <c r="J6" s="146"/>
      <c r="K6" s="528"/>
    </row>
    <row r="7" spans="1:11" s="24" customFormat="1" ht="15" customHeight="1">
      <c r="A7" s="144">
        <v>3</v>
      </c>
      <c r="B7" s="145" t="s">
        <v>397</v>
      </c>
      <c r="C7" s="345">
        <v>5</v>
      </c>
      <c r="D7" s="472" t="s">
        <v>5</v>
      </c>
      <c r="E7" s="473"/>
      <c r="F7" s="473">
        <f>C7*E7</f>
        <v>0</v>
      </c>
      <c r="G7" s="463">
        <v>0.08</v>
      </c>
      <c r="H7" s="474">
        <f>F7+(F7*G7)</f>
        <v>0</v>
      </c>
      <c r="I7" s="150"/>
      <c r="J7" s="146"/>
      <c r="K7" s="528"/>
    </row>
    <row r="8" spans="1:11" s="24" customFormat="1" ht="21" customHeight="1">
      <c r="A8" s="144">
        <v>4</v>
      </c>
      <c r="B8" s="145" t="s">
        <v>398</v>
      </c>
      <c r="C8" s="345">
        <v>20</v>
      </c>
      <c r="D8" s="472" t="s">
        <v>5</v>
      </c>
      <c r="E8" s="473"/>
      <c r="F8" s="473">
        <f>C8*E8</f>
        <v>0</v>
      </c>
      <c r="G8" s="463">
        <v>0.08</v>
      </c>
      <c r="H8" s="474">
        <f>F8+(F8*G8)</f>
        <v>0</v>
      </c>
      <c r="I8" s="150"/>
      <c r="J8" s="146"/>
      <c r="K8" s="528"/>
    </row>
    <row r="9" spans="1:11" s="24" customFormat="1" ht="33.75" customHeight="1">
      <c r="A9" s="144">
        <v>5</v>
      </c>
      <c r="B9" s="145" t="s">
        <v>399</v>
      </c>
      <c r="C9" s="345">
        <v>30</v>
      </c>
      <c r="D9" s="472" t="s">
        <v>5</v>
      </c>
      <c r="E9" s="473"/>
      <c r="F9" s="473">
        <f>C9*E9</f>
        <v>0</v>
      </c>
      <c r="G9" s="463">
        <v>0.08</v>
      </c>
      <c r="H9" s="474">
        <f>F9+(F9*G9)</f>
        <v>0</v>
      </c>
      <c r="I9" s="150"/>
      <c r="J9" s="146"/>
      <c r="K9" s="528"/>
    </row>
    <row r="10" spans="1:10" ht="20.25" customHeight="1">
      <c r="A10" s="130"/>
      <c r="B10" s="130"/>
      <c r="C10" s="130"/>
      <c r="D10" s="130"/>
      <c r="E10" s="130"/>
      <c r="F10" s="166">
        <f>SUM(F5:F9)</f>
        <v>0</v>
      </c>
      <c r="G10" s="130"/>
      <c r="H10" s="180">
        <f>SUM(H5:H9)</f>
        <v>0</v>
      </c>
      <c r="I10" s="130"/>
      <c r="J10" s="130"/>
    </row>
    <row r="11" spans="2:10" ht="14.25">
      <c r="B11" s="5"/>
      <c r="C11" s="55"/>
      <c r="D11" s="5"/>
      <c r="E11" s="5"/>
      <c r="F11" s="59"/>
      <c r="G11" s="5"/>
      <c r="H11" s="59"/>
      <c r="I11" s="59"/>
      <c r="J11" s="5"/>
    </row>
    <row r="12" spans="2:10" ht="14.25">
      <c r="B12" s="5"/>
      <c r="C12" s="55"/>
      <c r="D12" s="5"/>
      <c r="E12" s="5"/>
      <c r="F12" s="59"/>
      <c r="G12" s="5"/>
      <c r="H12" s="59"/>
      <c r="I12" s="59"/>
      <c r="J12" s="5"/>
    </row>
    <row r="13" spans="2:10" ht="14.25">
      <c r="B13" s="5"/>
      <c r="C13" s="55"/>
      <c r="D13" s="5"/>
      <c r="E13" s="5"/>
      <c r="F13" s="59"/>
      <c r="G13" s="5"/>
      <c r="H13" s="59"/>
      <c r="I13" s="59"/>
      <c r="J13" s="5"/>
    </row>
    <row r="14" spans="2:10" ht="14.25">
      <c r="B14" s="5"/>
      <c r="C14" s="55"/>
      <c r="D14" s="5"/>
      <c r="E14" s="5"/>
      <c r="F14" s="59"/>
      <c r="G14" s="5"/>
      <c r="H14" s="59"/>
      <c r="I14" s="59"/>
      <c r="J14" s="5"/>
    </row>
    <row r="15" spans="2:10" ht="14.25">
      <c r="B15" s="5"/>
      <c r="C15" s="55"/>
      <c r="D15" s="5"/>
      <c r="E15" s="5"/>
      <c r="F15" s="59"/>
      <c r="G15" s="5"/>
      <c r="H15" s="59"/>
      <c r="I15" s="59"/>
      <c r="J15" s="5"/>
    </row>
    <row r="16" spans="2:10" ht="14.25">
      <c r="B16" s="5"/>
      <c r="C16" s="55"/>
      <c r="D16" s="5"/>
      <c r="E16" s="5"/>
      <c r="F16" s="59"/>
      <c r="G16" s="5"/>
      <c r="H16" s="59"/>
      <c r="I16" s="59"/>
      <c r="J16" s="5"/>
    </row>
    <row r="17" spans="2:10" ht="14.25">
      <c r="B17" s="5"/>
      <c r="C17" s="55"/>
      <c r="D17" s="5"/>
      <c r="E17" s="5"/>
      <c r="F17" s="59"/>
      <c r="G17" s="5"/>
      <c r="H17" s="59"/>
      <c r="I17" s="59"/>
      <c r="J17" s="5"/>
    </row>
    <row r="18" spans="2:10" ht="14.25">
      <c r="B18" s="5"/>
      <c r="C18" s="55"/>
      <c r="D18" s="5"/>
      <c r="E18" s="5"/>
      <c r="F18" s="59"/>
      <c r="G18" s="5"/>
      <c r="H18" s="59"/>
      <c r="I18" s="59"/>
      <c r="J18" s="5"/>
    </row>
    <row r="19" spans="2:10" ht="14.25">
      <c r="B19" s="5"/>
      <c r="C19" s="55"/>
      <c r="D19" s="5"/>
      <c r="E19" s="5"/>
      <c r="F19" s="59"/>
      <c r="G19" s="5"/>
      <c r="H19" s="59"/>
      <c r="I19" s="59"/>
      <c r="J19" s="5"/>
    </row>
    <row r="20" spans="2:10" ht="14.25">
      <c r="B20" s="5"/>
      <c r="C20" s="55"/>
      <c r="D20" s="5"/>
      <c r="E20" s="5"/>
      <c r="F20" s="59"/>
      <c r="G20" s="5"/>
      <c r="H20" s="59"/>
      <c r="I20" s="59"/>
      <c r="J20" s="5"/>
    </row>
    <row r="21" spans="2:10" ht="14.25">
      <c r="B21" s="5"/>
      <c r="C21" s="55"/>
      <c r="D21" s="5"/>
      <c r="E21" s="5"/>
      <c r="F21" s="59"/>
      <c r="G21" s="5"/>
      <c r="H21" s="59"/>
      <c r="I21" s="59"/>
      <c r="J21" s="5"/>
    </row>
    <row r="22" spans="2:10" ht="14.25">
      <c r="B22" s="5"/>
      <c r="C22" s="55"/>
      <c r="D22" s="5"/>
      <c r="E22" s="5"/>
      <c r="F22" s="59"/>
      <c r="G22" s="5"/>
      <c r="H22" s="59"/>
      <c r="I22" s="59"/>
      <c r="J22" s="5"/>
    </row>
    <row r="23" spans="2:10" ht="14.25">
      <c r="B23" s="5"/>
      <c r="C23" s="55"/>
      <c r="D23" s="5"/>
      <c r="E23" s="5"/>
      <c r="F23" s="59"/>
      <c r="G23" s="5"/>
      <c r="H23" s="59"/>
      <c r="I23" s="59"/>
      <c r="J23" s="5"/>
    </row>
    <row r="24" spans="2:10" ht="14.25">
      <c r="B24" s="5"/>
      <c r="C24" s="55"/>
      <c r="D24" s="5"/>
      <c r="E24" s="5"/>
      <c r="F24" s="59"/>
      <c r="G24" s="5"/>
      <c r="H24" s="59"/>
      <c r="I24" s="59"/>
      <c r="J24" s="5"/>
    </row>
    <row r="25" spans="2:10" ht="14.25">
      <c r="B25" s="5"/>
      <c r="C25" s="55"/>
      <c r="D25" s="5"/>
      <c r="E25" s="5"/>
      <c r="F25" s="59"/>
      <c r="G25" s="5"/>
      <c r="H25" s="59"/>
      <c r="I25" s="59"/>
      <c r="J25" s="5"/>
    </row>
    <row r="26" spans="2:10" ht="14.25">
      <c r="B26" s="5"/>
      <c r="C26" s="55"/>
      <c r="D26" s="5"/>
      <c r="E26" s="5"/>
      <c r="F26" s="59"/>
      <c r="G26" s="5"/>
      <c r="H26" s="59"/>
      <c r="I26" s="59"/>
      <c r="J26" s="5"/>
    </row>
    <row r="27" spans="2:10" ht="14.25">
      <c r="B27" s="5"/>
      <c r="C27" s="55"/>
      <c r="D27" s="5"/>
      <c r="E27" s="5"/>
      <c r="F27" s="59"/>
      <c r="G27" s="5"/>
      <c r="H27" s="59"/>
      <c r="I27" s="59"/>
      <c r="J27" s="5"/>
    </row>
    <row r="28" spans="2:10" ht="14.25">
      <c r="B28" s="5"/>
      <c r="C28" s="55"/>
      <c r="D28" s="5"/>
      <c r="E28" s="5"/>
      <c r="F28" s="59"/>
      <c r="G28" s="5"/>
      <c r="H28" s="59"/>
      <c r="I28" s="59"/>
      <c r="J28" s="5"/>
    </row>
    <row r="29" spans="2:10" ht="14.25">
      <c r="B29" s="5"/>
      <c r="C29" s="55"/>
      <c r="D29" s="5"/>
      <c r="E29" s="5"/>
      <c r="F29" s="59"/>
      <c r="G29" s="5"/>
      <c r="H29" s="59"/>
      <c r="I29" s="59"/>
      <c r="J29" s="5"/>
    </row>
    <row r="30" spans="2:10" ht="14.25">
      <c r="B30" s="5"/>
      <c r="C30" s="55"/>
      <c r="D30" s="5"/>
      <c r="E30" s="5"/>
      <c r="F30" s="59"/>
      <c r="G30" s="5"/>
      <c r="H30" s="59"/>
      <c r="I30" s="59"/>
      <c r="J30" s="5"/>
    </row>
    <row r="31" spans="2:10" ht="14.25">
      <c r="B31" s="5"/>
      <c r="C31" s="55"/>
      <c r="D31" s="5"/>
      <c r="E31" s="5"/>
      <c r="F31" s="59"/>
      <c r="G31" s="5"/>
      <c r="H31" s="59"/>
      <c r="I31" s="59"/>
      <c r="J31" s="5"/>
    </row>
    <row r="32" spans="2:10" ht="14.25">
      <c r="B32" s="5"/>
      <c r="C32" s="55"/>
      <c r="D32" s="5"/>
      <c r="E32" s="5"/>
      <c r="F32" s="59"/>
      <c r="G32" s="5"/>
      <c r="H32" s="59"/>
      <c r="I32" s="59"/>
      <c r="J32" s="5"/>
    </row>
    <row r="33" spans="2:10" ht="14.25">
      <c r="B33" s="5"/>
      <c r="C33" s="55"/>
      <c r="D33" s="5"/>
      <c r="E33" s="5"/>
      <c r="F33" s="59"/>
      <c r="G33" s="5"/>
      <c r="H33" s="59"/>
      <c r="I33" s="59"/>
      <c r="J33" s="5"/>
    </row>
    <row r="34" spans="2:10" ht="14.25">
      <c r="B34" s="5"/>
      <c r="C34" s="55"/>
      <c r="D34" s="5"/>
      <c r="E34" s="5"/>
      <c r="F34" s="59"/>
      <c r="G34" s="5"/>
      <c r="H34" s="59"/>
      <c r="I34" s="59"/>
      <c r="J34" s="5"/>
    </row>
    <row r="35" spans="2:10" ht="14.25">
      <c r="B35" s="5"/>
      <c r="C35" s="55"/>
      <c r="D35" s="5"/>
      <c r="E35" s="5"/>
      <c r="F35" s="59"/>
      <c r="G35" s="5"/>
      <c r="H35" s="59"/>
      <c r="I35" s="59"/>
      <c r="J35" s="5"/>
    </row>
    <row r="36" spans="2:10" ht="14.25">
      <c r="B36" s="5"/>
      <c r="C36" s="55"/>
      <c r="D36" s="5"/>
      <c r="E36" s="5"/>
      <c r="F36" s="59"/>
      <c r="G36" s="5"/>
      <c r="H36" s="59"/>
      <c r="I36" s="59"/>
      <c r="J36" s="5"/>
    </row>
    <row r="37" spans="2:10" ht="14.25">
      <c r="B37" s="5"/>
      <c r="C37" s="55"/>
      <c r="D37" s="5"/>
      <c r="E37" s="5"/>
      <c r="F37" s="59"/>
      <c r="G37" s="5"/>
      <c r="H37" s="59"/>
      <c r="I37" s="59"/>
      <c r="J37" s="5"/>
    </row>
    <row r="38" spans="2:10" ht="14.25">
      <c r="B38" s="5"/>
      <c r="C38" s="55"/>
      <c r="D38" s="5"/>
      <c r="E38" s="5"/>
      <c r="F38" s="59"/>
      <c r="G38" s="5"/>
      <c r="H38" s="59"/>
      <c r="I38" s="59"/>
      <c r="J38" s="5"/>
    </row>
    <row r="39" spans="2:10" ht="14.25">
      <c r="B39" s="5"/>
      <c r="C39" s="55"/>
      <c r="D39" s="5"/>
      <c r="E39" s="5"/>
      <c r="F39" s="59"/>
      <c r="G39" s="5"/>
      <c r="H39" s="59"/>
      <c r="I39" s="59"/>
      <c r="J39" s="5"/>
    </row>
    <row r="40" spans="2:10" ht="14.25">
      <c r="B40" s="5"/>
      <c r="C40" s="55"/>
      <c r="D40" s="5"/>
      <c r="E40" s="5"/>
      <c r="F40" s="59"/>
      <c r="G40" s="5"/>
      <c r="H40" s="59"/>
      <c r="I40" s="59"/>
      <c r="J40" s="5"/>
    </row>
    <row r="41" spans="2:10" ht="14.25">
      <c r="B41" s="5"/>
      <c r="C41" s="55"/>
      <c r="D41" s="5"/>
      <c r="E41" s="5"/>
      <c r="F41" s="59"/>
      <c r="G41" s="5"/>
      <c r="H41" s="59"/>
      <c r="I41" s="59"/>
      <c r="J41" s="5"/>
    </row>
    <row r="42" spans="2:10" ht="14.25">
      <c r="B42" s="5"/>
      <c r="C42" s="55"/>
      <c r="D42" s="5"/>
      <c r="E42" s="5"/>
      <c r="F42" s="59"/>
      <c r="G42" s="5"/>
      <c r="H42" s="59"/>
      <c r="I42" s="59"/>
      <c r="J42" s="5"/>
    </row>
    <row r="43" spans="2:10" ht="14.25">
      <c r="B43" s="5"/>
      <c r="C43" s="55"/>
      <c r="D43" s="5"/>
      <c r="E43" s="5"/>
      <c r="F43" s="59"/>
      <c r="G43" s="5"/>
      <c r="H43" s="59"/>
      <c r="I43" s="59"/>
      <c r="J43" s="5"/>
    </row>
    <row r="44" spans="2:10" ht="14.25">
      <c r="B44" s="5"/>
      <c r="C44" s="55"/>
      <c r="D44" s="5"/>
      <c r="E44" s="5"/>
      <c r="F44" s="59"/>
      <c r="G44" s="5"/>
      <c r="H44" s="59"/>
      <c r="I44" s="59"/>
      <c r="J44" s="5"/>
    </row>
    <row r="45" spans="2:10" ht="14.25">
      <c r="B45" s="5"/>
      <c r="C45" s="55"/>
      <c r="D45" s="5"/>
      <c r="E45" s="5"/>
      <c r="F45" s="59"/>
      <c r="G45" s="5"/>
      <c r="H45" s="59"/>
      <c r="I45" s="59"/>
      <c r="J45" s="5"/>
    </row>
    <row r="46" spans="2:10" ht="14.25">
      <c r="B46" s="5"/>
      <c r="C46" s="55"/>
      <c r="D46" s="5"/>
      <c r="E46" s="5"/>
      <c r="F46" s="59"/>
      <c r="G46" s="5"/>
      <c r="H46" s="59"/>
      <c r="I46" s="59"/>
      <c r="J46" s="5"/>
    </row>
    <row r="47" spans="2:10" ht="14.25">
      <c r="B47" s="5"/>
      <c r="C47" s="55"/>
      <c r="D47" s="5"/>
      <c r="E47" s="5"/>
      <c r="F47" s="59"/>
      <c r="G47" s="5"/>
      <c r="H47" s="59"/>
      <c r="I47" s="59"/>
      <c r="J47" s="5"/>
    </row>
    <row r="48" spans="2:10" ht="14.25">
      <c r="B48" s="5"/>
      <c r="C48" s="55"/>
      <c r="D48" s="5"/>
      <c r="E48" s="5"/>
      <c r="F48" s="59"/>
      <c r="G48" s="5"/>
      <c r="H48" s="59"/>
      <c r="I48" s="59"/>
      <c r="J48" s="5"/>
    </row>
    <row r="49" spans="2:10" ht="14.25">
      <c r="B49" s="5"/>
      <c r="C49" s="55"/>
      <c r="D49" s="5"/>
      <c r="E49" s="5"/>
      <c r="F49" s="59"/>
      <c r="G49" s="5"/>
      <c r="H49" s="59"/>
      <c r="I49" s="59"/>
      <c r="J49" s="5"/>
    </row>
    <row r="50" spans="2:10" ht="14.25">
      <c r="B50" s="5"/>
      <c r="C50" s="55"/>
      <c r="D50" s="5"/>
      <c r="E50" s="5"/>
      <c r="F50" s="59"/>
      <c r="G50" s="5"/>
      <c r="H50" s="59"/>
      <c r="I50" s="59"/>
      <c r="J50" s="5"/>
    </row>
    <row r="51" spans="2:10" ht="14.25">
      <c r="B51" s="5"/>
      <c r="C51" s="55"/>
      <c r="D51" s="5"/>
      <c r="E51" s="5"/>
      <c r="F51" s="59"/>
      <c r="G51" s="5"/>
      <c r="H51" s="59"/>
      <c r="I51" s="59"/>
      <c r="J51" s="5"/>
    </row>
    <row r="52" spans="2:10" ht="14.25">
      <c r="B52" s="5"/>
      <c r="C52" s="55"/>
      <c r="D52" s="5"/>
      <c r="E52" s="5"/>
      <c r="F52" s="59"/>
      <c r="G52" s="5"/>
      <c r="H52" s="59"/>
      <c r="I52" s="59"/>
      <c r="J52" s="5"/>
    </row>
    <row r="53" spans="2:10" ht="14.25">
      <c r="B53" s="5"/>
      <c r="C53" s="55"/>
      <c r="D53" s="5"/>
      <c r="E53" s="5"/>
      <c r="F53" s="59"/>
      <c r="G53" s="5"/>
      <c r="H53" s="59"/>
      <c r="I53" s="59"/>
      <c r="J53" s="5"/>
    </row>
    <row r="54" spans="2:10" ht="14.25">
      <c r="B54" s="5"/>
      <c r="C54" s="55"/>
      <c r="D54" s="5"/>
      <c r="E54" s="5"/>
      <c r="F54" s="59"/>
      <c r="G54" s="5"/>
      <c r="H54" s="59"/>
      <c r="I54" s="59"/>
      <c r="J54" s="5"/>
    </row>
    <row r="55" spans="2:10" ht="14.25">
      <c r="B55" s="5"/>
      <c r="C55" s="55"/>
      <c r="D55" s="5"/>
      <c r="E55" s="5"/>
      <c r="F55" s="59"/>
      <c r="G55" s="5"/>
      <c r="H55" s="59"/>
      <c r="I55" s="59"/>
      <c r="J55" s="5"/>
    </row>
    <row r="56" spans="2:10" ht="14.25">
      <c r="B56" s="5"/>
      <c r="C56" s="55"/>
      <c r="D56" s="5"/>
      <c r="E56" s="5"/>
      <c r="F56" s="59"/>
      <c r="G56" s="5"/>
      <c r="H56" s="59"/>
      <c r="I56" s="59"/>
      <c r="J56" s="5"/>
    </row>
    <row r="57" spans="2:10" ht="14.25">
      <c r="B57" s="5"/>
      <c r="C57" s="55"/>
      <c r="D57" s="5"/>
      <c r="E57" s="5"/>
      <c r="F57" s="59"/>
      <c r="G57" s="5"/>
      <c r="H57" s="59"/>
      <c r="I57" s="59"/>
      <c r="J57" s="5"/>
    </row>
    <row r="58" spans="2:10" ht="14.25">
      <c r="B58" s="5"/>
      <c r="C58" s="55"/>
      <c r="D58" s="5"/>
      <c r="E58" s="5"/>
      <c r="F58" s="59"/>
      <c r="G58" s="5"/>
      <c r="H58" s="59"/>
      <c r="I58" s="59"/>
      <c r="J58" s="5"/>
    </row>
    <row r="59" spans="2:10" ht="14.25">
      <c r="B59" s="5"/>
      <c r="C59" s="55"/>
      <c r="D59" s="5"/>
      <c r="E59" s="5"/>
      <c r="F59" s="59"/>
      <c r="G59" s="5"/>
      <c r="H59" s="59"/>
      <c r="I59" s="59"/>
      <c r="J59" s="5"/>
    </row>
    <row r="60" spans="2:10" ht="14.25">
      <c r="B60" s="5"/>
      <c r="C60" s="55"/>
      <c r="D60" s="5"/>
      <c r="E60" s="5"/>
      <c r="F60" s="59"/>
      <c r="G60" s="5"/>
      <c r="H60" s="59"/>
      <c r="I60" s="59"/>
      <c r="J60" s="5"/>
    </row>
    <row r="61" spans="2:10" ht="14.25">
      <c r="B61" s="5"/>
      <c r="C61" s="55"/>
      <c r="D61" s="5"/>
      <c r="E61" s="5"/>
      <c r="F61" s="59"/>
      <c r="G61" s="5"/>
      <c r="H61" s="59"/>
      <c r="I61" s="59"/>
      <c r="J61" s="5"/>
    </row>
    <row r="62" spans="2:10" ht="14.25">
      <c r="B62" s="5"/>
      <c r="C62" s="55"/>
      <c r="D62" s="5"/>
      <c r="E62" s="5"/>
      <c r="F62" s="59"/>
      <c r="G62" s="5"/>
      <c r="H62" s="59"/>
      <c r="I62" s="59"/>
      <c r="J62" s="5"/>
    </row>
    <row r="63" spans="2:10" ht="14.25">
      <c r="B63" s="5"/>
      <c r="C63" s="55"/>
      <c r="D63" s="5"/>
      <c r="E63" s="5"/>
      <c r="F63" s="59"/>
      <c r="G63" s="5"/>
      <c r="H63" s="59"/>
      <c r="I63" s="59"/>
      <c r="J63" s="5"/>
    </row>
    <row r="64" spans="2:10" ht="14.25">
      <c r="B64" s="5"/>
      <c r="C64" s="55"/>
      <c r="D64" s="5"/>
      <c r="E64" s="5"/>
      <c r="F64" s="59"/>
      <c r="G64" s="5"/>
      <c r="H64" s="59"/>
      <c r="I64" s="59"/>
      <c r="J64" s="5"/>
    </row>
    <row r="65" spans="2:10" ht="14.25">
      <c r="B65" s="5"/>
      <c r="C65" s="55"/>
      <c r="D65" s="5"/>
      <c r="E65" s="5"/>
      <c r="F65" s="59"/>
      <c r="G65" s="5"/>
      <c r="H65" s="59"/>
      <c r="I65" s="59"/>
      <c r="J65" s="5"/>
    </row>
    <row r="66" spans="2:10" ht="14.25">
      <c r="B66" s="5"/>
      <c r="C66" s="55"/>
      <c r="D66" s="5"/>
      <c r="E66" s="5"/>
      <c r="F66" s="59"/>
      <c r="G66" s="5"/>
      <c r="H66" s="59"/>
      <c r="I66" s="59"/>
      <c r="J66" s="5"/>
    </row>
    <row r="67" spans="2:10" ht="14.25">
      <c r="B67" s="5"/>
      <c r="C67" s="55"/>
      <c r="D67" s="5"/>
      <c r="E67" s="5"/>
      <c r="F67" s="59"/>
      <c r="G67" s="5"/>
      <c r="H67" s="59"/>
      <c r="I67" s="59"/>
      <c r="J67" s="5"/>
    </row>
    <row r="68" spans="2:10" ht="14.25">
      <c r="B68" s="5"/>
      <c r="C68" s="55"/>
      <c r="D68" s="5"/>
      <c r="E68" s="5"/>
      <c r="F68" s="59"/>
      <c r="G68" s="5"/>
      <c r="H68" s="59"/>
      <c r="I68" s="59"/>
      <c r="J68" s="5"/>
    </row>
    <row r="69" spans="2:10" ht="14.25">
      <c r="B69" s="5"/>
      <c r="C69" s="55"/>
      <c r="D69" s="5"/>
      <c r="E69" s="5"/>
      <c r="F69" s="59"/>
      <c r="G69" s="5"/>
      <c r="H69" s="59"/>
      <c r="I69" s="59"/>
      <c r="J69" s="5"/>
    </row>
    <row r="70" spans="2:10" ht="14.25">
      <c r="B70" s="5"/>
      <c r="C70" s="55"/>
      <c r="D70" s="5"/>
      <c r="E70" s="5"/>
      <c r="F70" s="59"/>
      <c r="G70" s="5"/>
      <c r="H70" s="59"/>
      <c r="I70" s="59"/>
      <c r="J70" s="5"/>
    </row>
    <row r="71" spans="2:10" ht="14.25">
      <c r="B71" s="5"/>
      <c r="C71" s="55"/>
      <c r="D71" s="5"/>
      <c r="E71" s="5"/>
      <c r="F71" s="59"/>
      <c r="G71" s="5"/>
      <c r="H71" s="59"/>
      <c r="I71" s="59"/>
      <c r="J71" s="5"/>
    </row>
    <row r="72" spans="2:10" ht="14.25">
      <c r="B72" s="5"/>
      <c r="C72" s="55"/>
      <c r="D72" s="5"/>
      <c r="E72" s="5"/>
      <c r="F72" s="59"/>
      <c r="G72" s="5"/>
      <c r="H72" s="59"/>
      <c r="I72" s="59"/>
      <c r="J72" s="5"/>
    </row>
    <row r="73" spans="2:10" ht="14.25">
      <c r="B73" s="5"/>
      <c r="C73" s="55"/>
      <c r="D73" s="5"/>
      <c r="E73" s="5"/>
      <c r="F73" s="59"/>
      <c r="G73" s="5"/>
      <c r="H73" s="59"/>
      <c r="I73" s="59"/>
      <c r="J73" s="5"/>
    </row>
    <row r="74" spans="2:10" ht="14.25">
      <c r="B74" s="5"/>
      <c r="C74" s="55"/>
      <c r="D74" s="5"/>
      <c r="E74" s="5"/>
      <c r="F74" s="59"/>
      <c r="G74" s="5"/>
      <c r="H74" s="59"/>
      <c r="I74" s="59"/>
      <c r="J74" s="5"/>
    </row>
    <row r="75" spans="2:10" ht="14.25">
      <c r="B75" s="5"/>
      <c r="C75" s="55"/>
      <c r="D75" s="5"/>
      <c r="E75" s="5"/>
      <c r="F75" s="59"/>
      <c r="G75" s="5"/>
      <c r="H75" s="59"/>
      <c r="I75" s="59"/>
      <c r="J75" s="5"/>
    </row>
    <row r="76" spans="2:10" ht="14.25">
      <c r="B76" s="5"/>
      <c r="C76" s="55"/>
      <c r="D76" s="5"/>
      <c r="E76" s="5"/>
      <c r="F76" s="59"/>
      <c r="G76" s="5"/>
      <c r="H76" s="59"/>
      <c r="I76" s="59"/>
      <c r="J76" s="5"/>
    </row>
    <row r="77" spans="2:10" ht="14.25">
      <c r="B77" s="5"/>
      <c r="C77" s="55"/>
      <c r="D77" s="5"/>
      <c r="E77" s="5"/>
      <c r="F77" s="59"/>
      <c r="G77" s="5"/>
      <c r="H77" s="59"/>
      <c r="I77" s="59"/>
      <c r="J77" s="5"/>
    </row>
    <row r="78" spans="2:10" ht="14.25">
      <c r="B78" s="5"/>
      <c r="C78" s="55"/>
      <c r="D78" s="5"/>
      <c r="E78" s="5"/>
      <c r="F78" s="59"/>
      <c r="G78" s="5"/>
      <c r="H78" s="59"/>
      <c r="I78" s="59"/>
      <c r="J78" s="5"/>
    </row>
    <row r="79" spans="2:10" ht="14.25">
      <c r="B79" s="5"/>
      <c r="C79" s="55"/>
      <c r="D79" s="5"/>
      <c r="E79" s="5"/>
      <c r="F79" s="59"/>
      <c r="G79" s="5"/>
      <c r="H79" s="59"/>
      <c r="I79" s="59"/>
      <c r="J79" s="5"/>
    </row>
    <row r="80" spans="2:10" ht="14.25">
      <c r="B80" s="5"/>
      <c r="C80" s="55"/>
      <c r="D80" s="5"/>
      <c r="E80" s="5"/>
      <c r="F80" s="59"/>
      <c r="G80" s="5"/>
      <c r="H80" s="59"/>
      <c r="I80" s="59"/>
      <c r="J80" s="5"/>
    </row>
    <row r="81" spans="2:10" ht="14.25">
      <c r="B81" s="5"/>
      <c r="C81" s="55"/>
      <c r="D81" s="5"/>
      <c r="E81" s="5"/>
      <c r="F81" s="59"/>
      <c r="G81" s="5"/>
      <c r="H81" s="59"/>
      <c r="I81" s="59"/>
      <c r="J81" s="5"/>
    </row>
    <row r="82" spans="2:10" ht="14.25">
      <c r="B82" s="5"/>
      <c r="C82" s="55"/>
      <c r="D82" s="5"/>
      <c r="E82" s="5"/>
      <c r="F82" s="59"/>
      <c r="G82" s="5"/>
      <c r="H82" s="59"/>
      <c r="I82" s="59"/>
      <c r="J82" s="5"/>
    </row>
    <row r="83" spans="2:10" ht="14.25">
      <c r="B83" s="5"/>
      <c r="C83" s="55"/>
      <c r="D83" s="5"/>
      <c r="E83" s="5"/>
      <c r="F83" s="59"/>
      <c r="G83" s="5"/>
      <c r="H83" s="59"/>
      <c r="I83" s="59"/>
      <c r="J83" s="5"/>
    </row>
    <row r="84" spans="2:10" ht="14.25">
      <c r="B84" s="5"/>
      <c r="C84" s="55"/>
      <c r="D84" s="5"/>
      <c r="E84" s="5"/>
      <c r="F84" s="59"/>
      <c r="G84" s="5"/>
      <c r="H84" s="59"/>
      <c r="I84" s="59"/>
      <c r="J84" s="5"/>
    </row>
    <row r="85" spans="2:10" ht="14.25">
      <c r="B85" s="5"/>
      <c r="C85" s="55"/>
      <c r="D85" s="5"/>
      <c r="E85" s="5"/>
      <c r="F85" s="59"/>
      <c r="G85" s="5"/>
      <c r="H85" s="59"/>
      <c r="I85" s="59"/>
      <c r="J85" s="5"/>
    </row>
    <row r="86" spans="2:10" ht="14.25">
      <c r="B86" s="5"/>
      <c r="C86" s="55"/>
      <c r="D86" s="5"/>
      <c r="E86" s="5"/>
      <c r="F86" s="59"/>
      <c r="G86" s="5"/>
      <c r="H86" s="59"/>
      <c r="I86" s="59"/>
      <c r="J86" s="5"/>
    </row>
    <row r="87" spans="2:10" ht="14.25">
      <c r="B87" s="5"/>
      <c r="C87" s="55"/>
      <c r="D87" s="5"/>
      <c r="E87" s="5"/>
      <c r="F87" s="59"/>
      <c r="G87" s="5"/>
      <c r="H87" s="59"/>
      <c r="I87" s="59"/>
      <c r="J87" s="5"/>
    </row>
    <row r="88" spans="2:10" ht="14.25">
      <c r="B88" s="5"/>
      <c r="C88" s="55"/>
      <c r="D88" s="5"/>
      <c r="E88" s="5"/>
      <c r="F88" s="59"/>
      <c r="G88" s="5"/>
      <c r="H88" s="59"/>
      <c r="I88" s="59"/>
      <c r="J88" s="5"/>
    </row>
    <row r="89" spans="2:10" ht="14.25">
      <c r="B89" s="5"/>
      <c r="C89" s="55"/>
      <c r="D89" s="5"/>
      <c r="E89" s="5"/>
      <c r="F89" s="59"/>
      <c r="G89" s="5"/>
      <c r="H89" s="59"/>
      <c r="I89" s="59"/>
      <c r="J89" s="5"/>
    </row>
    <row r="90" spans="2:10" ht="14.25">
      <c r="B90" s="5"/>
      <c r="C90" s="55"/>
      <c r="D90" s="5"/>
      <c r="E90" s="5"/>
      <c r="F90" s="59"/>
      <c r="G90" s="5"/>
      <c r="H90" s="59"/>
      <c r="I90" s="59"/>
      <c r="J90" s="5"/>
    </row>
    <row r="91" spans="2:10" ht="14.25">
      <c r="B91" s="5"/>
      <c r="C91" s="55"/>
      <c r="D91" s="5"/>
      <c r="E91" s="5"/>
      <c r="F91" s="59"/>
      <c r="G91" s="5"/>
      <c r="H91" s="59"/>
      <c r="I91" s="59"/>
      <c r="J91" s="5"/>
    </row>
    <row r="92" spans="2:10" ht="14.25">
      <c r="B92" s="5"/>
      <c r="C92" s="55"/>
      <c r="D92" s="5"/>
      <c r="E92" s="5"/>
      <c r="F92" s="59"/>
      <c r="G92" s="5"/>
      <c r="H92" s="59"/>
      <c r="I92" s="59"/>
      <c r="J92" s="5"/>
    </row>
    <row r="93" spans="2:10" ht="14.25">
      <c r="B93" s="5"/>
      <c r="C93" s="55"/>
      <c r="D93" s="5"/>
      <c r="E93" s="5"/>
      <c r="F93" s="59"/>
      <c r="G93" s="5"/>
      <c r="H93" s="59"/>
      <c r="I93" s="59"/>
      <c r="J93" s="5"/>
    </row>
    <row r="94" spans="2:10" ht="14.25">
      <c r="B94" s="5"/>
      <c r="C94" s="55"/>
      <c r="D94" s="5"/>
      <c r="E94" s="5"/>
      <c r="F94" s="59"/>
      <c r="G94" s="5"/>
      <c r="H94" s="59"/>
      <c r="I94" s="59"/>
      <c r="J94" s="5"/>
    </row>
    <row r="95" spans="2:10" ht="14.25">
      <c r="B95" s="5"/>
      <c r="C95" s="55"/>
      <c r="D95" s="5"/>
      <c r="E95" s="5"/>
      <c r="F95" s="59"/>
      <c r="G95" s="5"/>
      <c r="H95" s="59"/>
      <c r="I95" s="59"/>
      <c r="J95" s="5"/>
    </row>
    <row r="96" spans="2:10" ht="14.25">
      <c r="B96" s="5"/>
      <c r="C96" s="55"/>
      <c r="D96" s="5"/>
      <c r="E96" s="5"/>
      <c r="F96" s="59"/>
      <c r="G96" s="5"/>
      <c r="H96" s="59"/>
      <c r="I96" s="59"/>
      <c r="J96" s="5"/>
    </row>
    <row r="97" spans="2:10" ht="14.25">
      <c r="B97" s="5"/>
      <c r="C97" s="55"/>
      <c r="D97" s="5"/>
      <c r="E97" s="5"/>
      <c r="F97" s="59"/>
      <c r="G97" s="5"/>
      <c r="H97" s="59"/>
      <c r="I97" s="59"/>
      <c r="J97" s="5"/>
    </row>
    <row r="98" spans="2:10" ht="14.25">
      <c r="B98" s="5"/>
      <c r="C98" s="55"/>
      <c r="D98" s="5"/>
      <c r="E98" s="5"/>
      <c r="F98" s="59"/>
      <c r="G98" s="5"/>
      <c r="H98" s="59"/>
      <c r="I98" s="59"/>
      <c r="J98" s="5"/>
    </row>
    <row r="99" spans="2:10" ht="14.25">
      <c r="B99" s="5"/>
      <c r="C99" s="55"/>
      <c r="D99" s="5"/>
      <c r="E99" s="5"/>
      <c r="F99" s="59"/>
      <c r="G99" s="5"/>
      <c r="H99" s="59"/>
      <c r="I99" s="59"/>
      <c r="J99" s="5"/>
    </row>
    <row r="100" spans="2:10" ht="14.25">
      <c r="B100" s="5"/>
      <c r="C100" s="55"/>
      <c r="D100" s="5"/>
      <c r="E100" s="5"/>
      <c r="F100" s="59"/>
      <c r="G100" s="5"/>
      <c r="H100" s="59"/>
      <c r="I100" s="59"/>
      <c r="J100" s="5"/>
    </row>
    <row r="101" spans="2:10" ht="14.25">
      <c r="B101" s="5"/>
      <c r="C101" s="55"/>
      <c r="D101" s="5"/>
      <c r="E101" s="5"/>
      <c r="F101" s="59"/>
      <c r="G101" s="5"/>
      <c r="H101" s="59"/>
      <c r="I101" s="59"/>
      <c r="J101" s="5"/>
    </row>
    <row r="102" spans="2:10" ht="14.25">
      <c r="B102" s="5"/>
      <c r="C102" s="55"/>
      <c r="D102" s="5"/>
      <c r="E102" s="5"/>
      <c r="F102" s="59"/>
      <c r="G102" s="5"/>
      <c r="H102" s="59"/>
      <c r="I102" s="59"/>
      <c r="J102" s="5"/>
    </row>
    <row r="103" spans="2:10" ht="14.25">
      <c r="B103" s="5"/>
      <c r="C103" s="55"/>
      <c r="D103" s="5"/>
      <c r="E103" s="5"/>
      <c r="F103" s="59"/>
      <c r="G103" s="5"/>
      <c r="H103" s="59"/>
      <c r="I103" s="59"/>
      <c r="J103" s="5"/>
    </row>
    <row r="104" spans="2:10" ht="14.25">
      <c r="B104" s="5"/>
      <c r="C104" s="55"/>
      <c r="D104" s="5"/>
      <c r="E104" s="5"/>
      <c r="F104" s="59"/>
      <c r="G104" s="5"/>
      <c r="H104" s="59"/>
      <c r="I104" s="59"/>
      <c r="J104" s="5"/>
    </row>
    <row r="105" spans="2:10" ht="14.25">
      <c r="B105" s="5"/>
      <c r="C105" s="55"/>
      <c r="D105" s="5"/>
      <c r="E105" s="5"/>
      <c r="F105" s="59"/>
      <c r="G105" s="5"/>
      <c r="H105" s="59"/>
      <c r="I105" s="59"/>
      <c r="J105" s="5"/>
    </row>
    <row r="106" spans="2:10" ht="14.25">
      <c r="B106" s="5"/>
      <c r="C106" s="55"/>
      <c r="D106" s="5"/>
      <c r="E106" s="5"/>
      <c r="F106" s="59"/>
      <c r="G106" s="5"/>
      <c r="H106" s="59"/>
      <c r="I106" s="59"/>
      <c r="J106" s="5"/>
    </row>
    <row r="107" spans="2:10" ht="14.25">
      <c r="B107" s="5"/>
      <c r="C107" s="55"/>
      <c r="D107" s="5"/>
      <c r="E107" s="5"/>
      <c r="F107" s="59"/>
      <c r="G107" s="5"/>
      <c r="H107" s="59"/>
      <c r="I107" s="59"/>
      <c r="J107" s="5"/>
    </row>
    <row r="108" spans="2:10" ht="14.25">
      <c r="B108" s="5"/>
      <c r="C108" s="55"/>
      <c r="D108" s="5"/>
      <c r="E108" s="5"/>
      <c r="F108" s="59"/>
      <c r="G108" s="5"/>
      <c r="H108" s="59"/>
      <c r="I108" s="59"/>
      <c r="J108" s="5"/>
    </row>
    <row r="109" spans="2:10" ht="14.25">
      <c r="B109" s="5"/>
      <c r="C109" s="55"/>
      <c r="D109" s="5"/>
      <c r="E109" s="5"/>
      <c r="F109" s="59"/>
      <c r="G109" s="5"/>
      <c r="H109" s="59"/>
      <c r="I109" s="59"/>
      <c r="J109" s="5"/>
    </row>
    <row r="110" spans="2:10" ht="14.25">
      <c r="B110" s="5"/>
      <c r="C110" s="55"/>
      <c r="D110" s="5"/>
      <c r="E110" s="5"/>
      <c r="F110" s="59"/>
      <c r="G110" s="5"/>
      <c r="H110" s="59"/>
      <c r="I110" s="59"/>
      <c r="J110" s="5"/>
    </row>
    <row r="111" spans="2:10" ht="14.25">
      <c r="B111" s="5"/>
      <c r="C111" s="55"/>
      <c r="D111" s="5"/>
      <c r="E111" s="5"/>
      <c r="F111" s="59"/>
      <c r="G111" s="5"/>
      <c r="H111" s="59"/>
      <c r="I111" s="59"/>
      <c r="J111" s="5"/>
    </row>
    <row r="112" spans="2:10" ht="14.25">
      <c r="B112" s="5"/>
      <c r="C112" s="55"/>
      <c r="D112" s="5"/>
      <c r="E112" s="5"/>
      <c r="F112" s="59"/>
      <c r="G112" s="5"/>
      <c r="H112" s="59"/>
      <c r="I112" s="59"/>
      <c r="J112" s="5"/>
    </row>
    <row r="113" spans="2:10" ht="14.25">
      <c r="B113" s="5"/>
      <c r="C113" s="55"/>
      <c r="D113" s="5"/>
      <c r="E113" s="5"/>
      <c r="F113" s="59"/>
      <c r="G113" s="5"/>
      <c r="H113" s="59"/>
      <c r="I113" s="59"/>
      <c r="J113" s="5"/>
    </row>
    <row r="114" spans="2:10" ht="14.25">
      <c r="B114" s="5"/>
      <c r="C114" s="55"/>
      <c r="D114" s="5"/>
      <c r="E114" s="5"/>
      <c r="F114" s="59"/>
      <c r="G114" s="5"/>
      <c r="H114" s="59"/>
      <c r="I114" s="59"/>
      <c r="J114" s="5"/>
    </row>
    <row r="115" spans="2:10" ht="14.25">
      <c r="B115" s="5"/>
      <c r="C115" s="55"/>
      <c r="D115" s="5"/>
      <c r="E115" s="5"/>
      <c r="F115" s="59"/>
      <c r="G115" s="5"/>
      <c r="H115" s="59"/>
      <c r="I115" s="59"/>
      <c r="J115" s="5"/>
    </row>
    <row r="116" spans="2:10" ht="14.25">
      <c r="B116" s="5"/>
      <c r="C116" s="55"/>
      <c r="D116" s="5"/>
      <c r="E116" s="5"/>
      <c r="F116" s="59"/>
      <c r="G116" s="5"/>
      <c r="H116" s="59"/>
      <c r="I116" s="59"/>
      <c r="J116" s="5"/>
    </row>
    <row r="117" spans="2:10" ht="14.25">
      <c r="B117" s="5"/>
      <c r="C117" s="55"/>
      <c r="D117" s="5"/>
      <c r="E117" s="5"/>
      <c r="F117" s="59"/>
      <c r="G117" s="5"/>
      <c r="H117" s="59"/>
      <c r="I117" s="59"/>
      <c r="J117" s="5"/>
    </row>
    <row r="118" spans="2:10" ht="14.25">
      <c r="B118" s="5"/>
      <c r="C118" s="55"/>
      <c r="D118" s="5"/>
      <c r="E118" s="5"/>
      <c r="F118" s="59"/>
      <c r="G118" s="5"/>
      <c r="H118" s="59"/>
      <c r="I118" s="59"/>
      <c r="J118" s="5"/>
    </row>
    <row r="119" spans="2:10" ht="14.25">
      <c r="B119" s="5"/>
      <c r="C119" s="55"/>
      <c r="D119" s="5"/>
      <c r="E119" s="5"/>
      <c r="F119" s="59"/>
      <c r="G119" s="5"/>
      <c r="H119" s="59"/>
      <c r="I119" s="59"/>
      <c r="J119" s="5"/>
    </row>
    <row r="120" spans="2:10" ht="14.25">
      <c r="B120" s="5"/>
      <c r="C120" s="55"/>
      <c r="D120" s="5"/>
      <c r="E120" s="5"/>
      <c r="F120" s="59"/>
      <c r="G120" s="5"/>
      <c r="H120" s="59"/>
      <c r="I120" s="59"/>
      <c r="J120" s="5"/>
    </row>
    <row r="121" spans="2:10" ht="14.25">
      <c r="B121" s="5"/>
      <c r="C121" s="55"/>
      <c r="D121" s="5"/>
      <c r="E121" s="5"/>
      <c r="F121" s="59"/>
      <c r="G121" s="5"/>
      <c r="H121" s="59"/>
      <c r="I121" s="59"/>
      <c r="J121" s="5"/>
    </row>
    <row r="122" spans="2:10" ht="14.25">
      <c r="B122" s="5"/>
      <c r="C122" s="55"/>
      <c r="D122" s="5"/>
      <c r="E122" s="5"/>
      <c r="F122" s="59"/>
      <c r="G122" s="5"/>
      <c r="H122" s="59"/>
      <c r="I122" s="59"/>
      <c r="J122" s="5"/>
    </row>
    <row r="123" spans="2:10" ht="14.25">
      <c r="B123" s="5"/>
      <c r="C123" s="55"/>
      <c r="D123" s="5"/>
      <c r="E123" s="5"/>
      <c r="F123" s="59"/>
      <c r="G123" s="5"/>
      <c r="H123" s="59"/>
      <c r="I123" s="59"/>
      <c r="J123" s="5"/>
    </row>
    <row r="124" spans="2:10" ht="14.25">
      <c r="B124" s="5"/>
      <c r="C124" s="55"/>
      <c r="D124" s="5"/>
      <c r="E124" s="5"/>
      <c r="F124" s="59"/>
      <c r="G124" s="5"/>
      <c r="H124" s="59"/>
      <c r="I124" s="59"/>
      <c r="J124" s="5"/>
    </row>
    <row r="125" spans="2:10" ht="14.25">
      <c r="B125" s="5"/>
      <c r="C125" s="55"/>
      <c r="D125" s="5"/>
      <c r="E125" s="5"/>
      <c r="F125" s="59"/>
      <c r="G125" s="5"/>
      <c r="H125" s="59"/>
      <c r="I125" s="59"/>
      <c r="J125" s="5"/>
    </row>
    <row r="126" spans="2:10" ht="14.25">
      <c r="B126" s="5"/>
      <c r="C126" s="55"/>
      <c r="D126" s="5"/>
      <c r="E126" s="5"/>
      <c r="F126" s="59"/>
      <c r="G126" s="5"/>
      <c r="H126" s="59"/>
      <c r="I126" s="59"/>
      <c r="J126" s="5"/>
    </row>
    <row r="127" spans="2:10" ht="14.25">
      <c r="B127" s="5"/>
      <c r="C127" s="55"/>
      <c r="D127" s="5"/>
      <c r="E127" s="5"/>
      <c r="F127" s="59"/>
      <c r="G127" s="5"/>
      <c r="H127" s="59"/>
      <c r="I127" s="59"/>
      <c r="J127" s="5"/>
    </row>
    <row r="128" spans="2:10" ht="14.25">
      <c r="B128" s="5"/>
      <c r="C128" s="55"/>
      <c r="D128" s="5"/>
      <c r="E128" s="5"/>
      <c r="F128" s="59"/>
      <c r="G128" s="5"/>
      <c r="H128" s="59"/>
      <c r="I128" s="59"/>
      <c r="J128" s="5"/>
    </row>
    <row r="129" spans="2:10" ht="14.25">
      <c r="B129" s="5"/>
      <c r="C129" s="55"/>
      <c r="D129" s="5"/>
      <c r="E129" s="5"/>
      <c r="F129" s="59"/>
      <c r="G129" s="5"/>
      <c r="H129" s="59"/>
      <c r="I129" s="59"/>
      <c r="J129" s="5"/>
    </row>
    <row r="130" spans="2:10" ht="14.25">
      <c r="B130" s="5"/>
      <c r="C130" s="55"/>
      <c r="D130" s="5"/>
      <c r="E130" s="5"/>
      <c r="F130" s="59"/>
      <c r="G130" s="5"/>
      <c r="H130" s="59"/>
      <c r="I130" s="59"/>
      <c r="J130" s="5"/>
    </row>
    <row r="131" spans="2:10" ht="14.25">
      <c r="B131" s="5"/>
      <c r="C131" s="55"/>
      <c r="D131" s="5"/>
      <c r="E131" s="5"/>
      <c r="F131" s="59"/>
      <c r="G131" s="5"/>
      <c r="H131" s="59"/>
      <c r="I131" s="59"/>
      <c r="J131" s="5"/>
    </row>
    <row r="132" spans="2:10" ht="14.25">
      <c r="B132" s="5"/>
      <c r="C132" s="55"/>
      <c r="D132" s="5"/>
      <c r="E132" s="5"/>
      <c r="F132" s="59"/>
      <c r="G132" s="5"/>
      <c r="H132" s="59"/>
      <c r="I132" s="59"/>
      <c r="J132" s="5"/>
    </row>
    <row r="133" spans="2:10" ht="14.25">
      <c r="B133" s="5"/>
      <c r="C133" s="55"/>
      <c r="D133" s="5"/>
      <c r="E133" s="5"/>
      <c r="F133" s="59"/>
      <c r="G133" s="5"/>
      <c r="H133" s="59"/>
      <c r="I133" s="59"/>
      <c r="J133" s="5"/>
    </row>
    <row r="134" spans="2:10" ht="14.25">
      <c r="B134" s="5"/>
      <c r="C134" s="55"/>
      <c r="D134" s="5"/>
      <c r="E134" s="5"/>
      <c r="F134" s="59"/>
      <c r="G134" s="5"/>
      <c r="H134" s="59"/>
      <c r="I134" s="59"/>
      <c r="J134" s="5"/>
    </row>
    <row r="135" spans="2:10" ht="14.25">
      <c r="B135" s="5"/>
      <c r="C135" s="55"/>
      <c r="D135" s="5"/>
      <c r="E135" s="5"/>
      <c r="F135" s="59"/>
      <c r="G135" s="5"/>
      <c r="H135" s="59"/>
      <c r="I135" s="59"/>
      <c r="J135" s="5"/>
    </row>
    <row r="136" spans="2:10" ht="14.25">
      <c r="B136" s="5"/>
      <c r="C136" s="55"/>
      <c r="D136" s="5"/>
      <c r="E136" s="5"/>
      <c r="F136" s="59"/>
      <c r="G136" s="5"/>
      <c r="H136" s="59"/>
      <c r="I136" s="59"/>
      <c r="J136" s="5"/>
    </row>
    <row r="137" spans="2:10" ht="14.25">
      <c r="B137" s="5"/>
      <c r="C137" s="55"/>
      <c r="D137" s="5"/>
      <c r="E137" s="5"/>
      <c r="F137" s="59"/>
      <c r="G137" s="5"/>
      <c r="H137" s="59"/>
      <c r="I137" s="59"/>
      <c r="J137" s="5"/>
    </row>
    <row r="138" spans="2:10" ht="14.25">
      <c r="B138" s="5"/>
      <c r="C138" s="55"/>
      <c r="D138" s="5"/>
      <c r="E138" s="5"/>
      <c r="F138" s="59"/>
      <c r="G138" s="5"/>
      <c r="H138" s="59"/>
      <c r="I138" s="59"/>
      <c r="J138" s="5"/>
    </row>
    <row r="139" spans="2:10" ht="14.25">
      <c r="B139" s="5"/>
      <c r="C139" s="55"/>
      <c r="D139" s="5"/>
      <c r="E139" s="5"/>
      <c r="F139" s="59"/>
      <c r="G139" s="5"/>
      <c r="H139" s="59"/>
      <c r="I139" s="59"/>
      <c r="J139" s="5"/>
    </row>
    <row r="140" spans="2:10" ht="14.25">
      <c r="B140" s="5"/>
      <c r="C140" s="55"/>
      <c r="D140" s="5"/>
      <c r="E140" s="5"/>
      <c r="F140" s="59"/>
      <c r="G140" s="5"/>
      <c r="H140" s="59"/>
      <c r="I140" s="59"/>
      <c r="J140" s="5"/>
    </row>
    <row r="141" spans="2:10" ht="14.25">
      <c r="B141" s="5"/>
      <c r="C141" s="55"/>
      <c r="D141" s="5"/>
      <c r="E141" s="5"/>
      <c r="F141" s="59"/>
      <c r="G141" s="5"/>
      <c r="H141" s="59"/>
      <c r="I141" s="59"/>
      <c r="J141" s="5"/>
    </row>
    <row r="142" spans="2:10" ht="14.25">
      <c r="B142" s="5"/>
      <c r="C142" s="55"/>
      <c r="D142" s="5"/>
      <c r="E142" s="5"/>
      <c r="F142" s="59"/>
      <c r="G142" s="5"/>
      <c r="H142" s="59"/>
      <c r="I142" s="59"/>
      <c r="J142" s="5"/>
    </row>
    <row r="143" spans="2:10" ht="14.25">
      <c r="B143" s="5"/>
      <c r="C143" s="55"/>
      <c r="D143" s="5"/>
      <c r="E143" s="5"/>
      <c r="F143" s="59"/>
      <c r="G143" s="5"/>
      <c r="H143" s="59"/>
      <c r="I143" s="59"/>
      <c r="J143" s="5"/>
    </row>
    <row r="144" spans="2:10" ht="14.25">
      <c r="B144" s="5"/>
      <c r="C144" s="55"/>
      <c r="D144" s="5"/>
      <c r="E144" s="5"/>
      <c r="F144" s="59"/>
      <c r="G144" s="5"/>
      <c r="H144" s="59"/>
      <c r="I144" s="59"/>
      <c r="J144" s="5"/>
    </row>
    <row r="145" spans="2:10" ht="14.25">
      <c r="B145" s="5"/>
      <c r="C145" s="55"/>
      <c r="D145" s="5"/>
      <c r="E145" s="5"/>
      <c r="F145" s="59"/>
      <c r="G145" s="5"/>
      <c r="H145" s="59"/>
      <c r="I145" s="59"/>
      <c r="J145" s="5"/>
    </row>
    <row r="146" spans="2:10" ht="14.25">
      <c r="B146" s="5"/>
      <c r="C146" s="55"/>
      <c r="D146" s="5"/>
      <c r="E146" s="5"/>
      <c r="F146" s="59"/>
      <c r="G146" s="5"/>
      <c r="H146" s="59"/>
      <c r="I146" s="59"/>
      <c r="J146" s="5"/>
    </row>
    <row r="147" spans="2:10" ht="14.25">
      <c r="B147" s="5"/>
      <c r="C147" s="55"/>
      <c r="D147" s="5"/>
      <c r="E147" s="5"/>
      <c r="F147" s="59"/>
      <c r="G147" s="5"/>
      <c r="H147" s="59"/>
      <c r="I147" s="59"/>
      <c r="J147" s="5"/>
    </row>
    <row r="148" spans="2:10" ht="14.25">
      <c r="B148" s="5"/>
      <c r="C148" s="55"/>
      <c r="D148" s="5"/>
      <c r="E148" s="5"/>
      <c r="F148" s="59"/>
      <c r="G148" s="5"/>
      <c r="H148" s="59"/>
      <c r="I148" s="59"/>
      <c r="J148" s="5"/>
    </row>
    <row r="149" spans="2:10" ht="14.25">
      <c r="B149" s="5"/>
      <c r="C149" s="55"/>
      <c r="D149" s="5"/>
      <c r="E149" s="5"/>
      <c r="F149" s="59"/>
      <c r="G149" s="5"/>
      <c r="H149" s="59"/>
      <c r="I149" s="59"/>
      <c r="J149" s="5"/>
    </row>
    <row r="150" spans="2:10" ht="14.25">
      <c r="B150" s="5"/>
      <c r="C150" s="55"/>
      <c r="D150" s="5"/>
      <c r="E150" s="5"/>
      <c r="F150" s="59"/>
      <c r="G150" s="5"/>
      <c r="H150" s="59"/>
      <c r="I150" s="59"/>
      <c r="J150" s="5"/>
    </row>
    <row r="151" spans="2:10" ht="14.25">
      <c r="B151" s="5"/>
      <c r="C151" s="55"/>
      <c r="D151" s="5"/>
      <c r="E151" s="5"/>
      <c r="F151" s="59"/>
      <c r="G151" s="5"/>
      <c r="H151" s="59"/>
      <c r="I151" s="59"/>
      <c r="J151" s="5"/>
    </row>
    <row r="152" spans="2:10" ht="14.25">
      <c r="B152" s="5"/>
      <c r="C152" s="55"/>
      <c r="D152" s="5"/>
      <c r="E152" s="5"/>
      <c r="F152" s="59"/>
      <c r="G152" s="5"/>
      <c r="H152" s="59"/>
      <c r="I152" s="59"/>
      <c r="J152" s="5"/>
    </row>
    <row r="153" spans="2:10" ht="14.25">
      <c r="B153" s="5"/>
      <c r="C153" s="55"/>
      <c r="D153" s="5"/>
      <c r="E153" s="5"/>
      <c r="F153" s="59"/>
      <c r="G153" s="5"/>
      <c r="H153" s="59"/>
      <c r="I153" s="59"/>
      <c r="J153" s="5"/>
    </row>
    <row r="154" spans="2:10" ht="14.25">
      <c r="B154" s="5"/>
      <c r="C154" s="55"/>
      <c r="D154" s="5"/>
      <c r="E154" s="5"/>
      <c r="F154" s="59"/>
      <c r="G154" s="5"/>
      <c r="H154" s="59"/>
      <c r="I154" s="59"/>
      <c r="J154" s="5"/>
    </row>
    <row r="155" spans="2:10" ht="14.25">
      <c r="B155" s="5"/>
      <c r="C155" s="55"/>
      <c r="D155" s="5"/>
      <c r="E155" s="5"/>
      <c r="F155" s="59"/>
      <c r="G155" s="5"/>
      <c r="H155" s="59"/>
      <c r="I155" s="59"/>
      <c r="J155" s="5"/>
    </row>
    <row r="156" spans="2:10" ht="14.25">
      <c r="B156" s="5"/>
      <c r="C156" s="55"/>
      <c r="D156" s="5"/>
      <c r="E156" s="5"/>
      <c r="F156" s="59"/>
      <c r="G156" s="5"/>
      <c r="H156" s="59"/>
      <c r="I156" s="59"/>
      <c r="J156" s="5"/>
    </row>
    <row r="157" spans="2:10" ht="14.25">
      <c r="B157" s="5"/>
      <c r="C157" s="55"/>
      <c r="D157" s="5"/>
      <c r="E157" s="5"/>
      <c r="F157" s="59"/>
      <c r="G157" s="5"/>
      <c r="H157" s="59"/>
      <c r="I157" s="59"/>
      <c r="J157" s="5"/>
    </row>
    <row r="158" spans="2:10" ht="14.25">
      <c r="B158" s="5"/>
      <c r="C158" s="55"/>
      <c r="D158" s="5"/>
      <c r="E158" s="5"/>
      <c r="F158" s="59"/>
      <c r="G158" s="5"/>
      <c r="H158" s="59"/>
      <c r="I158" s="59"/>
      <c r="J158" s="5"/>
    </row>
    <row r="159" spans="2:10" ht="14.25">
      <c r="B159" s="5"/>
      <c r="C159" s="55"/>
      <c r="D159" s="5"/>
      <c r="E159" s="5"/>
      <c r="F159" s="59"/>
      <c r="G159" s="5"/>
      <c r="H159" s="59"/>
      <c r="I159" s="59"/>
      <c r="J159" s="5"/>
    </row>
    <row r="160" spans="2:10" ht="14.25">
      <c r="B160" s="5"/>
      <c r="C160" s="55"/>
      <c r="D160" s="5"/>
      <c r="E160" s="5"/>
      <c r="F160" s="59"/>
      <c r="G160" s="5"/>
      <c r="H160" s="59"/>
      <c r="I160" s="59"/>
      <c r="J160" s="5"/>
    </row>
    <row r="161" spans="2:10" ht="14.25">
      <c r="B161" s="5"/>
      <c r="C161" s="55"/>
      <c r="D161" s="5"/>
      <c r="E161" s="5"/>
      <c r="F161" s="59"/>
      <c r="G161" s="5"/>
      <c r="H161" s="59"/>
      <c r="I161" s="59"/>
      <c r="J161" s="5"/>
    </row>
    <row r="162" spans="2:10" ht="14.25">
      <c r="B162" s="5"/>
      <c r="C162" s="55"/>
      <c r="D162" s="5"/>
      <c r="E162" s="5"/>
      <c r="F162" s="59"/>
      <c r="G162" s="5"/>
      <c r="H162" s="59"/>
      <c r="I162" s="59"/>
      <c r="J162" s="5"/>
    </row>
    <row r="163" spans="2:10" ht="14.25">
      <c r="B163" s="5"/>
      <c r="C163" s="55"/>
      <c r="D163" s="5"/>
      <c r="E163" s="5"/>
      <c r="F163" s="59"/>
      <c r="G163" s="5"/>
      <c r="H163" s="59"/>
      <c r="I163" s="59"/>
      <c r="J163" s="5"/>
    </row>
    <row r="164" spans="2:10" ht="14.25">
      <c r="B164" s="5"/>
      <c r="C164" s="55"/>
      <c r="D164" s="5"/>
      <c r="E164" s="5"/>
      <c r="F164" s="59"/>
      <c r="G164" s="5"/>
      <c r="H164" s="59"/>
      <c r="I164" s="59"/>
      <c r="J164" s="5"/>
    </row>
    <row r="165" spans="2:10" ht="14.25">
      <c r="B165" s="5"/>
      <c r="C165" s="55"/>
      <c r="D165" s="5"/>
      <c r="E165" s="5"/>
      <c r="F165" s="59"/>
      <c r="G165" s="5"/>
      <c r="H165" s="59"/>
      <c r="I165" s="59"/>
      <c r="J165" s="5"/>
    </row>
    <row r="166" spans="2:10" ht="14.25">
      <c r="B166" s="5"/>
      <c r="C166" s="55"/>
      <c r="D166" s="5"/>
      <c r="E166" s="5"/>
      <c r="F166" s="59"/>
      <c r="G166" s="5"/>
      <c r="H166" s="59"/>
      <c r="I166" s="59"/>
      <c r="J166" s="5"/>
    </row>
    <row r="167" spans="2:10" ht="14.25">
      <c r="B167" s="5"/>
      <c r="C167" s="55"/>
      <c r="D167" s="5"/>
      <c r="E167" s="5"/>
      <c r="F167" s="59"/>
      <c r="G167" s="5"/>
      <c r="H167" s="59"/>
      <c r="I167" s="59"/>
      <c r="J167" s="5"/>
    </row>
    <row r="168" spans="2:10" ht="14.25">
      <c r="B168" s="5"/>
      <c r="C168" s="55"/>
      <c r="D168" s="5"/>
      <c r="E168" s="5"/>
      <c r="F168" s="59"/>
      <c r="G168" s="5"/>
      <c r="H168" s="59"/>
      <c r="I168" s="59"/>
      <c r="J168" s="5"/>
    </row>
    <row r="169" spans="2:10" ht="14.25">
      <c r="B169" s="5"/>
      <c r="C169" s="55"/>
      <c r="D169" s="5"/>
      <c r="E169" s="5"/>
      <c r="F169" s="59"/>
      <c r="G169" s="5"/>
      <c r="H169" s="59"/>
      <c r="I169" s="59"/>
      <c r="J169" s="5"/>
    </row>
    <row r="170" spans="2:10" ht="14.25">
      <c r="B170" s="5"/>
      <c r="C170" s="55"/>
      <c r="D170" s="5"/>
      <c r="E170" s="5"/>
      <c r="F170" s="59"/>
      <c r="G170" s="5"/>
      <c r="H170" s="59"/>
      <c r="I170" s="59"/>
      <c r="J170" s="5"/>
    </row>
    <row r="171" spans="2:10" ht="14.25">
      <c r="B171" s="5"/>
      <c r="C171" s="55"/>
      <c r="D171" s="5"/>
      <c r="E171" s="5"/>
      <c r="F171" s="59"/>
      <c r="G171" s="5"/>
      <c r="H171" s="59"/>
      <c r="I171" s="59"/>
      <c r="J171" s="5"/>
    </row>
    <row r="172" spans="2:10" ht="14.25">
      <c r="B172" s="5"/>
      <c r="C172" s="55"/>
      <c r="D172" s="5"/>
      <c r="E172" s="5"/>
      <c r="F172" s="59"/>
      <c r="G172" s="5"/>
      <c r="H172" s="59"/>
      <c r="I172" s="59"/>
      <c r="J172" s="5"/>
    </row>
    <row r="173" spans="2:10" ht="14.25">
      <c r="B173" s="5"/>
      <c r="C173" s="55"/>
      <c r="D173" s="5"/>
      <c r="E173" s="5"/>
      <c r="F173" s="59"/>
      <c r="G173" s="5"/>
      <c r="H173" s="59"/>
      <c r="I173" s="59"/>
      <c r="J173" s="5"/>
    </row>
    <row r="174" spans="2:10" ht="14.25">
      <c r="B174" s="5"/>
      <c r="C174" s="55"/>
      <c r="D174" s="5"/>
      <c r="E174" s="5"/>
      <c r="F174" s="59"/>
      <c r="G174" s="5"/>
      <c r="H174" s="59"/>
      <c r="I174" s="59"/>
      <c r="J174" s="5"/>
    </row>
    <row r="175" spans="2:10" ht="14.25">
      <c r="B175" s="5"/>
      <c r="C175" s="55"/>
      <c r="D175" s="5"/>
      <c r="E175" s="5"/>
      <c r="F175" s="59"/>
      <c r="G175" s="5"/>
      <c r="H175" s="59"/>
      <c r="I175" s="59"/>
      <c r="J175" s="5"/>
    </row>
    <row r="176" spans="2:10" ht="14.25">
      <c r="B176" s="5"/>
      <c r="C176" s="55"/>
      <c r="D176" s="5"/>
      <c r="E176" s="5"/>
      <c r="F176" s="59"/>
      <c r="G176" s="5"/>
      <c r="H176" s="59"/>
      <c r="I176" s="59"/>
      <c r="J176" s="5"/>
    </row>
    <row r="177" spans="2:10" ht="14.25">
      <c r="B177" s="5"/>
      <c r="C177" s="55"/>
      <c r="D177" s="5"/>
      <c r="E177" s="5"/>
      <c r="F177" s="59"/>
      <c r="G177" s="5"/>
      <c r="H177" s="59"/>
      <c r="I177" s="59"/>
      <c r="J177" s="5"/>
    </row>
    <row r="178" spans="2:10" ht="14.25">
      <c r="B178" s="5"/>
      <c r="C178" s="55"/>
      <c r="D178" s="5"/>
      <c r="E178" s="5"/>
      <c r="F178" s="59"/>
      <c r="G178" s="5"/>
      <c r="H178" s="59"/>
      <c r="I178" s="59"/>
      <c r="J178" s="5"/>
    </row>
    <row r="179" spans="2:10" ht="14.25">
      <c r="B179" s="5"/>
      <c r="C179" s="55"/>
      <c r="D179" s="5"/>
      <c r="E179" s="5"/>
      <c r="F179" s="59"/>
      <c r="G179" s="5"/>
      <c r="H179" s="59"/>
      <c r="I179" s="59"/>
      <c r="J179" s="5"/>
    </row>
    <row r="180" spans="2:10" ht="14.25">
      <c r="B180" s="5"/>
      <c r="C180" s="55"/>
      <c r="D180" s="5"/>
      <c r="E180" s="5"/>
      <c r="F180" s="59"/>
      <c r="G180" s="5"/>
      <c r="H180" s="59"/>
      <c r="I180" s="59"/>
      <c r="J180" s="5"/>
    </row>
    <row r="181" spans="2:10" ht="14.25">
      <c r="B181" s="5"/>
      <c r="C181" s="55"/>
      <c r="D181" s="5"/>
      <c r="E181" s="5"/>
      <c r="F181" s="59"/>
      <c r="G181" s="5"/>
      <c r="H181" s="59"/>
      <c r="I181" s="59"/>
      <c r="J181" s="5"/>
    </row>
    <row r="182" spans="2:10" ht="14.25">
      <c r="B182" s="5"/>
      <c r="C182" s="55"/>
      <c r="D182" s="5"/>
      <c r="E182" s="5"/>
      <c r="F182" s="59"/>
      <c r="G182" s="5"/>
      <c r="H182" s="59"/>
      <c r="I182" s="59"/>
      <c r="J182" s="5"/>
    </row>
    <row r="183" spans="2:10" ht="14.25">
      <c r="B183" s="5"/>
      <c r="C183" s="55"/>
      <c r="D183" s="5"/>
      <c r="E183" s="5"/>
      <c r="F183" s="59"/>
      <c r="G183" s="5"/>
      <c r="H183" s="59"/>
      <c r="I183" s="59"/>
      <c r="J183" s="5"/>
    </row>
    <row r="184" spans="2:10" ht="14.25">
      <c r="B184" s="5"/>
      <c r="C184" s="55"/>
      <c r="D184" s="5"/>
      <c r="E184" s="5"/>
      <c r="F184" s="59"/>
      <c r="G184" s="5"/>
      <c r="H184" s="59"/>
      <c r="I184" s="59"/>
      <c r="J184" s="5"/>
    </row>
    <row r="185" spans="2:10" ht="14.25">
      <c r="B185" s="5"/>
      <c r="C185" s="55"/>
      <c r="D185" s="5"/>
      <c r="E185" s="5"/>
      <c r="F185" s="59"/>
      <c r="G185" s="5"/>
      <c r="H185" s="59"/>
      <c r="I185" s="59"/>
      <c r="J185" s="5"/>
    </row>
    <row r="186" spans="2:10" ht="14.25">
      <c r="B186" s="5"/>
      <c r="C186" s="55"/>
      <c r="D186" s="5"/>
      <c r="E186" s="5"/>
      <c r="F186" s="59"/>
      <c r="G186" s="5"/>
      <c r="H186" s="59"/>
      <c r="I186" s="59"/>
      <c r="J186" s="5"/>
    </row>
    <row r="187" spans="2:10" ht="14.25">
      <c r="B187" s="5"/>
      <c r="C187" s="55"/>
      <c r="D187" s="5"/>
      <c r="E187" s="5"/>
      <c r="F187" s="59"/>
      <c r="G187" s="5"/>
      <c r="H187" s="59"/>
      <c r="I187" s="59"/>
      <c r="J187" s="5"/>
    </row>
    <row r="188" spans="2:10" ht="14.25">
      <c r="B188" s="5"/>
      <c r="C188" s="55"/>
      <c r="D188" s="5"/>
      <c r="E188" s="5"/>
      <c r="F188" s="59"/>
      <c r="G188" s="5"/>
      <c r="H188" s="59"/>
      <c r="I188" s="59"/>
      <c r="J188" s="5"/>
    </row>
    <row r="189" spans="2:10" ht="14.25">
      <c r="B189" s="5"/>
      <c r="C189" s="55"/>
      <c r="D189" s="5"/>
      <c r="E189" s="5"/>
      <c r="F189" s="59"/>
      <c r="G189" s="5"/>
      <c r="H189" s="59"/>
      <c r="I189" s="59"/>
      <c r="J189" s="5"/>
    </row>
    <row r="190" spans="2:10" ht="14.25">
      <c r="B190" s="5"/>
      <c r="C190" s="55"/>
      <c r="D190" s="5"/>
      <c r="E190" s="5"/>
      <c r="F190" s="59"/>
      <c r="G190" s="5"/>
      <c r="H190" s="59"/>
      <c r="I190" s="59"/>
      <c r="J190" s="5"/>
    </row>
    <row r="191" spans="2:10" ht="14.25">
      <c r="B191" s="5"/>
      <c r="C191" s="55"/>
      <c r="D191" s="5"/>
      <c r="E191" s="5"/>
      <c r="F191" s="59"/>
      <c r="G191" s="5"/>
      <c r="H191" s="59"/>
      <c r="I191" s="59"/>
      <c r="J191" s="5"/>
    </row>
    <row r="192" spans="2:10" ht="14.25">
      <c r="B192" s="5"/>
      <c r="C192" s="55"/>
      <c r="D192" s="5"/>
      <c r="E192" s="5"/>
      <c r="F192" s="59"/>
      <c r="G192" s="5"/>
      <c r="H192" s="59"/>
      <c r="I192" s="59"/>
      <c r="J192" s="5"/>
    </row>
    <row r="193" spans="2:10" ht="14.25">
      <c r="B193" s="5"/>
      <c r="C193" s="55"/>
      <c r="D193" s="5"/>
      <c r="E193" s="5"/>
      <c r="F193" s="59"/>
      <c r="G193" s="5"/>
      <c r="H193" s="59"/>
      <c r="I193" s="59"/>
      <c r="J193" s="5"/>
    </row>
    <row r="194" spans="2:10" ht="14.25">
      <c r="B194" s="5"/>
      <c r="C194" s="55"/>
      <c r="D194" s="5"/>
      <c r="E194" s="5"/>
      <c r="F194" s="59"/>
      <c r="G194" s="5"/>
      <c r="H194" s="59"/>
      <c r="I194" s="59"/>
      <c r="J194" s="5"/>
    </row>
    <row r="195" spans="2:10" ht="14.25">
      <c r="B195" s="5"/>
      <c r="C195" s="55"/>
      <c r="D195" s="5"/>
      <c r="E195" s="5"/>
      <c r="F195" s="59"/>
      <c r="G195" s="5"/>
      <c r="H195" s="59"/>
      <c r="I195" s="59"/>
      <c r="J195" s="5"/>
    </row>
    <row r="196" spans="2:10" ht="14.25">
      <c r="B196" s="5"/>
      <c r="C196" s="55"/>
      <c r="D196" s="5"/>
      <c r="E196" s="5"/>
      <c r="F196" s="59"/>
      <c r="G196" s="5"/>
      <c r="H196" s="59"/>
      <c r="I196" s="59"/>
      <c r="J196" s="5"/>
    </row>
    <row r="197" spans="2:10" ht="14.25">
      <c r="B197" s="5"/>
      <c r="C197" s="55"/>
      <c r="D197" s="5"/>
      <c r="E197" s="5"/>
      <c r="F197" s="59"/>
      <c r="G197" s="5"/>
      <c r="H197" s="59"/>
      <c r="I197" s="59"/>
      <c r="J197" s="5"/>
    </row>
    <row r="198" spans="2:10" ht="14.25">
      <c r="B198" s="5"/>
      <c r="C198" s="55"/>
      <c r="D198" s="5"/>
      <c r="E198" s="5"/>
      <c r="F198" s="59"/>
      <c r="G198" s="5"/>
      <c r="H198" s="59"/>
      <c r="I198" s="59"/>
      <c r="J198" s="5"/>
    </row>
    <row r="199" spans="2:10" ht="14.25">
      <c r="B199" s="5"/>
      <c r="C199" s="55"/>
      <c r="D199" s="5"/>
      <c r="E199" s="5"/>
      <c r="F199" s="59"/>
      <c r="G199" s="5"/>
      <c r="H199" s="59"/>
      <c r="I199" s="59"/>
      <c r="J199" s="5"/>
    </row>
    <row r="200" spans="2:10" ht="14.25">
      <c r="B200" s="5"/>
      <c r="C200" s="55"/>
      <c r="D200" s="5"/>
      <c r="E200" s="5"/>
      <c r="F200" s="59"/>
      <c r="G200" s="5"/>
      <c r="H200" s="59"/>
      <c r="I200" s="59"/>
      <c r="J200" s="5"/>
    </row>
    <row r="201" spans="2:10" ht="14.25">
      <c r="B201" s="5"/>
      <c r="C201" s="55"/>
      <c r="D201" s="5"/>
      <c r="E201" s="5"/>
      <c r="F201" s="59"/>
      <c r="G201" s="5"/>
      <c r="H201" s="59"/>
      <c r="I201" s="59"/>
      <c r="J201" s="5"/>
    </row>
    <row r="202" spans="2:10" ht="14.25">
      <c r="B202" s="5"/>
      <c r="C202" s="55"/>
      <c r="D202" s="5"/>
      <c r="E202" s="5"/>
      <c r="F202" s="59"/>
      <c r="G202" s="5"/>
      <c r="H202" s="59"/>
      <c r="I202" s="59"/>
      <c r="J202" s="5"/>
    </row>
    <row r="203" spans="2:10" ht="14.25">
      <c r="B203" s="5"/>
      <c r="C203" s="55"/>
      <c r="D203" s="5"/>
      <c r="E203" s="5"/>
      <c r="F203" s="59"/>
      <c r="G203" s="5"/>
      <c r="H203" s="59"/>
      <c r="I203" s="59"/>
      <c r="J203" s="5"/>
    </row>
    <row r="204" spans="2:10" ht="14.25">
      <c r="B204" s="5"/>
      <c r="C204" s="55"/>
      <c r="D204" s="5"/>
      <c r="E204" s="5"/>
      <c r="F204" s="59"/>
      <c r="G204" s="5"/>
      <c r="H204" s="59"/>
      <c r="I204" s="59"/>
      <c r="J204" s="5"/>
    </row>
    <row r="205" spans="2:10" ht="14.25">
      <c r="B205" s="5"/>
      <c r="C205" s="55"/>
      <c r="D205" s="5"/>
      <c r="E205" s="5"/>
      <c r="F205" s="59"/>
      <c r="G205" s="5"/>
      <c r="H205" s="59"/>
      <c r="I205" s="59"/>
      <c r="J205" s="5"/>
    </row>
    <row r="206" spans="2:10" ht="14.25">
      <c r="B206" s="5"/>
      <c r="C206" s="55"/>
      <c r="D206" s="5"/>
      <c r="E206" s="5"/>
      <c r="F206" s="59"/>
      <c r="G206" s="5"/>
      <c r="H206" s="59"/>
      <c r="I206" s="59"/>
      <c r="J206" s="5"/>
    </row>
    <row r="207" spans="2:10" ht="14.25">
      <c r="B207" s="5"/>
      <c r="C207" s="55"/>
      <c r="D207" s="5"/>
      <c r="E207" s="5"/>
      <c r="F207" s="59"/>
      <c r="G207" s="5"/>
      <c r="H207" s="59"/>
      <c r="I207" s="59"/>
      <c r="J207" s="5"/>
    </row>
    <row r="208" spans="2:10" ht="14.25">
      <c r="B208" s="5"/>
      <c r="C208" s="55"/>
      <c r="D208" s="5"/>
      <c r="E208" s="5"/>
      <c r="F208" s="59"/>
      <c r="G208" s="5"/>
      <c r="H208" s="59"/>
      <c r="I208" s="59"/>
      <c r="J208" s="5"/>
    </row>
    <row r="209" spans="2:10" ht="14.25">
      <c r="B209" s="5"/>
      <c r="C209" s="55"/>
      <c r="D209" s="5"/>
      <c r="E209" s="5"/>
      <c r="F209" s="59"/>
      <c r="G209" s="5"/>
      <c r="H209" s="59"/>
      <c r="I209" s="59"/>
      <c r="J209" s="5"/>
    </row>
    <row r="210" spans="2:10" ht="14.25">
      <c r="B210" s="5"/>
      <c r="C210" s="55"/>
      <c r="D210" s="5"/>
      <c r="E210" s="5"/>
      <c r="F210" s="59"/>
      <c r="G210" s="5"/>
      <c r="H210" s="59"/>
      <c r="I210" s="59"/>
      <c r="J210" s="5"/>
    </row>
    <row r="211" spans="2:10" ht="14.25">
      <c r="B211" s="5"/>
      <c r="C211" s="55"/>
      <c r="D211" s="5"/>
      <c r="E211" s="5"/>
      <c r="F211" s="59"/>
      <c r="G211" s="5"/>
      <c r="H211" s="59"/>
      <c r="I211" s="59"/>
      <c r="J211" s="5"/>
    </row>
    <row r="212" spans="2:10" ht="14.25">
      <c r="B212" s="5"/>
      <c r="C212" s="55"/>
      <c r="D212" s="5"/>
      <c r="E212" s="5"/>
      <c r="F212" s="59"/>
      <c r="G212" s="5"/>
      <c r="H212" s="59"/>
      <c r="I212" s="59"/>
      <c r="J212" s="5"/>
    </row>
    <row r="213" spans="2:10" ht="14.25">
      <c r="B213" s="5"/>
      <c r="C213" s="55"/>
      <c r="D213" s="5"/>
      <c r="E213" s="5"/>
      <c r="F213" s="59"/>
      <c r="G213" s="5"/>
      <c r="H213" s="59"/>
      <c r="I213" s="59"/>
      <c r="J213" s="5"/>
    </row>
    <row r="214" spans="2:10" ht="14.25">
      <c r="B214" s="5"/>
      <c r="C214" s="55"/>
      <c r="D214" s="5"/>
      <c r="E214" s="5"/>
      <c r="F214" s="59"/>
      <c r="G214" s="5"/>
      <c r="H214" s="59"/>
      <c r="I214" s="59"/>
      <c r="J214" s="5"/>
    </row>
    <row r="215" spans="2:10" ht="14.25">
      <c r="B215" s="5"/>
      <c r="C215" s="55"/>
      <c r="D215" s="5"/>
      <c r="E215" s="5"/>
      <c r="F215" s="59"/>
      <c r="G215" s="5"/>
      <c r="H215" s="59"/>
      <c r="I215" s="59"/>
      <c r="J215" s="5"/>
    </row>
    <row r="216" spans="2:10" ht="14.25">
      <c r="B216" s="5"/>
      <c r="C216" s="55"/>
      <c r="D216" s="5"/>
      <c r="E216" s="5"/>
      <c r="F216" s="59"/>
      <c r="G216" s="5"/>
      <c r="H216" s="59"/>
      <c r="I216" s="59"/>
      <c r="J216" s="5"/>
    </row>
    <row r="217" spans="2:10" ht="14.25">
      <c r="B217" s="5"/>
      <c r="C217" s="55"/>
      <c r="D217" s="5"/>
      <c r="E217" s="5"/>
      <c r="F217" s="59"/>
      <c r="G217" s="5"/>
      <c r="H217" s="59"/>
      <c r="I217" s="59"/>
      <c r="J217" s="5"/>
    </row>
    <row r="218" spans="2:10" ht="14.25">
      <c r="B218" s="5"/>
      <c r="C218" s="55"/>
      <c r="D218" s="5"/>
      <c r="E218" s="5"/>
      <c r="F218" s="59"/>
      <c r="G218" s="5"/>
      <c r="H218" s="59"/>
      <c r="I218" s="59"/>
      <c r="J218" s="5"/>
    </row>
    <row r="219" spans="2:10" ht="14.25">
      <c r="B219" s="5"/>
      <c r="C219" s="55"/>
      <c r="D219" s="5"/>
      <c r="E219" s="5"/>
      <c r="F219" s="59"/>
      <c r="G219" s="5"/>
      <c r="H219" s="59"/>
      <c r="I219" s="59"/>
      <c r="J219" s="5"/>
    </row>
    <row r="220" spans="2:10" ht="14.25">
      <c r="B220" s="5"/>
      <c r="C220" s="55"/>
      <c r="D220" s="5"/>
      <c r="E220" s="5"/>
      <c r="F220" s="59"/>
      <c r="G220" s="5"/>
      <c r="H220" s="59"/>
      <c r="I220" s="59"/>
      <c r="J220" s="5"/>
    </row>
    <row r="221" spans="2:10" ht="14.25">
      <c r="B221" s="5"/>
      <c r="C221" s="55"/>
      <c r="D221" s="5"/>
      <c r="E221" s="5"/>
      <c r="F221" s="59"/>
      <c r="G221" s="5"/>
      <c r="H221" s="59"/>
      <c r="I221" s="59"/>
      <c r="J221" s="5"/>
    </row>
    <row r="222" spans="2:10" ht="14.25">
      <c r="B222" s="5"/>
      <c r="C222" s="55"/>
      <c r="D222" s="5"/>
      <c r="E222" s="5"/>
      <c r="F222" s="59"/>
      <c r="G222" s="5"/>
      <c r="H222" s="59"/>
      <c r="I222" s="59"/>
      <c r="J222" s="5"/>
    </row>
    <row r="223" spans="2:10" ht="14.25">
      <c r="B223" s="5"/>
      <c r="C223" s="55"/>
      <c r="D223" s="5"/>
      <c r="E223" s="5"/>
      <c r="F223" s="59"/>
      <c r="G223" s="5"/>
      <c r="H223" s="59"/>
      <c r="I223" s="59"/>
      <c r="J223" s="5"/>
    </row>
    <row r="224" spans="2:10" ht="14.25">
      <c r="B224" s="5"/>
      <c r="C224" s="55"/>
      <c r="D224" s="5"/>
      <c r="E224" s="5"/>
      <c r="F224" s="59"/>
      <c r="G224" s="5"/>
      <c r="H224" s="59"/>
      <c r="I224" s="59"/>
      <c r="J224" s="5"/>
    </row>
    <row r="225" spans="2:10" ht="14.25">
      <c r="B225" s="5"/>
      <c r="C225" s="55"/>
      <c r="D225" s="5"/>
      <c r="E225" s="5"/>
      <c r="F225" s="59"/>
      <c r="G225" s="5"/>
      <c r="H225" s="59"/>
      <c r="I225" s="59"/>
      <c r="J225" s="5"/>
    </row>
    <row r="226" spans="2:10" ht="14.25">
      <c r="B226" s="5"/>
      <c r="C226" s="55"/>
      <c r="D226" s="5"/>
      <c r="E226" s="5"/>
      <c r="F226" s="59"/>
      <c r="G226" s="5"/>
      <c r="H226" s="59"/>
      <c r="I226" s="59"/>
      <c r="J226" s="5"/>
    </row>
    <row r="227" spans="2:10" ht="14.25">
      <c r="B227" s="5"/>
      <c r="C227" s="55"/>
      <c r="D227" s="5"/>
      <c r="E227" s="5"/>
      <c r="F227" s="59"/>
      <c r="G227" s="5"/>
      <c r="H227" s="59"/>
      <c r="I227" s="59"/>
      <c r="J227" s="5"/>
    </row>
    <row r="228" spans="2:10" ht="14.25">
      <c r="B228" s="5"/>
      <c r="C228" s="55"/>
      <c r="D228" s="5"/>
      <c r="E228" s="5"/>
      <c r="F228" s="59"/>
      <c r="G228" s="5"/>
      <c r="H228" s="59"/>
      <c r="I228" s="59"/>
      <c r="J228" s="5"/>
    </row>
    <row r="229" spans="2:10" ht="14.25">
      <c r="B229" s="5"/>
      <c r="C229" s="55"/>
      <c r="D229" s="5"/>
      <c r="E229" s="5"/>
      <c r="F229" s="59"/>
      <c r="G229" s="5"/>
      <c r="H229" s="59"/>
      <c r="I229" s="59"/>
      <c r="J229" s="5"/>
    </row>
    <row r="230" spans="2:10" ht="14.25">
      <c r="B230" s="5"/>
      <c r="C230" s="55"/>
      <c r="D230" s="5"/>
      <c r="E230" s="5"/>
      <c r="F230" s="59"/>
      <c r="G230" s="5"/>
      <c r="H230" s="59"/>
      <c r="I230" s="59"/>
      <c r="J230" s="5"/>
    </row>
    <row r="231" spans="2:10" ht="14.25">
      <c r="B231" s="5"/>
      <c r="C231" s="55"/>
      <c r="D231" s="5"/>
      <c r="E231" s="5"/>
      <c r="F231" s="59"/>
      <c r="G231" s="5"/>
      <c r="H231" s="59"/>
      <c r="I231" s="59"/>
      <c r="J231" s="5"/>
    </row>
    <row r="232" spans="2:10" ht="14.25">
      <c r="B232" s="5"/>
      <c r="C232" s="55"/>
      <c r="D232" s="5"/>
      <c r="E232" s="5"/>
      <c r="F232" s="59"/>
      <c r="G232" s="5"/>
      <c r="H232" s="59"/>
      <c r="I232" s="59"/>
      <c r="J232" s="5"/>
    </row>
    <row r="233" spans="2:10" ht="14.25">
      <c r="B233" s="5"/>
      <c r="C233" s="55"/>
      <c r="D233" s="5"/>
      <c r="E233" s="5"/>
      <c r="F233" s="59"/>
      <c r="G233" s="5"/>
      <c r="H233" s="59"/>
      <c r="I233" s="59"/>
      <c r="J233" s="5"/>
    </row>
    <row r="234" spans="2:10" ht="14.25">
      <c r="B234" s="5"/>
      <c r="C234" s="55"/>
      <c r="D234" s="5"/>
      <c r="E234" s="5"/>
      <c r="F234" s="59"/>
      <c r="G234" s="5"/>
      <c r="H234" s="59"/>
      <c r="I234" s="59"/>
      <c r="J234" s="5"/>
    </row>
    <row r="235" spans="2:10" ht="14.25">
      <c r="B235" s="5"/>
      <c r="C235" s="55"/>
      <c r="D235" s="5"/>
      <c r="E235" s="5"/>
      <c r="F235" s="59"/>
      <c r="G235" s="5"/>
      <c r="H235" s="59"/>
      <c r="I235" s="59"/>
      <c r="J235" s="5"/>
    </row>
    <row r="236" spans="2:10" ht="14.25">
      <c r="B236" s="5"/>
      <c r="C236" s="55"/>
      <c r="D236" s="5"/>
      <c r="E236" s="5"/>
      <c r="F236" s="59"/>
      <c r="G236" s="5"/>
      <c r="H236" s="59"/>
      <c r="I236" s="59"/>
      <c r="J236" s="5"/>
    </row>
    <row r="237" spans="2:10" ht="14.25">
      <c r="B237" s="5"/>
      <c r="C237" s="55"/>
      <c r="D237" s="5"/>
      <c r="E237" s="5"/>
      <c r="F237" s="59"/>
      <c r="G237" s="5"/>
      <c r="H237" s="59"/>
      <c r="I237" s="59"/>
      <c r="J237" s="5"/>
    </row>
    <row r="238" spans="2:10" ht="14.25">
      <c r="B238" s="5"/>
      <c r="C238" s="55"/>
      <c r="D238" s="5"/>
      <c r="E238" s="5"/>
      <c r="F238" s="59"/>
      <c r="G238" s="5"/>
      <c r="H238" s="59"/>
      <c r="I238" s="59"/>
      <c r="J238" s="5"/>
    </row>
    <row r="239" spans="2:10" ht="14.25">
      <c r="B239" s="5"/>
      <c r="C239" s="55"/>
      <c r="D239" s="5"/>
      <c r="E239" s="5"/>
      <c r="F239" s="59"/>
      <c r="G239" s="5"/>
      <c r="H239" s="59"/>
      <c r="I239" s="59"/>
      <c r="J239" s="5"/>
    </row>
    <row r="240" spans="2:10" ht="14.25">
      <c r="B240" s="5"/>
      <c r="C240" s="55"/>
      <c r="D240" s="5"/>
      <c r="E240" s="5"/>
      <c r="F240" s="59"/>
      <c r="G240" s="5"/>
      <c r="H240" s="59"/>
      <c r="I240" s="59"/>
      <c r="J240" s="5"/>
    </row>
    <row r="241" spans="2:10" ht="14.25">
      <c r="B241" s="5"/>
      <c r="C241" s="55"/>
      <c r="D241" s="5"/>
      <c r="E241" s="5"/>
      <c r="F241" s="59"/>
      <c r="G241" s="5"/>
      <c r="H241" s="59"/>
      <c r="I241" s="59"/>
      <c r="J241" s="5"/>
    </row>
    <row r="242" spans="2:10" ht="14.25">
      <c r="B242" s="5"/>
      <c r="C242" s="55"/>
      <c r="D242" s="5"/>
      <c r="E242" s="5"/>
      <c r="F242" s="59"/>
      <c r="G242" s="5"/>
      <c r="H242" s="59"/>
      <c r="I242" s="59"/>
      <c r="J242" s="5"/>
    </row>
    <row r="243" spans="2:10" ht="14.25">
      <c r="B243" s="5"/>
      <c r="C243" s="55"/>
      <c r="D243" s="5"/>
      <c r="E243" s="5"/>
      <c r="F243" s="59"/>
      <c r="G243" s="5"/>
      <c r="H243" s="59"/>
      <c r="I243" s="59"/>
      <c r="J243" s="5"/>
    </row>
    <row r="244" spans="2:10" ht="14.25">
      <c r="B244" s="5"/>
      <c r="C244" s="55"/>
      <c r="D244" s="5"/>
      <c r="E244" s="5"/>
      <c r="F244" s="59"/>
      <c r="G244" s="5"/>
      <c r="H244" s="59"/>
      <c r="I244" s="59"/>
      <c r="J244" s="5"/>
    </row>
    <row r="245" spans="2:10" ht="14.25">
      <c r="B245" s="5"/>
      <c r="C245" s="55"/>
      <c r="D245" s="5"/>
      <c r="E245" s="5"/>
      <c r="F245" s="59"/>
      <c r="G245" s="5"/>
      <c r="H245" s="59"/>
      <c r="I245" s="59"/>
      <c r="J245" s="5"/>
    </row>
    <row r="246" spans="2:10" ht="14.25">
      <c r="B246" s="5"/>
      <c r="C246" s="55"/>
      <c r="D246" s="5"/>
      <c r="E246" s="5"/>
      <c r="F246" s="59"/>
      <c r="G246" s="5"/>
      <c r="H246" s="59"/>
      <c r="I246" s="59"/>
      <c r="J246" s="5"/>
    </row>
  </sheetData>
  <sheetProtection selectLockedCells="1" selectUnlockedCells="1"/>
  <mergeCells count="1">
    <mergeCell ref="A2:K2"/>
  </mergeCells>
  <printOptions/>
  <pageMargins left="0.7083333333333334" right="0.7083333333333334" top="0.7479166666666667" bottom="0.7479166666666667" header="0.5118055555555555" footer="0.5118055555555555"/>
  <pageSetup fitToHeight="12" fitToWidth="1" horizontalDpi="300" verticalDpi="300" orientation="landscape" paperSize="9" scale="87" r:id="rId1"/>
</worksheet>
</file>

<file path=xl/worksheets/sheet15.xml><?xml version="1.0" encoding="utf-8"?>
<worksheet xmlns="http://schemas.openxmlformats.org/spreadsheetml/2006/main" xmlns:r="http://schemas.openxmlformats.org/officeDocument/2006/relationships">
  <sheetPr>
    <tabColor theme="0"/>
    <pageSetUpPr fitToPage="1"/>
  </sheetPr>
  <dimension ref="A2:K175"/>
  <sheetViews>
    <sheetView zoomScalePageLayoutView="0" workbookViewId="0" topLeftCell="A1">
      <selection activeCell="N16" sqref="N16"/>
    </sheetView>
  </sheetViews>
  <sheetFormatPr defaultColWidth="8.59765625" defaultRowHeight="14.25"/>
  <cols>
    <col min="1" max="1" width="3.59765625" style="8" customWidth="1"/>
    <col min="2" max="2" width="52.09765625" style="1" customWidth="1"/>
    <col min="3" max="3" width="9.59765625" style="1" customWidth="1"/>
    <col min="4" max="4" width="6.8984375" style="8" customWidth="1"/>
    <col min="5" max="5" width="15.3984375" style="34" customWidth="1"/>
    <col min="6" max="6" width="12.09765625" style="34" customWidth="1"/>
    <col min="7" max="7" width="14.59765625" style="8" customWidth="1"/>
    <col min="8" max="8" width="12.09765625" style="8" customWidth="1"/>
    <col min="9" max="9" width="9.59765625" style="8" customWidth="1"/>
    <col min="10" max="10" width="16.8984375" style="34" customWidth="1"/>
    <col min="11" max="16384" width="8.59765625" style="5" customWidth="1"/>
  </cols>
  <sheetData>
    <row r="2" spans="1:11" ht="14.25" customHeight="1">
      <c r="A2" s="568" t="s">
        <v>238</v>
      </c>
      <c r="B2" s="568"/>
      <c r="C2" s="568"/>
      <c r="D2" s="568"/>
      <c r="E2" s="568"/>
      <c r="F2" s="568"/>
      <c r="G2" s="568"/>
      <c r="H2" s="568"/>
      <c r="I2" s="568"/>
      <c r="J2" s="568"/>
      <c r="K2" s="568"/>
    </row>
    <row r="3" ht="12.75" customHeight="1"/>
    <row r="4" spans="1:11" ht="25.5" customHeight="1">
      <c r="A4" s="2" t="s">
        <v>16</v>
      </c>
      <c r="B4" s="509" t="s">
        <v>0</v>
      </c>
      <c r="C4" s="510" t="s">
        <v>19</v>
      </c>
      <c r="D4" s="511" t="s">
        <v>1</v>
      </c>
      <c r="E4" s="512" t="s">
        <v>2</v>
      </c>
      <c r="F4" s="513" t="s">
        <v>3</v>
      </c>
      <c r="G4" s="514" t="s">
        <v>4</v>
      </c>
      <c r="H4" s="514" t="s">
        <v>24</v>
      </c>
      <c r="I4" s="515" t="s">
        <v>22</v>
      </c>
      <c r="J4" s="515" t="s">
        <v>23</v>
      </c>
      <c r="K4" s="519" t="s">
        <v>416</v>
      </c>
    </row>
    <row r="5" spans="1:11" s="23" customFormat="1" ht="30.75" customHeight="1">
      <c r="A5" s="18">
        <v>1</v>
      </c>
      <c r="B5" s="54" t="s">
        <v>226</v>
      </c>
      <c r="C5" s="266">
        <v>2000</v>
      </c>
      <c r="D5" s="475" t="s">
        <v>8</v>
      </c>
      <c r="E5" s="267"/>
      <c r="F5" s="269">
        <f>C5*E5</f>
        <v>0</v>
      </c>
      <c r="G5" s="270">
        <v>0.08</v>
      </c>
      <c r="H5" s="25">
        <f>F5+(F5*G5)</f>
        <v>0</v>
      </c>
      <c r="I5" s="25"/>
      <c r="J5" s="529"/>
      <c r="K5" s="520"/>
    </row>
    <row r="6" spans="1:11" s="23" customFormat="1" ht="24" customHeight="1">
      <c r="A6" s="2">
        <v>2</v>
      </c>
      <c r="B6" s="52" t="s">
        <v>227</v>
      </c>
      <c r="C6" s="54">
        <v>20</v>
      </c>
      <c r="D6" s="268" t="s">
        <v>8</v>
      </c>
      <c r="E6" s="41"/>
      <c r="F6" s="269">
        <f aca="true" t="shared" si="0" ref="F6:F22">C6*E6</f>
        <v>0</v>
      </c>
      <c r="G6" s="4">
        <v>0.08</v>
      </c>
      <c r="H6" s="25">
        <f aca="true" t="shared" si="1" ref="H6:H22">F6+(F6*G6)</f>
        <v>0</v>
      </c>
      <c r="I6" s="36"/>
      <c r="J6" s="529"/>
      <c r="K6" s="520"/>
    </row>
    <row r="7" spans="1:11" s="23" customFormat="1" ht="21.75" customHeight="1">
      <c r="A7" s="18">
        <v>3</v>
      </c>
      <c r="B7" s="52" t="s">
        <v>228</v>
      </c>
      <c r="C7" s="54">
        <v>120</v>
      </c>
      <c r="D7" s="40" t="s">
        <v>5</v>
      </c>
      <c r="E7" s="41"/>
      <c r="F7" s="269">
        <f t="shared" si="0"/>
        <v>0</v>
      </c>
      <c r="G7" s="4">
        <v>0.08</v>
      </c>
      <c r="H7" s="25">
        <f t="shared" si="1"/>
        <v>0</v>
      </c>
      <c r="I7" s="36"/>
      <c r="J7" s="529"/>
      <c r="K7" s="520"/>
    </row>
    <row r="8" spans="1:11" s="23" customFormat="1" ht="33" customHeight="1">
      <c r="A8" s="2">
        <v>4</v>
      </c>
      <c r="B8" s="52" t="s">
        <v>229</v>
      </c>
      <c r="C8" s="54">
        <v>250</v>
      </c>
      <c r="D8" s="40" t="s">
        <v>5</v>
      </c>
      <c r="E8" s="41"/>
      <c r="F8" s="269">
        <f t="shared" si="0"/>
        <v>0</v>
      </c>
      <c r="G8" s="4">
        <v>0.08</v>
      </c>
      <c r="H8" s="25">
        <f t="shared" si="1"/>
        <v>0</v>
      </c>
      <c r="I8" s="36"/>
      <c r="J8" s="529"/>
      <c r="K8" s="520"/>
    </row>
    <row r="9" spans="1:11" s="23" customFormat="1" ht="28.5">
      <c r="A9" s="18">
        <v>5</v>
      </c>
      <c r="B9" s="52" t="s">
        <v>230</v>
      </c>
      <c r="C9" s="54">
        <v>40</v>
      </c>
      <c r="D9" s="40" t="s">
        <v>5</v>
      </c>
      <c r="E9" s="41"/>
      <c r="F9" s="269">
        <f t="shared" si="0"/>
        <v>0</v>
      </c>
      <c r="G9" s="4">
        <v>0.08</v>
      </c>
      <c r="H9" s="25">
        <f t="shared" si="1"/>
        <v>0</v>
      </c>
      <c r="I9" s="36"/>
      <c r="J9" s="529"/>
      <c r="K9" s="520"/>
    </row>
    <row r="10" spans="1:11" s="23" customFormat="1" ht="28.5">
      <c r="A10" s="2">
        <v>6</v>
      </c>
      <c r="B10" s="52" t="s">
        <v>231</v>
      </c>
      <c r="C10" s="54">
        <v>100</v>
      </c>
      <c r="D10" s="40" t="s">
        <v>5</v>
      </c>
      <c r="E10" s="41"/>
      <c r="F10" s="269">
        <f t="shared" si="0"/>
        <v>0</v>
      </c>
      <c r="G10" s="4">
        <v>0.08</v>
      </c>
      <c r="H10" s="25">
        <f t="shared" si="1"/>
        <v>0</v>
      </c>
      <c r="I10" s="36"/>
      <c r="J10" s="529"/>
      <c r="K10" s="520"/>
    </row>
    <row r="11" spans="1:11" s="23" customFormat="1" ht="21.75" customHeight="1">
      <c r="A11" s="18">
        <v>7</v>
      </c>
      <c r="B11" s="271" t="s">
        <v>15</v>
      </c>
      <c r="C11" s="476">
        <v>80</v>
      </c>
      <c r="D11" s="40" t="s">
        <v>5</v>
      </c>
      <c r="E11" s="477"/>
      <c r="F11" s="269">
        <f t="shared" si="0"/>
        <v>0</v>
      </c>
      <c r="G11" s="4">
        <v>0.08</v>
      </c>
      <c r="H11" s="25">
        <f t="shared" si="1"/>
        <v>0</v>
      </c>
      <c r="I11" s="36"/>
      <c r="J11" s="529"/>
      <c r="K11" s="520"/>
    </row>
    <row r="12" spans="1:11" s="23" customFormat="1" ht="37.5" customHeight="1">
      <c r="A12" s="2">
        <v>8</v>
      </c>
      <c r="B12" s="52" t="s">
        <v>232</v>
      </c>
      <c r="C12" s="54">
        <v>500</v>
      </c>
      <c r="D12" s="40" t="s">
        <v>5</v>
      </c>
      <c r="E12" s="41"/>
      <c r="F12" s="269">
        <f t="shared" si="0"/>
        <v>0</v>
      </c>
      <c r="G12" s="4">
        <v>0.08</v>
      </c>
      <c r="H12" s="25">
        <f t="shared" si="1"/>
        <v>0</v>
      </c>
      <c r="I12" s="36"/>
      <c r="J12" s="529"/>
      <c r="K12" s="520"/>
    </row>
    <row r="13" spans="1:11" s="23" customFormat="1" ht="63.75" customHeight="1">
      <c r="A13" s="18">
        <v>9</v>
      </c>
      <c r="B13" s="19" t="s">
        <v>233</v>
      </c>
      <c r="C13" s="478">
        <v>2</v>
      </c>
      <c r="D13" s="40" t="s">
        <v>5</v>
      </c>
      <c r="E13" s="263"/>
      <c r="F13" s="269">
        <f t="shared" si="0"/>
        <v>0</v>
      </c>
      <c r="G13" s="479">
        <v>0.08</v>
      </c>
      <c r="H13" s="25">
        <f t="shared" si="1"/>
        <v>0</v>
      </c>
      <c r="I13" s="36"/>
      <c r="J13" s="529"/>
      <c r="K13" s="520"/>
    </row>
    <row r="14" spans="1:11" s="23" customFormat="1" ht="32.25" customHeight="1">
      <c r="A14" s="2">
        <v>10</v>
      </c>
      <c r="B14" s="20" t="s">
        <v>234</v>
      </c>
      <c r="C14" s="480">
        <v>5</v>
      </c>
      <c r="D14" s="43" t="s">
        <v>5</v>
      </c>
      <c r="E14" s="264"/>
      <c r="F14" s="269">
        <f t="shared" si="0"/>
        <v>0</v>
      </c>
      <c r="G14" s="479">
        <v>0.08</v>
      </c>
      <c r="H14" s="25">
        <f t="shared" si="1"/>
        <v>0</v>
      </c>
      <c r="I14" s="36"/>
      <c r="J14" s="529"/>
      <c r="K14" s="520"/>
    </row>
    <row r="15" spans="1:11" s="23" customFormat="1" ht="42.75">
      <c r="A15" s="18">
        <v>11</v>
      </c>
      <c r="B15" s="20" t="s">
        <v>235</v>
      </c>
      <c r="C15" s="480">
        <v>100</v>
      </c>
      <c r="D15" s="43" t="s">
        <v>5</v>
      </c>
      <c r="E15" s="264"/>
      <c r="F15" s="269">
        <f t="shared" si="0"/>
        <v>0</v>
      </c>
      <c r="G15" s="479">
        <v>0.08</v>
      </c>
      <c r="H15" s="25">
        <f t="shared" si="1"/>
        <v>0</v>
      </c>
      <c r="I15" s="36"/>
      <c r="J15" s="529"/>
      <c r="K15" s="520"/>
    </row>
    <row r="16" spans="1:11" s="23" customFormat="1" ht="36" customHeight="1">
      <c r="A16" s="2">
        <v>12</v>
      </c>
      <c r="B16" s="53" t="s">
        <v>236</v>
      </c>
      <c r="C16" s="481">
        <v>3</v>
      </c>
      <c r="D16" s="42" t="s">
        <v>8</v>
      </c>
      <c r="E16" s="265"/>
      <c r="F16" s="269">
        <f t="shared" si="0"/>
        <v>0</v>
      </c>
      <c r="G16" s="482">
        <v>0.08</v>
      </c>
      <c r="H16" s="25">
        <f t="shared" si="1"/>
        <v>0</v>
      </c>
      <c r="I16" s="37"/>
      <c r="J16" s="530"/>
      <c r="K16" s="520"/>
    </row>
    <row r="17" spans="1:11" s="23" customFormat="1" ht="42.75">
      <c r="A17" s="18">
        <v>13</v>
      </c>
      <c r="B17" s="52" t="s">
        <v>237</v>
      </c>
      <c r="C17" s="54">
        <v>35</v>
      </c>
      <c r="D17" s="40" t="s">
        <v>5</v>
      </c>
      <c r="E17" s="263"/>
      <c r="F17" s="269">
        <f t="shared" si="0"/>
        <v>0</v>
      </c>
      <c r="G17" s="479">
        <v>0.08</v>
      </c>
      <c r="H17" s="25">
        <f t="shared" si="1"/>
        <v>0</v>
      </c>
      <c r="I17" s="36"/>
      <c r="J17" s="529"/>
      <c r="K17" s="520"/>
    </row>
    <row r="18" spans="1:11" s="23" customFormat="1" ht="41.25">
      <c r="A18" s="39">
        <v>14</v>
      </c>
      <c r="B18" s="325" t="s">
        <v>365</v>
      </c>
      <c r="C18" s="481">
        <v>120</v>
      </c>
      <c r="D18" s="42" t="s">
        <v>5</v>
      </c>
      <c r="E18" s="265"/>
      <c r="F18" s="269">
        <f t="shared" si="0"/>
        <v>0</v>
      </c>
      <c r="G18" s="482">
        <v>0.08</v>
      </c>
      <c r="H18" s="68">
        <f t="shared" si="1"/>
        <v>0</v>
      </c>
      <c r="I18" s="37"/>
      <c r="J18" s="530"/>
      <c r="K18" s="520"/>
    </row>
    <row r="19" spans="1:11" s="23" customFormat="1" ht="27">
      <c r="A19" s="58">
        <v>15</v>
      </c>
      <c r="B19" s="396" t="s">
        <v>366</v>
      </c>
      <c r="C19" s="483">
        <v>1</v>
      </c>
      <c r="D19" s="42" t="s">
        <v>5</v>
      </c>
      <c r="E19" s="398"/>
      <c r="F19" s="269">
        <f t="shared" si="0"/>
        <v>0</v>
      </c>
      <c r="G19" s="482">
        <v>0.08</v>
      </c>
      <c r="H19" s="68">
        <f t="shared" si="1"/>
        <v>0</v>
      </c>
      <c r="I19" s="399"/>
      <c r="J19" s="531"/>
      <c r="K19" s="520"/>
    </row>
    <row r="20" spans="1:11" s="23" customFormat="1" ht="27.75">
      <c r="A20" s="58">
        <v>16</v>
      </c>
      <c r="B20" s="401" t="s">
        <v>367</v>
      </c>
      <c r="C20" s="483">
        <v>4</v>
      </c>
      <c r="D20" s="397" t="s">
        <v>5</v>
      </c>
      <c r="E20" s="402"/>
      <c r="F20" s="269">
        <f t="shared" si="0"/>
        <v>0</v>
      </c>
      <c r="G20" s="27">
        <v>0.08</v>
      </c>
      <c r="H20" s="400">
        <f t="shared" si="1"/>
        <v>0</v>
      </c>
      <c r="I20" s="399"/>
      <c r="J20" s="531"/>
      <c r="K20" s="520"/>
    </row>
    <row r="21" spans="1:11" s="23" customFormat="1" ht="74.25" customHeight="1">
      <c r="A21" s="3">
        <v>17</v>
      </c>
      <c r="B21" s="153" t="s">
        <v>369</v>
      </c>
      <c r="C21" s="484">
        <v>4</v>
      </c>
      <c r="D21" s="397" t="s">
        <v>5</v>
      </c>
      <c r="E21" s="393"/>
      <c r="F21" s="269">
        <f t="shared" si="0"/>
        <v>0</v>
      </c>
      <c r="G21" s="27">
        <v>0.08</v>
      </c>
      <c r="H21" s="400">
        <f t="shared" si="1"/>
        <v>0</v>
      </c>
      <c r="I21" s="395"/>
      <c r="J21" s="532"/>
      <c r="K21" s="520"/>
    </row>
    <row r="22" spans="1:11" s="23" customFormat="1" ht="48" customHeight="1">
      <c r="A22" s="3">
        <v>18</v>
      </c>
      <c r="B22" s="157" t="s">
        <v>368</v>
      </c>
      <c r="C22" s="484">
        <v>5</v>
      </c>
      <c r="D22" s="43" t="s">
        <v>5</v>
      </c>
      <c r="E22" s="393"/>
      <c r="F22" s="269">
        <f t="shared" si="0"/>
        <v>0</v>
      </c>
      <c r="G22" s="373">
        <v>0.08</v>
      </c>
      <c r="H22" s="394">
        <f t="shared" si="1"/>
        <v>0</v>
      </c>
      <c r="I22" s="395"/>
      <c r="J22" s="532"/>
      <c r="K22" s="520"/>
    </row>
    <row r="23" spans="1:10" ht="14.25">
      <c r="A23" s="5"/>
      <c r="B23" s="5"/>
      <c r="C23" s="55"/>
      <c r="D23" s="5"/>
      <c r="E23" s="5"/>
      <c r="F23" s="391">
        <f>SUM(F5:F22)</f>
        <v>0</v>
      </c>
      <c r="G23" s="5"/>
      <c r="H23" s="392">
        <f>SUM(H5:H22)</f>
        <v>0</v>
      </c>
      <c r="I23" s="59"/>
      <c r="J23" s="5"/>
    </row>
    <row r="24" spans="1:10" ht="14.25">
      <c r="A24" s="5"/>
      <c r="B24" s="5"/>
      <c r="C24" s="55"/>
      <c r="D24" s="5"/>
      <c r="E24" s="5"/>
      <c r="F24" s="59"/>
      <c r="G24" s="5"/>
      <c r="H24" s="59"/>
      <c r="I24" s="59"/>
      <c r="J24" s="5"/>
    </row>
    <row r="25" spans="1:10" ht="14.25">
      <c r="A25" s="5"/>
      <c r="B25" s="5"/>
      <c r="C25" s="55"/>
      <c r="D25" s="5"/>
      <c r="E25" s="5"/>
      <c r="F25" s="59"/>
      <c r="G25" s="5"/>
      <c r="H25" s="59"/>
      <c r="I25" s="59"/>
      <c r="J25" s="5"/>
    </row>
    <row r="26" spans="1:10" ht="14.25">
      <c r="A26" s="5"/>
      <c r="B26" s="5"/>
      <c r="C26" s="55"/>
      <c r="D26" s="5"/>
      <c r="E26" s="5"/>
      <c r="F26" s="59"/>
      <c r="G26" s="5"/>
      <c r="H26" s="59"/>
      <c r="I26" s="59"/>
      <c r="J26" s="5"/>
    </row>
    <row r="27" spans="1:10" ht="14.25">
      <c r="A27" s="5"/>
      <c r="B27" s="5"/>
      <c r="C27" s="55"/>
      <c r="D27" s="5"/>
      <c r="E27" s="5"/>
      <c r="F27" s="59"/>
      <c r="G27" s="5"/>
      <c r="H27" s="59"/>
      <c r="I27" s="59"/>
      <c r="J27" s="5"/>
    </row>
    <row r="28" spans="1:10" ht="14.25">
      <c r="A28" s="5"/>
      <c r="B28" s="5"/>
      <c r="C28" s="55"/>
      <c r="D28" s="5"/>
      <c r="E28" s="5"/>
      <c r="F28" s="59"/>
      <c r="G28" s="5"/>
      <c r="H28" s="59"/>
      <c r="I28" s="59"/>
      <c r="J28" s="5"/>
    </row>
    <row r="29" spans="1:10" ht="14.25">
      <c r="A29" s="5"/>
      <c r="B29" s="5"/>
      <c r="C29" s="55"/>
      <c r="D29" s="5"/>
      <c r="E29" s="5"/>
      <c r="F29" s="59"/>
      <c r="G29" s="5"/>
      <c r="H29" s="59"/>
      <c r="I29" s="59"/>
      <c r="J29" s="5"/>
    </row>
    <row r="30" spans="1:10" ht="14.25">
      <c r="A30" s="5"/>
      <c r="B30" s="5"/>
      <c r="C30" s="55"/>
      <c r="D30" s="5"/>
      <c r="E30" s="5"/>
      <c r="F30" s="59"/>
      <c r="G30" s="5"/>
      <c r="H30" s="59"/>
      <c r="I30" s="59"/>
      <c r="J30" s="5"/>
    </row>
    <row r="31" spans="1:10" ht="14.25">
      <c r="A31" s="5"/>
      <c r="B31" s="5"/>
      <c r="C31" s="55"/>
      <c r="D31" s="5"/>
      <c r="E31" s="5"/>
      <c r="F31" s="59"/>
      <c r="G31" s="5"/>
      <c r="H31" s="59"/>
      <c r="I31" s="59"/>
      <c r="J31" s="5"/>
    </row>
    <row r="32" spans="1:10" ht="14.25">
      <c r="A32" s="5"/>
      <c r="B32" s="5"/>
      <c r="C32" s="55"/>
      <c r="D32" s="5"/>
      <c r="E32" s="5"/>
      <c r="F32" s="59"/>
      <c r="G32" s="5"/>
      <c r="H32" s="59"/>
      <c r="I32" s="59"/>
      <c r="J32" s="5"/>
    </row>
    <row r="33" spans="3:9" s="5" customFormat="1" ht="14.25">
      <c r="C33" s="55"/>
      <c r="F33" s="59"/>
      <c r="H33" s="59"/>
      <c r="I33" s="59"/>
    </row>
    <row r="34" spans="3:9" s="5" customFormat="1" ht="14.25">
      <c r="C34" s="55"/>
      <c r="F34" s="59"/>
      <c r="H34" s="59"/>
      <c r="I34" s="59"/>
    </row>
    <row r="35" spans="3:9" s="5" customFormat="1" ht="14.25">
      <c r="C35" s="55"/>
      <c r="F35" s="59"/>
      <c r="H35" s="59"/>
      <c r="I35" s="59"/>
    </row>
    <row r="36" spans="3:9" s="5" customFormat="1" ht="14.25">
      <c r="C36" s="55"/>
      <c r="F36" s="59"/>
      <c r="H36" s="59"/>
      <c r="I36" s="59"/>
    </row>
    <row r="37" spans="3:9" s="5" customFormat="1" ht="14.25">
      <c r="C37" s="55"/>
      <c r="F37" s="59"/>
      <c r="H37" s="59"/>
      <c r="I37" s="59"/>
    </row>
    <row r="38" spans="3:9" s="5" customFormat="1" ht="14.25">
      <c r="C38" s="55"/>
      <c r="F38" s="59"/>
      <c r="H38" s="59"/>
      <c r="I38" s="59"/>
    </row>
    <row r="39" spans="3:9" s="5" customFormat="1" ht="14.25">
      <c r="C39" s="55"/>
      <c r="F39" s="59"/>
      <c r="H39" s="59"/>
      <c r="I39" s="59"/>
    </row>
    <row r="40" spans="3:9" s="5" customFormat="1" ht="14.25">
      <c r="C40" s="55"/>
      <c r="F40" s="59"/>
      <c r="H40" s="59"/>
      <c r="I40" s="59"/>
    </row>
    <row r="41" spans="3:9" s="5" customFormat="1" ht="14.25">
      <c r="C41" s="55"/>
      <c r="F41" s="59"/>
      <c r="H41" s="59"/>
      <c r="I41" s="59"/>
    </row>
    <row r="42" spans="3:9" s="5" customFormat="1" ht="14.25">
      <c r="C42" s="55"/>
      <c r="F42" s="59"/>
      <c r="H42" s="59"/>
      <c r="I42" s="59"/>
    </row>
    <row r="43" spans="3:9" s="5" customFormat="1" ht="14.25">
      <c r="C43" s="55"/>
      <c r="F43" s="59"/>
      <c r="H43" s="59"/>
      <c r="I43" s="59"/>
    </row>
    <row r="44" spans="3:9" s="5" customFormat="1" ht="14.25">
      <c r="C44" s="55"/>
      <c r="F44" s="59"/>
      <c r="H44" s="59"/>
      <c r="I44" s="59"/>
    </row>
    <row r="45" spans="3:9" s="5" customFormat="1" ht="14.25">
      <c r="C45" s="55"/>
      <c r="F45" s="59"/>
      <c r="H45" s="59"/>
      <c r="I45" s="59"/>
    </row>
    <row r="46" spans="3:9" s="5" customFormat="1" ht="14.25">
      <c r="C46" s="55"/>
      <c r="F46" s="59"/>
      <c r="H46" s="59"/>
      <c r="I46" s="59"/>
    </row>
    <row r="47" spans="3:9" s="5" customFormat="1" ht="14.25">
      <c r="C47" s="55"/>
      <c r="F47" s="59"/>
      <c r="H47" s="59"/>
      <c r="I47" s="59"/>
    </row>
    <row r="48" spans="3:9" s="5" customFormat="1" ht="14.25">
      <c r="C48" s="55"/>
      <c r="F48" s="59"/>
      <c r="H48" s="59"/>
      <c r="I48" s="59"/>
    </row>
    <row r="49" spans="3:9" s="5" customFormat="1" ht="14.25">
      <c r="C49" s="55"/>
      <c r="F49" s="59"/>
      <c r="H49" s="59"/>
      <c r="I49" s="59"/>
    </row>
    <row r="50" spans="3:9" s="5" customFormat="1" ht="14.25">
      <c r="C50" s="55"/>
      <c r="F50" s="59"/>
      <c r="H50" s="59"/>
      <c r="I50" s="59"/>
    </row>
    <row r="51" spans="3:9" s="5" customFormat="1" ht="14.25">
      <c r="C51" s="55"/>
      <c r="F51" s="59"/>
      <c r="H51" s="59"/>
      <c r="I51" s="59"/>
    </row>
    <row r="52" spans="3:9" s="5" customFormat="1" ht="14.25">
      <c r="C52" s="55"/>
      <c r="F52" s="59"/>
      <c r="H52" s="59"/>
      <c r="I52" s="59"/>
    </row>
    <row r="53" spans="3:9" s="5" customFormat="1" ht="14.25">
      <c r="C53" s="55"/>
      <c r="F53" s="59"/>
      <c r="H53" s="59"/>
      <c r="I53" s="59"/>
    </row>
    <row r="54" spans="3:9" s="5" customFormat="1" ht="14.25">
      <c r="C54" s="55"/>
      <c r="F54" s="59"/>
      <c r="H54" s="59"/>
      <c r="I54" s="59"/>
    </row>
    <row r="55" spans="3:9" s="5" customFormat="1" ht="14.25">
      <c r="C55" s="55"/>
      <c r="F55" s="59"/>
      <c r="H55" s="59"/>
      <c r="I55" s="59"/>
    </row>
    <row r="56" spans="3:9" s="5" customFormat="1" ht="14.25">
      <c r="C56" s="55"/>
      <c r="F56" s="59"/>
      <c r="H56" s="59"/>
      <c r="I56" s="59"/>
    </row>
    <row r="57" spans="3:9" s="5" customFormat="1" ht="14.25">
      <c r="C57" s="55"/>
      <c r="F57" s="59"/>
      <c r="H57" s="59"/>
      <c r="I57" s="59"/>
    </row>
    <row r="58" spans="3:9" s="5" customFormat="1" ht="14.25">
      <c r="C58" s="55"/>
      <c r="F58" s="59"/>
      <c r="H58" s="59"/>
      <c r="I58" s="59"/>
    </row>
    <row r="59" spans="3:9" s="5" customFormat="1" ht="14.25">
      <c r="C59" s="55"/>
      <c r="F59" s="59"/>
      <c r="H59" s="59"/>
      <c r="I59" s="59"/>
    </row>
    <row r="60" spans="3:9" s="5" customFormat="1" ht="14.25">
      <c r="C60" s="55"/>
      <c r="F60" s="59"/>
      <c r="H60" s="59"/>
      <c r="I60" s="59"/>
    </row>
    <row r="61" spans="3:9" s="5" customFormat="1" ht="14.25">
      <c r="C61" s="55"/>
      <c r="F61" s="59"/>
      <c r="H61" s="59"/>
      <c r="I61" s="59"/>
    </row>
    <row r="62" spans="3:9" s="5" customFormat="1" ht="14.25">
      <c r="C62" s="55"/>
      <c r="F62" s="59"/>
      <c r="H62" s="59"/>
      <c r="I62" s="59"/>
    </row>
    <row r="63" spans="3:9" s="5" customFormat="1" ht="14.25">
      <c r="C63" s="55"/>
      <c r="F63" s="59"/>
      <c r="H63" s="59"/>
      <c r="I63" s="59"/>
    </row>
    <row r="64" spans="3:9" s="5" customFormat="1" ht="14.25">
      <c r="C64" s="55"/>
      <c r="F64" s="59"/>
      <c r="H64" s="59"/>
      <c r="I64" s="59"/>
    </row>
    <row r="65" spans="3:9" s="5" customFormat="1" ht="14.25">
      <c r="C65" s="55"/>
      <c r="F65" s="59"/>
      <c r="H65" s="59"/>
      <c r="I65" s="59"/>
    </row>
    <row r="66" spans="3:9" s="5" customFormat="1" ht="14.25">
      <c r="C66" s="55"/>
      <c r="F66" s="59"/>
      <c r="H66" s="59"/>
      <c r="I66" s="59"/>
    </row>
    <row r="67" spans="3:9" s="5" customFormat="1" ht="14.25">
      <c r="C67" s="55"/>
      <c r="F67" s="59"/>
      <c r="H67" s="59"/>
      <c r="I67" s="59"/>
    </row>
    <row r="68" spans="3:9" s="5" customFormat="1" ht="14.25">
      <c r="C68" s="55"/>
      <c r="F68" s="59"/>
      <c r="H68" s="59"/>
      <c r="I68" s="59"/>
    </row>
    <row r="69" spans="3:9" s="5" customFormat="1" ht="14.25">
      <c r="C69" s="55"/>
      <c r="F69" s="59"/>
      <c r="H69" s="59"/>
      <c r="I69" s="59"/>
    </row>
    <row r="70" spans="3:9" s="5" customFormat="1" ht="14.25">
      <c r="C70" s="55"/>
      <c r="F70" s="59"/>
      <c r="H70" s="59"/>
      <c r="I70" s="59"/>
    </row>
    <row r="71" spans="3:9" s="5" customFormat="1" ht="14.25">
      <c r="C71" s="55"/>
      <c r="F71" s="59"/>
      <c r="H71" s="59"/>
      <c r="I71" s="59"/>
    </row>
    <row r="72" spans="3:9" s="5" customFormat="1" ht="14.25">
      <c r="C72" s="55"/>
      <c r="F72" s="59"/>
      <c r="H72" s="59"/>
      <c r="I72" s="59"/>
    </row>
    <row r="73" spans="3:9" s="5" customFormat="1" ht="14.25">
      <c r="C73" s="55"/>
      <c r="F73" s="59"/>
      <c r="H73" s="59"/>
      <c r="I73" s="59"/>
    </row>
    <row r="74" spans="3:9" s="5" customFormat="1" ht="14.25">
      <c r="C74" s="55"/>
      <c r="F74" s="59"/>
      <c r="H74" s="59"/>
      <c r="I74" s="59"/>
    </row>
    <row r="75" spans="3:9" s="5" customFormat="1" ht="14.25">
      <c r="C75" s="55"/>
      <c r="F75" s="59"/>
      <c r="H75" s="59"/>
      <c r="I75" s="59"/>
    </row>
    <row r="76" spans="3:9" s="5" customFormat="1" ht="14.25">
      <c r="C76" s="55"/>
      <c r="F76" s="59"/>
      <c r="H76" s="59"/>
      <c r="I76" s="59"/>
    </row>
    <row r="77" spans="3:9" s="5" customFormat="1" ht="14.25">
      <c r="C77" s="55"/>
      <c r="F77" s="59"/>
      <c r="H77" s="59"/>
      <c r="I77" s="59"/>
    </row>
    <row r="78" spans="3:9" s="5" customFormat="1" ht="14.25">
      <c r="C78" s="55"/>
      <c r="F78" s="59"/>
      <c r="H78" s="59"/>
      <c r="I78" s="59"/>
    </row>
    <row r="79" spans="3:9" s="5" customFormat="1" ht="14.25">
      <c r="C79" s="55"/>
      <c r="F79" s="59"/>
      <c r="H79" s="59"/>
      <c r="I79" s="59"/>
    </row>
    <row r="80" spans="3:9" s="5" customFormat="1" ht="14.25">
      <c r="C80" s="55"/>
      <c r="F80" s="59"/>
      <c r="H80" s="59"/>
      <c r="I80" s="59"/>
    </row>
    <row r="81" spans="3:9" s="5" customFormat="1" ht="14.25">
      <c r="C81" s="55"/>
      <c r="F81" s="59"/>
      <c r="H81" s="59"/>
      <c r="I81" s="59"/>
    </row>
    <row r="82" spans="3:9" s="5" customFormat="1" ht="14.25">
      <c r="C82" s="55"/>
      <c r="F82" s="59"/>
      <c r="H82" s="59"/>
      <c r="I82" s="59"/>
    </row>
    <row r="83" spans="3:9" s="5" customFormat="1" ht="14.25">
      <c r="C83" s="55"/>
      <c r="F83" s="59"/>
      <c r="H83" s="59"/>
      <c r="I83" s="59"/>
    </row>
    <row r="84" spans="3:9" s="5" customFormat="1" ht="14.25">
      <c r="C84" s="55"/>
      <c r="F84" s="59"/>
      <c r="H84" s="59"/>
      <c r="I84" s="59"/>
    </row>
    <row r="85" spans="3:9" s="5" customFormat="1" ht="14.25">
      <c r="C85" s="55"/>
      <c r="F85" s="59"/>
      <c r="H85" s="59"/>
      <c r="I85" s="59"/>
    </row>
    <row r="86" spans="3:9" s="5" customFormat="1" ht="14.25">
      <c r="C86" s="55"/>
      <c r="F86" s="59"/>
      <c r="H86" s="59"/>
      <c r="I86" s="59"/>
    </row>
    <row r="87" spans="3:9" s="5" customFormat="1" ht="14.25">
      <c r="C87" s="55"/>
      <c r="F87" s="59"/>
      <c r="H87" s="59"/>
      <c r="I87" s="59"/>
    </row>
    <row r="88" spans="3:9" s="5" customFormat="1" ht="14.25">
      <c r="C88" s="55"/>
      <c r="F88" s="59"/>
      <c r="H88" s="59"/>
      <c r="I88" s="59"/>
    </row>
    <row r="89" spans="3:9" s="5" customFormat="1" ht="14.25">
      <c r="C89" s="55"/>
      <c r="F89" s="59"/>
      <c r="H89" s="59"/>
      <c r="I89" s="59"/>
    </row>
    <row r="90" spans="3:9" s="5" customFormat="1" ht="14.25">
      <c r="C90" s="55"/>
      <c r="F90" s="59"/>
      <c r="H90" s="59"/>
      <c r="I90" s="59"/>
    </row>
    <row r="91" spans="3:9" s="5" customFormat="1" ht="14.25">
      <c r="C91" s="55"/>
      <c r="F91" s="59"/>
      <c r="H91" s="59"/>
      <c r="I91" s="59"/>
    </row>
    <row r="92" spans="3:9" s="5" customFormat="1" ht="14.25">
      <c r="C92" s="55"/>
      <c r="F92" s="59"/>
      <c r="H92" s="59"/>
      <c r="I92" s="59"/>
    </row>
    <row r="93" spans="3:9" s="5" customFormat="1" ht="14.25">
      <c r="C93" s="55"/>
      <c r="F93" s="59"/>
      <c r="H93" s="59"/>
      <c r="I93" s="59"/>
    </row>
    <row r="94" spans="3:9" s="5" customFormat="1" ht="14.25">
      <c r="C94" s="55"/>
      <c r="F94" s="59"/>
      <c r="H94" s="59"/>
      <c r="I94" s="59"/>
    </row>
    <row r="95" spans="3:9" s="5" customFormat="1" ht="14.25">
      <c r="C95" s="55"/>
      <c r="F95" s="59"/>
      <c r="H95" s="59"/>
      <c r="I95" s="59"/>
    </row>
    <row r="96" spans="3:9" s="5" customFormat="1" ht="14.25">
      <c r="C96" s="55"/>
      <c r="F96" s="59"/>
      <c r="H96" s="59"/>
      <c r="I96" s="59"/>
    </row>
    <row r="97" spans="3:9" s="5" customFormat="1" ht="14.25">
      <c r="C97" s="55"/>
      <c r="F97" s="59"/>
      <c r="H97" s="59"/>
      <c r="I97" s="59"/>
    </row>
    <row r="98" spans="3:9" s="5" customFormat="1" ht="14.25">
      <c r="C98" s="55"/>
      <c r="F98" s="59"/>
      <c r="H98" s="59"/>
      <c r="I98" s="59"/>
    </row>
    <row r="99" spans="3:9" s="5" customFormat="1" ht="14.25">
      <c r="C99" s="55"/>
      <c r="F99" s="59"/>
      <c r="H99" s="59"/>
      <c r="I99" s="59"/>
    </row>
    <row r="100" spans="3:9" s="5" customFormat="1" ht="14.25">
      <c r="C100" s="55"/>
      <c r="F100" s="59"/>
      <c r="H100" s="59"/>
      <c r="I100" s="59"/>
    </row>
    <row r="101" spans="3:9" s="5" customFormat="1" ht="14.25">
      <c r="C101" s="55"/>
      <c r="F101" s="59"/>
      <c r="H101" s="59"/>
      <c r="I101" s="59"/>
    </row>
    <row r="102" spans="3:9" s="5" customFormat="1" ht="14.25">
      <c r="C102" s="55"/>
      <c r="F102" s="59"/>
      <c r="H102" s="59"/>
      <c r="I102" s="59"/>
    </row>
    <row r="103" spans="3:9" s="5" customFormat="1" ht="14.25">
      <c r="C103" s="55"/>
      <c r="F103" s="59"/>
      <c r="H103" s="59"/>
      <c r="I103" s="59"/>
    </row>
    <row r="104" spans="3:9" s="5" customFormat="1" ht="14.25">
      <c r="C104" s="55"/>
      <c r="F104" s="59"/>
      <c r="H104" s="59"/>
      <c r="I104" s="59"/>
    </row>
    <row r="105" spans="3:9" s="5" customFormat="1" ht="14.25">
      <c r="C105" s="55"/>
      <c r="F105" s="59"/>
      <c r="H105" s="59"/>
      <c r="I105" s="59"/>
    </row>
    <row r="106" spans="3:9" s="5" customFormat="1" ht="14.25">
      <c r="C106" s="55"/>
      <c r="F106" s="59"/>
      <c r="H106" s="59"/>
      <c r="I106" s="59"/>
    </row>
    <row r="107" spans="3:9" s="5" customFormat="1" ht="14.25">
      <c r="C107" s="55"/>
      <c r="F107" s="59"/>
      <c r="H107" s="59"/>
      <c r="I107" s="59"/>
    </row>
    <row r="108" spans="3:9" s="5" customFormat="1" ht="14.25">
      <c r="C108" s="55"/>
      <c r="F108" s="59"/>
      <c r="H108" s="59"/>
      <c r="I108" s="59"/>
    </row>
    <row r="109" spans="3:9" s="5" customFormat="1" ht="14.25">
      <c r="C109" s="55"/>
      <c r="F109" s="59"/>
      <c r="H109" s="59"/>
      <c r="I109" s="59"/>
    </row>
    <row r="110" spans="3:9" s="5" customFormat="1" ht="14.25">
      <c r="C110" s="55"/>
      <c r="F110" s="59"/>
      <c r="H110" s="59"/>
      <c r="I110" s="59"/>
    </row>
    <row r="111" spans="3:9" s="5" customFormat="1" ht="14.25">
      <c r="C111" s="55"/>
      <c r="F111" s="59"/>
      <c r="H111" s="59"/>
      <c r="I111" s="59"/>
    </row>
    <row r="112" spans="3:9" s="5" customFormat="1" ht="14.25">
      <c r="C112" s="55"/>
      <c r="F112" s="59"/>
      <c r="H112" s="59"/>
      <c r="I112" s="59"/>
    </row>
    <row r="113" spans="3:9" s="5" customFormat="1" ht="14.25">
      <c r="C113" s="55"/>
      <c r="F113" s="59"/>
      <c r="H113" s="59"/>
      <c r="I113" s="59"/>
    </row>
    <row r="114" spans="3:9" s="5" customFormat="1" ht="14.25">
      <c r="C114" s="55"/>
      <c r="F114" s="59"/>
      <c r="H114" s="59"/>
      <c r="I114" s="59"/>
    </row>
    <row r="115" spans="3:9" s="5" customFormat="1" ht="14.25">
      <c r="C115" s="55"/>
      <c r="F115" s="59"/>
      <c r="H115" s="59"/>
      <c r="I115" s="59"/>
    </row>
    <row r="116" spans="3:9" s="5" customFormat="1" ht="14.25">
      <c r="C116" s="55"/>
      <c r="F116" s="59"/>
      <c r="H116" s="59"/>
      <c r="I116" s="59"/>
    </row>
    <row r="117" spans="3:9" s="5" customFormat="1" ht="14.25">
      <c r="C117" s="55"/>
      <c r="F117" s="59"/>
      <c r="H117" s="59"/>
      <c r="I117" s="59"/>
    </row>
    <row r="118" spans="3:9" s="5" customFormat="1" ht="14.25">
      <c r="C118" s="55"/>
      <c r="F118" s="59"/>
      <c r="H118" s="59"/>
      <c r="I118" s="59"/>
    </row>
    <row r="119" spans="3:9" s="5" customFormat="1" ht="14.25">
      <c r="C119" s="55"/>
      <c r="F119" s="59"/>
      <c r="H119" s="59"/>
      <c r="I119" s="59"/>
    </row>
    <row r="120" spans="3:9" s="5" customFormat="1" ht="14.25">
      <c r="C120" s="55"/>
      <c r="F120" s="59"/>
      <c r="H120" s="59"/>
      <c r="I120" s="59"/>
    </row>
    <row r="121" spans="3:9" s="5" customFormat="1" ht="14.25">
      <c r="C121" s="55"/>
      <c r="F121" s="59"/>
      <c r="H121" s="59"/>
      <c r="I121" s="59"/>
    </row>
    <row r="122" spans="3:9" s="5" customFormat="1" ht="14.25">
      <c r="C122" s="55"/>
      <c r="F122" s="59"/>
      <c r="H122" s="59"/>
      <c r="I122" s="59"/>
    </row>
    <row r="123" spans="3:9" s="5" customFormat="1" ht="14.25">
      <c r="C123" s="55"/>
      <c r="F123" s="59"/>
      <c r="H123" s="59"/>
      <c r="I123" s="59"/>
    </row>
    <row r="124" spans="3:9" s="5" customFormat="1" ht="14.25">
      <c r="C124" s="55"/>
      <c r="F124" s="59"/>
      <c r="H124" s="59"/>
      <c r="I124" s="59"/>
    </row>
    <row r="125" spans="3:9" s="5" customFormat="1" ht="14.25">
      <c r="C125" s="55"/>
      <c r="F125" s="59"/>
      <c r="H125" s="59"/>
      <c r="I125" s="59"/>
    </row>
    <row r="126" spans="3:9" s="5" customFormat="1" ht="14.25">
      <c r="C126" s="55"/>
      <c r="F126" s="59"/>
      <c r="H126" s="59"/>
      <c r="I126" s="59"/>
    </row>
    <row r="127" spans="3:9" s="5" customFormat="1" ht="14.25">
      <c r="C127" s="55"/>
      <c r="F127" s="59"/>
      <c r="H127" s="59"/>
      <c r="I127" s="59"/>
    </row>
    <row r="128" spans="3:9" s="5" customFormat="1" ht="14.25">
      <c r="C128" s="55"/>
      <c r="F128" s="59"/>
      <c r="H128" s="59"/>
      <c r="I128" s="59"/>
    </row>
    <row r="129" spans="3:9" s="5" customFormat="1" ht="14.25">
      <c r="C129" s="55"/>
      <c r="F129" s="59"/>
      <c r="H129" s="59"/>
      <c r="I129" s="59"/>
    </row>
    <row r="130" spans="3:9" s="5" customFormat="1" ht="14.25">
      <c r="C130" s="55"/>
      <c r="F130" s="59"/>
      <c r="H130" s="59"/>
      <c r="I130" s="59"/>
    </row>
    <row r="131" spans="3:9" s="5" customFormat="1" ht="14.25">
      <c r="C131" s="55"/>
      <c r="F131" s="59"/>
      <c r="H131" s="59"/>
      <c r="I131" s="59"/>
    </row>
    <row r="132" spans="3:9" s="5" customFormat="1" ht="14.25">
      <c r="C132" s="55"/>
      <c r="F132" s="59"/>
      <c r="H132" s="59"/>
      <c r="I132" s="59"/>
    </row>
    <row r="133" spans="3:9" s="5" customFormat="1" ht="14.25">
      <c r="C133" s="55"/>
      <c r="F133" s="59"/>
      <c r="H133" s="59"/>
      <c r="I133" s="59"/>
    </row>
    <row r="134" spans="3:9" s="5" customFormat="1" ht="14.25">
      <c r="C134" s="55"/>
      <c r="F134" s="59"/>
      <c r="H134" s="59"/>
      <c r="I134" s="59"/>
    </row>
    <row r="135" spans="3:9" s="5" customFormat="1" ht="14.25">
      <c r="C135" s="55"/>
      <c r="F135" s="59"/>
      <c r="H135" s="59"/>
      <c r="I135" s="59"/>
    </row>
    <row r="136" spans="3:9" s="5" customFormat="1" ht="14.25">
      <c r="C136" s="55"/>
      <c r="F136" s="59"/>
      <c r="H136" s="59"/>
      <c r="I136" s="59"/>
    </row>
    <row r="137" spans="3:9" s="5" customFormat="1" ht="14.25">
      <c r="C137" s="55"/>
      <c r="F137" s="59"/>
      <c r="H137" s="59"/>
      <c r="I137" s="59"/>
    </row>
    <row r="138" spans="3:9" s="5" customFormat="1" ht="14.25">
      <c r="C138" s="55"/>
      <c r="F138" s="59"/>
      <c r="H138" s="59"/>
      <c r="I138" s="59"/>
    </row>
    <row r="139" spans="3:9" s="5" customFormat="1" ht="14.25">
      <c r="C139" s="55"/>
      <c r="F139" s="59"/>
      <c r="H139" s="59"/>
      <c r="I139" s="59"/>
    </row>
    <row r="140" spans="3:9" s="5" customFormat="1" ht="14.25">
      <c r="C140" s="55"/>
      <c r="F140" s="59"/>
      <c r="H140" s="59"/>
      <c r="I140" s="59"/>
    </row>
    <row r="141" spans="3:9" s="5" customFormat="1" ht="14.25">
      <c r="C141" s="55"/>
      <c r="F141" s="59"/>
      <c r="H141" s="59"/>
      <c r="I141" s="59"/>
    </row>
    <row r="142" spans="3:9" s="5" customFormat="1" ht="14.25">
      <c r="C142" s="55"/>
      <c r="F142" s="59"/>
      <c r="H142" s="59"/>
      <c r="I142" s="59"/>
    </row>
    <row r="143" spans="3:9" s="5" customFormat="1" ht="14.25">
      <c r="C143" s="55"/>
      <c r="F143" s="59"/>
      <c r="H143" s="59"/>
      <c r="I143" s="59"/>
    </row>
    <row r="144" spans="3:9" s="5" customFormat="1" ht="14.25">
      <c r="C144" s="55"/>
      <c r="F144" s="59"/>
      <c r="H144" s="59"/>
      <c r="I144" s="59"/>
    </row>
    <row r="145" spans="3:9" s="5" customFormat="1" ht="14.25">
      <c r="C145" s="55"/>
      <c r="F145" s="59"/>
      <c r="H145" s="59"/>
      <c r="I145" s="59"/>
    </row>
    <row r="146" spans="3:9" s="5" customFormat="1" ht="14.25">
      <c r="C146" s="55"/>
      <c r="F146" s="59"/>
      <c r="H146" s="59"/>
      <c r="I146" s="59"/>
    </row>
    <row r="147" spans="3:9" s="5" customFormat="1" ht="14.25">
      <c r="C147" s="55"/>
      <c r="F147" s="59"/>
      <c r="H147" s="59"/>
      <c r="I147" s="59"/>
    </row>
    <row r="148" spans="3:9" s="5" customFormat="1" ht="14.25">
      <c r="C148" s="55"/>
      <c r="F148" s="59"/>
      <c r="H148" s="59"/>
      <c r="I148" s="59"/>
    </row>
    <row r="149" spans="3:9" s="5" customFormat="1" ht="14.25">
      <c r="C149" s="55"/>
      <c r="F149" s="59"/>
      <c r="H149" s="59"/>
      <c r="I149" s="59"/>
    </row>
    <row r="150" spans="3:9" s="5" customFormat="1" ht="14.25">
      <c r="C150" s="55"/>
      <c r="F150" s="59"/>
      <c r="H150" s="59"/>
      <c r="I150" s="59"/>
    </row>
    <row r="151" spans="3:9" s="5" customFormat="1" ht="14.25">
      <c r="C151" s="55"/>
      <c r="F151" s="59"/>
      <c r="H151" s="59"/>
      <c r="I151" s="59"/>
    </row>
    <row r="152" spans="3:9" s="5" customFormat="1" ht="14.25">
      <c r="C152" s="55"/>
      <c r="F152" s="59"/>
      <c r="H152" s="59"/>
      <c r="I152" s="59"/>
    </row>
    <row r="153" spans="3:9" s="5" customFormat="1" ht="14.25">
      <c r="C153" s="55"/>
      <c r="F153" s="59"/>
      <c r="H153" s="59"/>
      <c r="I153" s="59"/>
    </row>
    <row r="154" spans="3:9" s="5" customFormat="1" ht="14.25">
      <c r="C154" s="55"/>
      <c r="F154" s="59"/>
      <c r="H154" s="59"/>
      <c r="I154" s="59"/>
    </row>
    <row r="155" spans="3:9" s="5" customFormat="1" ht="14.25">
      <c r="C155" s="55"/>
      <c r="F155" s="59"/>
      <c r="H155" s="59"/>
      <c r="I155" s="59"/>
    </row>
    <row r="156" spans="3:9" s="5" customFormat="1" ht="14.25">
      <c r="C156" s="55"/>
      <c r="F156" s="59"/>
      <c r="H156" s="59"/>
      <c r="I156" s="59"/>
    </row>
    <row r="157" spans="3:9" s="5" customFormat="1" ht="14.25">
      <c r="C157" s="55"/>
      <c r="F157" s="59"/>
      <c r="H157" s="59"/>
      <c r="I157" s="59"/>
    </row>
    <row r="158" spans="3:9" s="5" customFormat="1" ht="14.25">
      <c r="C158" s="55"/>
      <c r="F158" s="59"/>
      <c r="H158" s="59"/>
      <c r="I158" s="59"/>
    </row>
    <row r="159" spans="3:9" s="5" customFormat="1" ht="14.25">
      <c r="C159" s="55"/>
      <c r="F159" s="59"/>
      <c r="H159" s="59"/>
      <c r="I159" s="59"/>
    </row>
    <row r="160" spans="3:9" s="5" customFormat="1" ht="14.25">
      <c r="C160" s="55"/>
      <c r="F160" s="59"/>
      <c r="H160" s="59"/>
      <c r="I160" s="59"/>
    </row>
    <row r="161" spans="3:9" s="5" customFormat="1" ht="14.25">
      <c r="C161" s="55"/>
      <c r="F161" s="59"/>
      <c r="H161" s="59"/>
      <c r="I161" s="59"/>
    </row>
    <row r="162" spans="3:9" s="5" customFormat="1" ht="14.25">
      <c r="C162" s="55"/>
      <c r="F162" s="59"/>
      <c r="H162" s="59"/>
      <c r="I162" s="59"/>
    </row>
    <row r="163" spans="3:9" s="5" customFormat="1" ht="14.25">
      <c r="C163" s="55"/>
      <c r="F163" s="59"/>
      <c r="H163" s="59"/>
      <c r="I163" s="59"/>
    </row>
    <row r="164" spans="3:9" s="5" customFormat="1" ht="14.25">
      <c r="C164" s="55"/>
      <c r="F164" s="59"/>
      <c r="H164" s="59"/>
      <c r="I164" s="59"/>
    </row>
    <row r="165" spans="3:9" s="5" customFormat="1" ht="14.25">
      <c r="C165" s="55"/>
      <c r="F165" s="59"/>
      <c r="H165" s="59"/>
      <c r="I165" s="59"/>
    </row>
    <row r="166" spans="3:9" s="5" customFormat="1" ht="14.25">
      <c r="C166" s="55"/>
      <c r="F166" s="59"/>
      <c r="H166" s="59"/>
      <c r="I166" s="59"/>
    </row>
    <row r="167" spans="3:9" s="5" customFormat="1" ht="14.25">
      <c r="C167" s="55"/>
      <c r="F167" s="59"/>
      <c r="H167" s="59"/>
      <c r="I167" s="59"/>
    </row>
    <row r="168" spans="3:9" s="5" customFormat="1" ht="14.25">
      <c r="C168" s="55"/>
      <c r="F168" s="59"/>
      <c r="H168" s="59"/>
      <c r="I168" s="59"/>
    </row>
    <row r="169" spans="3:9" s="5" customFormat="1" ht="14.25">
      <c r="C169" s="55"/>
      <c r="F169" s="59"/>
      <c r="H169" s="59"/>
      <c r="I169" s="59"/>
    </row>
    <row r="170" spans="3:9" s="5" customFormat="1" ht="14.25">
      <c r="C170" s="55"/>
      <c r="F170" s="59"/>
      <c r="H170" s="59"/>
      <c r="I170" s="59"/>
    </row>
    <row r="171" spans="3:9" s="5" customFormat="1" ht="14.25">
      <c r="C171" s="55"/>
      <c r="F171" s="59"/>
      <c r="H171" s="59"/>
      <c r="I171" s="59"/>
    </row>
    <row r="172" spans="3:9" s="5" customFormat="1" ht="14.25">
      <c r="C172" s="55"/>
      <c r="F172" s="59"/>
      <c r="H172" s="59"/>
      <c r="I172" s="59"/>
    </row>
    <row r="173" spans="3:9" s="5" customFormat="1" ht="14.25">
      <c r="C173" s="55"/>
      <c r="F173" s="59"/>
      <c r="H173" s="59"/>
      <c r="I173" s="59"/>
    </row>
    <row r="174" spans="3:9" s="5" customFormat="1" ht="14.25">
      <c r="C174" s="55"/>
      <c r="F174" s="59"/>
      <c r="H174" s="59"/>
      <c r="I174" s="59"/>
    </row>
    <row r="175" spans="3:9" s="5" customFormat="1" ht="14.25">
      <c r="C175" s="55"/>
      <c r="F175" s="59"/>
      <c r="H175" s="59"/>
      <c r="I175" s="59"/>
    </row>
  </sheetData>
  <sheetProtection selectLockedCells="1" selectUnlockedCells="1"/>
  <mergeCells count="1">
    <mergeCell ref="A2:K2"/>
  </mergeCells>
  <printOptions/>
  <pageMargins left="0.7083333333333334" right="0.7083333333333334" top="0.7479166666666667" bottom="0.7479166666666667" header="0.5118055555555555" footer="0.5118055555555555"/>
  <pageSetup fitToHeight="5" fitToWidth="1" horizontalDpi="300" verticalDpi="300" orientation="landscape" paperSize="9" scale="85" r:id="rId1"/>
</worksheet>
</file>

<file path=xl/worksheets/sheet16.xml><?xml version="1.0" encoding="utf-8"?>
<worksheet xmlns="http://schemas.openxmlformats.org/spreadsheetml/2006/main" xmlns:r="http://schemas.openxmlformats.org/officeDocument/2006/relationships">
  <sheetPr>
    <tabColor theme="0"/>
  </sheetPr>
  <dimension ref="A2:K16"/>
  <sheetViews>
    <sheetView zoomScalePageLayoutView="0" workbookViewId="0" topLeftCell="A1">
      <selection activeCell="B4" sqref="B4:K4"/>
    </sheetView>
  </sheetViews>
  <sheetFormatPr defaultColWidth="8.796875" defaultRowHeight="14.25"/>
  <cols>
    <col min="1" max="1" width="4.09765625" style="0" customWidth="1"/>
    <col min="2" max="2" width="41.5" style="0" customWidth="1"/>
    <col min="3" max="3" width="8.8984375" style="0" bestFit="1" customWidth="1"/>
    <col min="5" max="5" width="9.3984375" style="0" bestFit="1" customWidth="1"/>
    <col min="6" max="6" width="11.8984375" style="0" bestFit="1" customWidth="1"/>
    <col min="8" max="8" width="11.8984375" style="0" bestFit="1" customWidth="1"/>
    <col min="9" max="9" width="10.59765625" style="0" customWidth="1"/>
    <col min="10" max="10" width="12.59765625" style="0" customWidth="1"/>
  </cols>
  <sheetData>
    <row r="2" spans="1:11" ht="13.5">
      <c r="A2" s="569" t="s">
        <v>372</v>
      </c>
      <c r="B2" s="569"/>
      <c r="C2" s="569"/>
      <c r="D2" s="569"/>
      <c r="E2" s="569"/>
      <c r="F2" s="569"/>
      <c r="G2" s="569"/>
      <c r="H2" s="569"/>
      <c r="I2" s="569"/>
      <c r="J2" s="569"/>
      <c r="K2" s="569"/>
    </row>
    <row r="4" spans="1:11" ht="69">
      <c r="A4" s="116" t="s">
        <v>20</v>
      </c>
      <c r="B4" s="509" t="s">
        <v>0</v>
      </c>
      <c r="C4" s="510" t="s">
        <v>19</v>
      </c>
      <c r="D4" s="511" t="s">
        <v>1</v>
      </c>
      <c r="E4" s="512" t="s">
        <v>2</v>
      </c>
      <c r="F4" s="513" t="s">
        <v>3</v>
      </c>
      <c r="G4" s="514" t="s">
        <v>4</v>
      </c>
      <c r="H4" s="514" t="s">
        <v>24</v>
      </c>
      <c r="I4" s="515" t="s">
        <v>22</v>
      </c>
      <c r="J4" s="515" t="s">
        <v>23</v>
      </c>
      <c r="K4" s="519" t="s">
        <v>416</v>
      </c>
    </row>
    <row r="5" spans="1:11" ht="33" customHeight="1">
      <c r="A5" s="144">
        <v>1</v>
      </c>
      <c r="B5" s="145" t="s">
        <v>334</v>
      </c>
      <c r="C5" s="182">
        <v>200</v>
      </c>
      <c r="D5" s="323" t="s">
        <v>5</v>
      </c>
      <c r="E5" s="324"/>
      <c r="F5" s="324">
        <f>C5*E5</f>
        <v>0</v>
      </c>
      <c r="G5" s="333">
        <v>0.08</v>
      </c>
      <c r="H5" s="324">
        <f>F5+(F5*G5)</f>
        <v>0</v>
      </c>
      <c r="I5" s="324"/>
      <c r="J5" s="533"/>
      <c r="K5" s="504"/>
    </row>
    <row r="6" spans="1:11" ht="27">
      <c r="A6" s="116">
        <v>2</v>
      </c>
      <c r="B6" s="66" t="s">
        <v>353</v>
      </c>
      <c r="C6" s="65">
        <v>200</v>
      </c>
      <c r="D6" s="323" t="s">
        <v>5</v>
      </c>
      <c r="E6" s="324"/>
      <c r="F6" s="324">
        <f aca="true" t="shared" si="0" ref="F6:F13">C6*E6</f>
        <v>0</v>
      </c>
      <c r="G6" s="333">
        <v>0.08</v>
      </c>
      <c r="H6" s="324">
        <f aca="true" t="shared" si="1" ref="H6:H13">F6+(F6*G6)</f>
        <v>0</v>
      </c>
      <c r="I6" s="327"/>
      <c r="J6" s="331"/>
      <c r="K6" s="504"/>
    </row>
    <row r="7" spans="1:11" ht="77.25" customHeight="1">
      <c r="A7" s="144">
        <v>3</v>
      </c>
      <c r="B7" s="325" t="s">
        <v>335</v>
      </c>
      <c r="C7" s="190">
        <v>700</v>
      </c>
      <c r="D7" s="326" t="s">
        <v>5</v>
      </c>
      <c r="E7" s="331"/>
      <c r="F7" s="324">
        <f t="shared" si="0"/>
        <v>0</v>
      </c>
      <c r="G7" s="333">
        <v>0.08</v>
      </c>
      <c r="H7" s="324">
        <f t="shared" si="1"/>
        <v>0</v>
      </c>
      <c r="I7" s="332"/>
      <c r="J7" s="534"/>
      <c r="K7" s="504"/>
    </row>
    <row r="8" spans="1:11" ht="21" customHeight="1">
      <c r="A8" s="116">
        <v>4</v>
      </c>
      <c r="B8" s="204" t="s">
        <v>10</v>
      </c>
      <c r="C8" s="369">
        <v>50</v>
      </c>
      <c r="D8" s="367" t="s">
        <v>8</v>
      </c>
      <c r="E8" s="257"/>
      <c r="F8" s="324">
        <f t="shared" si="0"/>
        <v>0</v>
      </c>
      <c r="G8" s="333">
        <v>0.08</v>
      </c>
      <c r="H8" s="324">
        <f t="shared" si="1"/>
        <v>0</v>
      </c>
      <c r="I8" s="91"/>
      <c r="J8" s="535"/>
      <c r="K8" s="504"/>
    </row>
    <row r="9" spans="1:11" ht="35.25" customHeight="1">
      <c r="A9" s="144">
        <v>5</v>
      </c>
      <c r="B9" s="157" t="s">
        <v>354</v>
      </c>
      <c r="C9" s="369">
        <v>100</v>
      </c>
      <c r="D9" s="329" t="s">
        <v>25</v>
      </c>
      <c r="E9" s="368"/>
      <c r="F9" s="324">
        <f t="shared" si="0"/>
        <v>0</v>
      </c>
      <c r="G9" s="333">
        <v>0.08</v>
      </c>
      <c r="H9" s="324">
        <f t="shared" si="1"/>
        <v>0</v>
      </c>
      <c r="I9" s="367"/>
      <c r="J9" s="536"/>
      <c r="K9" s="520"/>
    </row>
    <row r="10" spans="1:11" ht="39.75" customHeight="1">
      <c r="A10" s="116">
        <v>6</v>
      </c>
      <c r="B10" s="187" t="s">
        <v>336</v>
      </c>
      <c r="C10" s="187">
        <v>60</v>
      </c>
      <c r="D10" s="370" t="s">
        <v>8</v>
      </c>
      <c r="E10" s="328"/>
      <c r="F10" s="324">
        <f t="shared" si="0"/>
        <v>0</v>
      </c>
      <c r="G10" s="333">
        <v>0.08</v>
      </c>
      <c r="H10" s="324">
        <f t="shared" si="1"/>
        <v>0</v>
      </c>
      <c r="I10" s="88"/>
      <c r="J10" s="467"/>
      <c r="K10" s="504"/>
    </row>
    <row r="11" spans="1:11" ht="193.5" customHeight="1">
      <c r="A11" s="144">
        <v>7</v>
      </c>
      <c r="B11" s="254" t="s">
        <v>355</v>
      </c>
      <c r="C11" s="181">
        <v>4</v>
      </c>
      <c r="D11" s="109" t="s">
        <v>25</v>
      </c>
      <c r="E11" s="118"/>
      <c r="F11" s="324">
        <f t="shared" si="0"/>
        <v>0</v>
      </c>
      <c r="G11" s="333">
        <v>0.08</v>
      </c>
      <c r="H11" s="324">
        <f t="shared" si="1"/>
        <v>0</v>
      </c>
      <c r="I11" s="118"/>
      <c r="J11" s="537"/>
      <c r="K11" s="504"/>
    </row>
    <row r="12" spans="1:11" ht="114.75" customHeight="1">
      <c r="A12" s="116">
        <v>8</v>
      </c>
      <c r="B12" s="371" t="s">
        <v>356</v>
      </c>
      <c r="C12" s="182">
        <v>4</v>
      </c>
      <c r="D12" s="109" t="s">
        <v>25</v>
      </c>
      <c r="E12" s="118"/>
      <c r="F12" s="324">
        <f t="shared" si="0"/>
        <v>0</v>
      </c>
      <c r="G12" s="333">
        <v>0.08</v>
      </c>
      <c r="H12" s="324">
        <f t="shared" si="1"/>
        <v>0</v>
      </c>
      <c r="I12" s="118"/>
      <c r="J12" s="537"/>
      <c r="K12" s="504"/>
    </row>
    <row r="13" spans="1:11" ht="93" customHeight="1">
      <c r="A13" s="144">
        <v>9</v>
      </c>
      <c r="B13" s="372" t="s">
        <v>357</v>
      </c>
      <c r="C13" s="181">
        <v>30</v>
      </c>
      <c r="D13" s="79" t="s">
        <v>8</v>
      </c>
      <c r="E13" s="118"/>
      <c r="F13" s="324">
        <f t="shared" si="0"/>
        <v>0</v>
      </c>
      <c r="G13" s="333">
        <v>0.08</v>
      </c>
      <c r="H13" s="327">
        <f t="shared" si="1"/>
        <v>0</v>
      </c>
      <c r="I13" s="118"/>
      <c r="J13" s="537"/>
      <c r="K13" s="504"/>
    </row>
    <row r="14" spans="2:8" ht="13.5">
      <c r="B14" s="330"/>
      <c r="F14" s="69">
        <f>SUM(F5:F13)</f>
        <v>0</v>
      </c>
      <c r="H14" s="69">
        <f>SUM(H5:H13)</f>
        <v>0</v>
      </c>
    </row>
    <row r="15" ht="13.5">
      <c r="B15" s="72"/>
    </row>
    <row r="16" ht="13.5">
      <c r="B16" s="72"/>
    </row>
  </sheetData>
  <sheetProtection/>
  <mergeCells count="1">
    <mergeCell ref="A2:K2"/>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sheetPr>
    <tabColor theme="0"/>
  </sheetPr>
  <dimension ref="A2:K168"/>
  <sheetViews>
    <sheetView tabSelected="1" zoomScale="82" zoomScaleNormal="82" zoomScalePageLayoutView="0" workbookViewId="0" topLeftCell="A12">
      <selection activeCell="N14" sqref="N14"/>
    </sheetView>
  </sheetViews>
  <sheetFormatPr defaultColWidth="8.59765625" defaultRowHeight="14.25"/>
  <cols>
    <col min="1" max="1" width="4.09765625" style="14" customWidth="1"/>
    <col min="2" max="2" width="51.3984375" style="29" customWidth="1"/>
    <col min="3" max="3" width="10.09765625" style="29" customWidth="1"/>
    <col min="4" max="4" width="6" style="46" customWidth="1"/>
    <col min="5" max="5" width="13.3984375" style="46" customWidth="1"/>
    <col min="6" max="6" width="13.59765625" style="46" customWidth="1"/>
    <col min="7" max="7" width="11.3984375" style="46" customWidth="1"/>
    <col min="8" max="8" width="13.3984375" style="46" customWidth="1"/>
    <col min="9" max="9" width="13.59765625" style="38" customWidth="1"/>
    <col min="10" max="10" width="18.59765625" style="38" customWidth="1"/>
    <col min="11" max="16384" width="8.59765625" style="5" customWidth="1"/>
  </cols>
  <sheetData>
    <row r="2" spans="1:11" s="1" customFormat="1" ht="14.25" customHeight="1">
      <c r="A2" s="570" t="s">
        <v>373</v>
      </c>
      <c r="B2" s="571"/>
      <c r="C2" s="571"/>
      <c r="D2" s="571"/>
      <c r="E2" s="571"/>
      <c r="F2" s="571"/>
      <c r="G2" s="571"/>
      <c r="H2" s="571"/>
      <c r="I2" s="571"/>
      <c r="J2" s="571"/>
      <c r="K2" s="571"/>
    </row>
    <row r="3" spans="1:10" s="1" customFormat="1" ht="14.25">
      <c r="A3" s="44"/>
      <c r="B3" s="44"/>
      <c r="C3" s="56"/>
      <c r="D3" s="44"/>
      <c r="E3" s="44"/>
      <c r="F3" s="56"/>
      <c r="G3" s="56"/>
      <c r="H3" s="17"/>
      <c r="I3" s="45"/>
      <c r="J3" s="272"/>
    </row>
    <row r="4" spans="1:11" s="1" customFormat="1" ht="69">
      <c r="A4" s="144" t="s">
        <v>16</v>
      </c>
      <c r="B4" s="509" t="s">
        <v>0</v>
      </c>
      <c r="C4" s="510" t="s">
        <v>19</v>
      </c>
      <c r="D4" s="511" t="s">
        <v>1</v>
      </c>
      <c r="E4" s="512" t="s">
        <v>2</v>
      </c>
      <c r="F4" s="513" t="s">
        <v>3</v>
      </c>
      <c r="G4" s="514" t="s">
        <v>4</v>
      </c>
      <c r="H4" s="514" t="s">
        <v>24</v>
      </c>
      <c r="I4" s="515" t="s">
        <v>22</v>
      </c>
      <c r="J4" s="515" t="s">
        <v>23</v>
      </c>
      <c r="K4" s="519" t="s">
        <v>416</v>
      </c>
    </row>
    <row r="5" spans="1:11" s="1" customFormat="1" ht="123.75">
      <c r="A5" s="144">
        <v>1</v>
      </c>
      <c r="B5" s="92" t="s">
        <v>241</v>
      </c>
      <c r="C5" s="65">
        <v>35000</v>
      </c>
      <c r="D5" s="491" t="s">
        <v>5</v>
      </c>
      <c r="E5" s="492"/>
      <c r="F5" s="492">
        <f>C5*E5</f>
        <v>0</v>
      </c>
      <c r="G5" s="485">
        <v>0.08</v>
      </c>
      <c r="H5" s="486">
        <f>F5+(F5*G5)</f>
        <v>0</v>
      </c>
      <c r="I5" s="273"/>
      <c r="J5" s="274"/>
      <c r="K5" s="11"/>
    </row>
    <row r="6" spans="1:11" s="1" customFormat="1" ht="138">
      <c r="A6" s="144">
        <v>2</v>
      </c>
      <c r="B6" s="92" t="s">
        <v>242</v>
      </c>
      <c r="C6" s="65">
        <v>2000</v>
      </c>
      <c r="D6" s="491" t="s">
        <v>5</v>
      </c>
      <c r="E6" s="492"/>
      <c r="F6" s="492">
        <f aca="true" t="shared" si="0" ref="F6:F31">C6*E6</f>
        <v>0</v>
      </c>
      <c r="G6" s="485">
        <v>0.08</v>
      </c>
      <c r="H6" s="486">
        <f aca="true" t="shared" si="1" ref="H6:H31">F6+(F6*G6)</f>
        <v>0</v>
      </c>
      <c r="I6" s="273"/>
      <c r="J6" s="274"/>
      <c r="K6" s="11"/>
    </row>
    <row r="7" spans="1:11" s="1" customFormat="1" ht="69">
      <c r="A7" s="144">
        <v>3</v>
      </c>
      <c r="B7" s="92" t="s">
        <v>243</v>
      </c>
      <c r="C7" s="65">
        <v>500</v>
      </c>
      <c r="D7" s="491" t="s">
        <v>5</v>
      </c>
      <c r="E7" s="493"/>
      <c r="F7" s="492">
        <f t="shared" si="0"/>
        <v>0</v>
      </c>
      <c r="G7" s="485">
        <v>0.08</v>
      </c>
      <c r="H7" s="486">
        <f t="shared" si="1"/>
        <v>0</v>
      </c>
      <c r="I7" s="273"/>
      <c r="J7" s="274"/>
      <c r="K7" s="11"/>
    </row>
    <row r="8" spans="1:11" s="1" customFormat="1" ht="69">
      <c r="A8" s="144">
        <v>4</v>
      </c>
      <c r="B8" s="92" t="s">
        <v>244</v>
      </c>
      <c r="C8" s="65">
        <v>3000</v>
      </c>
      <c r="D8" s="491" t="s">
        <v>5</v>
      </c>
      <c r="E8" s="492"/>
      <c r="F8" s="492">
        <f t="shared" si="0"/>
        <v>0</v>
      </c>
      <c r="G8" s="485">
        <v>0.08</v>
      </c>
      <c r="H8" s="486">
        <f t="shared" si="1"/>
        <v>0</v>
      </c>
      <c r="I8" s="273"/>
      <c r="J8" s="274"/>
      <c r="K8" s="11"/>
    </row>
    <row r="9" spans="1:11" s="1" customFormat="1" ht="114" customHeight="1">
      <c r="A9" s="144">
        <v>5</v>
      </c>
      <c r="B9" s="66" t="s">
        <v>245</v>
      </c>
      <c r="C9" s="65">
        <v>250</v>
      </c>
      <c r="D9" s="494" t="s">
        <v>239</v>
      </c>
      <c r="E9" s="495"/>
      <c r="F9" s="492">
        <f t="shared" si="0"/>
        <v>0</v>
      </c>
      <c r="G9" s="485">
        <v>0.08</v>
      </c>
      <c r="H9" s="486">
        <f t="shared" si="1"/>
        <v>0</v>
      </c>
      <c r="I9" s="273"/>
      <c r="J9" s="274"/>
      <c r="K9" s="11"/>
    </row>
    <row r="10" spans="1:11" s="1" customFormat="1" ht="90" customHeight="1">
      <c r="A10" s="144">
        <v>6</v>
      </c>
      <c r="B10" s="66" t="s">
        <v>246</v>
      </c>
      <c r="C10" s="65">
        <v>300</v>
      </c>
      <c r="D10" s="494" t="s">
        <v>239</v>
      </c>
      <c r="E10" s="495"/>
      <c r="F10" s="492">
        <f t="shared" si="0"/>
        <v>0</v>
      </c>
      <c r="G10" s="485">
        <v>0.08</v>
      </c>
      <c r="H10" s="486">
        <f t="shared" si="1"/>
        <v>0</v>
      </c>
      <c r="I10" s="273"/>
      <c r="J10" s="274"/>
      <c r="K10" s="11"/>
    </row>
    <row r="11" spans="1:11" s="1" customFormat="1" ht="89.25" customHeight="1">
      <c r="A11" s="144">
        <v>7</v>
      </c>
      <c r="B11" s="66" t="s">
        <v>247</v>
      </c>
      <c r="C11" s="65">
        <v>250</v>
      </c>
      <c r="D11" s="494" t="s">
        <v>239</v>
      </c>
      <c r="E11" s="495"/>
      <c r="F11" s="492">
        <f t="shared" si="0"/>
        <v>0</v>
      </c>
      <c r="G11" s="485">
        <v>0.08</v>
      </c>
      <c r="H11" s="486">
        <f t="shared" si="1"/>
        <v>0</v>
      </c>
      <c r="I11" s="273"/>
      <c r="J11" s="274"/>
      <c r="K11" s="11"/>
    </row>
    <row r="12" spans="1:11" s="1" customFormat="1" ht="89.25" customHeight="1">
      <c r="A12" s="144">
        <v>8</v>
      </c>
      <c r="B12" s="66" t="s">
        <v>248</v>
      </c>
      <c r="C12" s="65">
        <v>500</v>
      </c>
      <c r="D12" s="494" t="s">
        <v>239</v>
      </c>
      <c r="E12" s="495"/>
      <c r="F12" s="492">
        <f t="shared" si="0"/>
        <v>0</v>
      </c>
      <c r="G12" s="485">
        <v>0.08</v>
      </c>
      <c r="H12" s="486">
        <f t="shared" si="1"/>
        <v>0</v>
      </c>
      <c r="I12" s="273"/>
      <c r="J12" s="274"/>
      <c r="K12" s="11"/>
    </row>
    <row r="13" spans="1:11" s="1" customFormat="1" ht="129" customHeight="1">
      <c r="A13" s="144">
        <v>9</v>
      </c>
      <c r="B13" s="66" t="s">
        <v>417</v>
      </c>
      <c r="C13" s="65">
        <v>55</v>
      </c>
      <c r="D13" s="494" t="s">
        <v>25</v>
      </c>
      <c r="E13" s="495"/>
      <c r="F13" s="492">
        <f t="shared" si="0"/>
        <v>0</v>
      </c>
      <c r="G13" s="485">
        <v>0.08</v>
      </c>
      <c r="H13" s="486">
        <f t="shared" si="1"/>
        <v>0</v>
      </c>
      <c r="I13" s="273"/>
      <c r="J13" s="274"/>
      <c r="K13" s="11"/>
    </row>
    <row r="14" spans="1:11" s="1" customFormat="1" ht="84.75" customHeight="1">
      <c r="A14" s="144">
        <v>10</v>
      </c>
      <c r="B14" s="66" t="s">
        <v>418</v>
      </c>
      <c r="C14" s="65">
        <v>20</v>
      </c>
      <c r="D14" s="494" t="s">
        <v>25</v>
      </c>
      <c r="E14" s="495"/>
      <c r="F14" s="492">
        <f t="shared" si="0"/>
        <v>0</v>
      </c>
      <c r="G14" s="485">
        <v>0.08</v>
      </c>
      <c r="H14" s="486">
        <f t="shared" si="1"/>
        <v>0</v>
      </c>
      <c r="I14" s="273"/>
      <c r="J14" s="274"/>
      <c r="K14" s="11"/>
    </row>
    <row r="15" spans="1:11" s="1" customFormat="1" ht="75" customHeight="1">
      <c r="A15" s="144">
        <v>11</v>
      </c>
      <c r="B15" s="66" t="s">
        <v>257</v>
      </c>
      <c r="C15" s="65">
        <v>30</v>
      </c>
      <c r="D15" s="494" t="s">
        <v>25</v>
      </c>
      <c r="E15" s="495"/>
      <c r="F15" s="492">
        <f t="shared" si="0"/>
        <v>0</v>
      </c>
      <c r="G15" s="485">
        <v>0.08</v>
      </c>
      <c r="H15" s="486">
        <f t="shared" si="1"/>
        <v>0</v>
      </c>
      <c r="I15" s="273"/>
      <c r="J15" s="274"/>
      <c r="K15" s="11"/>
    </row>
    <row r="16" spans="1:11" s="1" customFormat="1" ht="34.5" customHeight="1">
      <c r="A16" s="144">
        <v>12</v>
      </c>
      <c r="B16" s="66" t="s">
        <v>249</v>
      </c>
      <c r="C16" s="65">
        <v>300</v>
      </c>
      <c r="D16" s="491" t="s">
        <v>5</v>
      </c>
      <c r="E16" s="495"/>
      <c r="F16" s="492">
        <f t="shared" si="0"/>
        <v>0</v>
      </c>
      <c r="G16" s="485">
        <v>0.08</v>
      </c>
      <c r="H16" s="486">
        <f t="shared" si="1"/>
        <v>0</v>
      </c>
      <c r="I16" s="273"/>
      <c r="J16" s="274"/>
      <c r="K16" s="11"/>
    </row>
    <row r="17" spans="1:11" s="1" customFormat="1" ht="48" customHeight="1">
      <c r="A17" s="144">
        <v>13</v>
      </c>
      <c r="B17" s="66" t="s">
        <v>250</v>
      </c>
      <c r="C17" s="65">
        <v>1</v>
      </c>
      <c r="D17" s="494" t="s">
        <v>25</v>
      </c>
      <c r="E17" s="495"/>
      <c r="F17" s="492">
        <f t="shared" si="0"/>
        <v>0</v>
      </c>
      <c r="G17" s="485">
        <v>0.08</v>
      </c>
      <c r="H17" s="486">
        <f t="shared" si="1"/>
        <v>0</v>
      </c>
      <c r="I17" s="273"/>
      <c r="J17" s="274"/>
      <c r="K17" s="11"/>
    </row>
    <row r="18" spans="1:11" s="1" customFormat="1" ht="46.5" customHeight="1">
      <c r="A18" s="144">
        <v>14</v>
      </c>
      <c r="B18" s="66" t="s">
        <v>258</v>
      </c>
      <c r="C18" s="65">
        <v>1</v>
      </c>
      <c r="D18" s="494" t="s">
        <v>25</v>
      </c>
      <c r="E18" s="495"/>
      <c r="F18" s="492">
        <f t="shared" si="0"/>
        <v>0</v>
      </c>
      <c r="G18" s="485">
        <v>0.08</v>
      </c>
      <c r="H18" s="486">
        <f t="shared" si="1"/>
        <v>0</v>
      </c>
      <c r="I18" s="273"/>
      <c r="J18" s="274"/>
      <c r="K18" s="11"/>
    </row>
    <row r="19" spans="1:11" s="1" customFormat="1" ht="59.25" customHeight="1">
      <c r="A19" s="144">
        <v>15</v>
      </c>
      <c r="B19" s="66" t="s">
        <v>240</v>
      </c>
      <c r="C19" s="434">
        <v>2</v>
      </c>
      <c r="D19" s="494" t="s">
        <v>25</v>
      </c>
      <c r="E19" s="495"/>
      <c r="F19" s="492">
        <f t="shared" si="0"/>
        <v>0</v>
      </c>
      <c r="G19" s="485">
        <v>0.08</v>
      </c>
      <c r="H19" s="486">
        <f t="shared" si="1"/>
        <v>0</v>
      </c>
      <c r="I19" s="273"/>
      <c r="J19" s="274"/>
      <c r="K19" s="11"/>
    </row>
    <row r="20" spans="1:11" s="1" customFormat="1" ht="44.25" customHeight="1">
      <c r="A20" s="144">
        <v>16</v>
      </c>
      <c r="B20" s="66" t="s">
        <v>251</v>
      </c>
      <c r="C20" s="65">
        <v>125</v>
      </c>
      <c r="D20" s="494" t="s">
        <v>25</v>
      </c>
      <c r="E20" s="495"/>
      <c r="F20" s="492">
        <f t="shared" si="0"/>
        <v>0</v>
      </c>
      <c r="G20" s="485">
        <v>0.08</v>
      </c>
      <c r="H20" s="486">
        <f t="shared" si="1"/>
        <v>0</v>
      </c>
      <c r="I20" s="273"/>
      <c r="J20" s="274"/>
      <c r="K20" s="11"/>
    </row>
    <row r="21" spans="1:11" s="1" customFormat="1" ht="47.25" customHeight="1">
      <c r="A21" s="144">
        <v>17</v>
      </c>
      <c r="B21" s="66" t="s">
        <v>259</v>
      </c>
      <c r="C21" s="65">
        <v>15</v>
      </c>
      <c r="D21" s="494" t="s">
        <v>25</v>
      </c>
      <c r="E21" s="495"/>
      <c r="F21" s="492">
        <f t="shared" si="0"/>
        <v>0</v>
      </c>
      <c r="G21" s="485">
        <v>0.08</v>
      </c>
      <c r="H21" s="486">
        <f t="shared" si="1"/>
        <v>0</v>
      </c>
      <c r="I21" s="273"/>
      <c r="J21" s="274"/>
      <c r="K21" s="11"/>
    </row>
    <row r="22" spans="1:11" s="1" customFormat="1" ht="47.25" customHeight="1">
      <c r="A22" s="144">
        <v>18</v>
      </c>
      <c r="B22" s="66" t="s">
        <v>252</v>
      </c>
      <c r="C22" s="65">
        <v>80</v>
      </c>
      <c r="D22" s="494" t="s">
        <v>25</v>
      </c>
      <c r="E22" s="495"/>
      <c r="F22" s="492">
        <f t="shared" si="0"/>
        <v>0</v>
      </c>
      <c r="G22" s="485">
        <v>0.08</v>
      </c>
      <c r="H22" s="486">
        <f t="shared" si="1"/>
        <v>0</v>
      </c>
      <c r="I22" s="273"/>
      <c r="J22" s="274"/>
      <c r="K22" s="11"/>
    </row>
    <row r="23" spans="1:11" s="1" customFormat="1" ht="43.5" customHeight="1">
      <c r="A23" s="144">
        <v>19</v>
      </c>
      <c r="B23" s="66" t="s">
        <v>253</v>
      </c>
      <c r="C23" s="65">
        <v>200</v>
      </c>
      <c r="D23" s="494" t="s">
        <v>25</v>
      </c>
      <c r="E23" s="495"/>
      <c r="F23" s="492">
        <f t="shared" si="0"/>
        <v>0</v>
      </c>
      <c r="G23" s="485">
        <v>0.08</v>
      </c>
      <c r="H23" s="486">
        <f t="shared" si="1"/>
        <v>0</v>
      </c>
      <c r="I23" s="273"/>
      <c r="J23" s="274"/>
      <c r="K23" s="11"/>
    </row>
    <row r="24" spans="1:11" s="1" customFormat="1" ht="50.25" customHeight="1">
      <c r="A24" s="144">
        <v>20</v>
      </c>
      <c r="B24" s="66" t="s">
        <v>260</v>
      </c>
      <c r="C24" s="65">
        <v>150</v>
      </c>
      <c r="D24" s="494" t="s">
        <v>25</v>
      </c>
      <c r="E24" s="495"/>
      <c r="F24" s="492">
        <f t="shared" si="0"/>
        <v>0</v>
      </c>
      <c r="G24" s="485">
        <v>0.08</v>
      </c>
      <c r="H24" s="486">
        <f t="shared" si="1"/>
        <v>0</v>
      </c>
      <c r="I24" s="273"/>
      <c r="J24" s="274"/>
      <c r="K24" s="11"/>
    </row>
    <row r="25" spans="1:11" s="1" customFormat="1" ht="45" customHeight="1">
      <c r="A25" s="144">
        <v>21</v>
      </c>
      <c r="B25" s="66" t="s">
        <v>254</v>
      </c>
      <c r="C25" s="65">
        <v>100</v>
      </c>
      <c r="D25" s="494" t="s">
        <v>25</v>
      </c>
      <c r="E25" s="495"/>
      <c r="F25" s="492">
        <f t="shared" si="0"/>
        <v>0</v>
      </c>
      <c r="G25" s="485">
        <v>0.08</v>
      </c>
      <c r="H25" s="486">
        <f t="shared" si="1"/>
        <v>0</v>
      </c>
      <c r="I25" s="273"/>
      <c r="J25" s="274"/>
      <c r="K25" s="11"/>
    </row>
    <row r="26" spans="1:11" s="1" customFormat="1" ht="43.5" customHeight="1">
      <c r="A26" s="144">
        <v>22</v>
      </c>
      <c r="B26" s="153" t="s">
        <v>255</v>
      </c>
      <c r="C26" s="65">
        <v>60</v>
      </c>
      <c r="D26" s="494" t="s">
        <v>25</v>
      </c>
      <c r="E26" s="495"/>
      <c r="F26" s="492">
        <f t="shared" si="0"/>
        <v>0</v>
      </c>
      <c r="G26" s="485">
        <v>0.08</v>
      </c>
      <c r="H26" s="486">
        <f t="shared" si="1"/>
        <v>0</v>
      </c>
      <c r="I26" s="273"/>
      <c r="J26" s="274"/>
      <c r="K26" s="11"/>
    </row>
    <row r="27" spans="1:11" s="1" customFormat="1" ht="58.5" customHeight="1">
      <c r="A27" s="144">
        <v>23</v>
      </c>
      <c r="B27" s="161" t="s">
        <v>261</v>
      </c>
      <c r="C27" s="318">
        <v>100</v>
      </c>
      <c r="D27" s="494" t="s">
        <v>25</v>
      </c>
      <c r="E27" s="495"/>
      <c r="F27" s="492">
        <f t="shared" si="0"/>
        <v>0</v>
      </c>
      <c r="G27" s="485">
        <v>0.08</v>
      </c>
      <c r="H27" s="486">
        <f t="shared" si="1"/>
        <v>0</v>
      </c>
      <c r="I27" s="273"/>
      <c r="J27" s="274"/>
      <c r="K27" s="11"/>
    </row>
    <row r="28" spans="1:11" s="1" customFormat="1" ht="59.25" customHeight="1">
      <c r="A28" s="144">
        <v>24</v>
      </c>
      <c r="B28" s="161" t="s">
        <v>262</v>
      </c>
      <c r="C28" s="318">
        <v>300</v>
      </c>
      <c r="D28" s="494" t="s">
        <v>25</v>
      </c>
      <c r="E28" s="495"/>
      <c r="F28" s="492">
        <f t="shared" si="0"/>
        <v>0</v>
      </c>
      <c r="G28" s="485">
        <v>0.08</v>
      </c>
      <c r="H28" s="486">
        <f t="shared" si="1"/>
        <v>0</v>
      </c>
      <c r="I28" s="273"/>
      <c r="J28" s="274"/>
      <c r="K28" s="11"/>
    </row>
    <row r="29" spans="1:11" s="1" customFormat="1" ht="47.25" customHeight="1">
      <c r="A29" s="144">
        <v>25</v>
      </c>
      <c r="B29" s="66" t="s">
        <v>256</v>
      </c>
      <c r="C29" s="65">
        <v>4</v>
      </c>
      <c r="D29" s="494" t="s">
        <v>25</v>
      </c>
      <c r="E29" s="495"/>
      <c r="F29" s="492">
        <f t="shared" si="0"/>
        <v>0</v>
      </c>
      <c r="G29" s="487">
        <v>0.08</v>
      </c>
      <c r="H29" s="488">
        <f t="shared" si="1"/>
        <v>0</v>
      </c>
      <c r="I29" s="273"/>
      <c r="J29" s="274"/>
      <c r="K29" s="11"/>
    </row>
    <row r="30" spans="1:11" s="1" customFormat="1" ht="46.5" customHeight="1">
      <c r="A30" s="147">
        <v>26</v>
      </c>
      <c r="B30" s="325" t="s">
        <v>263</v>
      </c>
      <c r="C30" s="190">
        <v>200</v>
      </c>
      <c r="D30" s="496" t="s">
        <v>25</v>
      </c>
      <c r="E30" s="497"/>
      <c r="F30" s="492">
        <f t="shared" si="0"/>
        <v>0</v>
      </c>
      <c r="G30" s="489">
        <v>0.08</v>
      </c>
      <c r="H30" s="490">
        <f t="shared" si="1"/>
        <v>0</v>
      </c>
      <c r="I30" s="406"/>
      <c r="J30" s="403"/>
      <c r="K30" s="11"/>
    </row>
    <row r="31" spans="1:11" s="160" customFormat="1" ht="26.25" customHeight="1">
      <c r="A31" s="107">
        <v>27</v>
      </c>
      <c r="B31" s="156" t="s">
        <v>13</v>
      </c>
      <c r="C31" s="187">
        <v>10</v>
      </c>
      <c r="D31" s="498" t="s">
        <v>5</v>
      </c>
      <c r="E31" s="499"/>
      <c r="F31" s="492">
        <f t="shared" si="0"/>
        <v>0</v>
      </c>
      <c r="G31" s="489">
        <v>0.08</v>
      </c>
      <c r="H31" s="490">
        <f t="shared" si="1"/>
        <v>0</v>
      </c>
      <c r="I31" s="407"/>
      <c r="J31" s="274"/>
      <c r="K31" s="11"/>
    </row>
    <row r="32" spans="1:10" s="1" customFormat="1" ht="18" customHeight="1">
      <c r="A32" s="136"/>
      <c r="B32" s="136"/>
      <c r="C32" s="136"/>
      <c r="D32" s="136"/>
      <c r="E32" s="136"/>
      <c r="F32" s="404">
        <f>SUM(F5:F31)</f>
        <v>0</v>
      </c>
      <c r="G32" s="136"/>
      <c r="H32" s="405">
        <f>SUM(H5:H31)</f>
        <v>0</v>
      </c>
      <c r="I32" s="136"/>
      <c r="J32" s="136"/>
    </row>
    <row r="33" spans="1:10" s="1" customFormat="1" ht="14.25">
      <c r="A33" s="136"/>
      <c r="B33" s="136"/>
      <c r="C33" s="136"/>
      <c r="D33" s="136"/>
      <c r="E33" s="136"/>
      <c r="F33" s="136"/>
      <c r="G33" s="136"/>
      <c r="H33" s="136"/>
      <c r="I33" s="136"/>
      <c r="J33" s="136"/>
    </row>
    <row r="34" s="6" customFormat="1" ht="14.25">
      <c r="B34" s="5"/>
    </row>
    <row r="35" spans="1:10" ht="14.25">
      <c r="A35" s="5"/>
      <c r="B35" s="5"/>
      <c r="C35" s="55"/>
      <c r="D35" s="5"/>
      <c r="E35" s="5"/>
      <c r="F35" s="59"/>
      <c r="G35" s="59"/>
      <c r="H35" s="59"/>
      <c r="I35" s="5"/>
      <c r="J35" s="59"/>
    </row>
    <row r="36" spans="1:10" ht="14.25">
      <c r="A36" s="5"/>
      <c r="B36" s="5"/>
      <c r="C36" s="55"/>
      <c r="D36" s="5"/>
      <c r="E36" s="5"/>
      <c r="F36" s="59"/>
      <c r="G36" s="59"/>
      <c r="H36" s="59"/>
      <c r="I36" s="5"/>
      <c r="J36" s="59"/>
    </row>
    <row r="37" spans="1:10" ht="14.25">
      <c r="A37" s="5"/>
      <c r="B37" s="5"/>
      <c r="C37" s="55"/>
      <c r="D37" s="5"/>
      <c r="E37" s="5"/>
      <c r="F37" s="59"/>
      <c r="G37" s="59"/>
      <c r="H37" s="59"/>
      <c r="I37" s="5"/>
      <c r="J37" s="59"/>
    </row>
    <row r="38" spans="1:10" ht="14.25">
      <c r="A38" s="5"/>
      <c r="B38" s="5"/>
      <c r="C38" s="55"/>
      <c r="D38" s="5"/>
      <c r="E38" s="5"/>
      <c r="F38" s="59"/>
      <c r="G38" s="59"/>
      <c r="H38" s="59"/>
      <c r="I38" s="5"/>
      <c r="J38" s="59"/>
    </row>
    <row r="39" spans="1:10" ht="14.25">
      <c r="A39" s="5"/>
      <c r="B39" s="5"/>
      <c r="C39" s="55"/>
      <c r="D39" s="5"/>
      <c r="E39" s="5"/>
      <c r="F39" s="59"/>
      <c r="G39" s="59"/>
      <c r="H39" s="59"/>
      <c r="I39" s="5"/>
      <c r="J39" s="59"/>
    </row>
    <row r="40" spans="1:10" ht="39" customHeight="1">
      <c r="A40" s="5"/>
      <c r="B40" s="5"/>
      <c r="C40" s="55"/>
      <c r="D40" s="5"/>
      <c r="E40" s="5"/>
      <c r="F40" s="59"/>
      <c r="G40" s="59"/>
      <c r="H40" s="59"/>
      <c r="I40" s="5"/>
      <c r="J40" s="59"/>
    </row>
    <row r="41" spans="1:10" ht="176.25" customHeight="1">
      <c r="A41" s="5"/>
      <c r="B41" s="5"/>
      <c r="C41" s="55"/>
      <c r="D41" s="5"/>
      <c r="E41" s="5"/>
      <c r="F41" s="59"/>
      <c r="G41" s="59"/>
      <c r="H41" s="59"/>
      <c r="I41" s="5"/>
      <c r="J41" s="59"/>
    </row>
    <row r="42" spans="1:10" ht="206.25" customHeight="1">
      <c r="A42" s="5"/>
      <c r="B42" s="5"/>
      <c r="C42" s="55"/>
      <c r="D42" s="5"/>
      <c r="E42" s="5"/>
      <c r="F42" s="59"/>
      <c r="G42" s="59"/>
      <c r="H42" s="59"/>
      <c r="I42" s="5"/>
      <c r="J42" s="59"/>
    </row>
    <row r="43" spans="1:10" ht="14.25">
      <c r="A43" s="5"/>
      <c r="B43" s="5"/>
      <c r="C43" s="55"/>
      <c r="D43" s="5"/>
      <c r="E43" s="5"/>
      <c r="F43" s="59"/>
      <c r="G43" s="59"/>
      <c r="H43" s="59"/>
      <c r="I43" s="5"/>
      <c r="J43" s="59"/>
    </row>
    <row r="44" spans="1:10" ht="95.25" customHeight="1">
      <c r="A44" s="5"/>
      <c r="B44" s="5"/>
      <c r="C44" s="55"/>
      <c r="D44" s="5"/>
      <c r="E44" s="5"/>
      <c r="F44" s="59"/>
      <c r="G44" s="59"/>
      <c r="H44" s="59"/>
      <c r="I44" s="5"/>
      <c r="J44" s="59"/>
    </row>
    <row r="45" spans="1:10" ht="149.25" customHeight="1">
      <c r="A45" s="5"/>
      <c r="B45" s="5"/>
      <c r="C45" s="55"/>
      <c r="D45" s="5"/>
      <c r="E45" s="5"/>
      <c r="F45" s="59"/>
      <c r="G45" s="59"/>
      <c r="H45" s="59"/>
      <c r="I45" s="5"/>
      <c r="J45" s="59"/>
    </row>
    <row r="46" spans="1:10" ht="14.25">
      <c r="A46" s="5"/>
      <c r="B46" s="5"/>
      <c r="C46" s="55"/>
      <c r="D46" s="5"/>
      <c r="E46" s="5"/>
      <c r="F46" s="59"/>
      <c r="G46" s="59"/>
      <c r="H46" s="59"/>
      <c r="I46" s="5"/>
      <c r="J46" s="59"/>
    </row>
    <row r="47" spans="1:10" ht="115.5" customHeight="1">
      <c r="A47" s="5"/>
      <c r="B47" s="5"/>
      <c r="C47" s="55"/>
      <c r="D47" s="5"/>
      <c r="E47" s="5"/>
      <c r="F47" s="59"/>
      <c r="G47" s="59"/>
      <c r="H47" s="59"/>
      <c r="I47" s="5"/>
      <c r="J47" s="59"/>
    </row>
    <row r="48" spans="1:10" ht="116.25" customHeight="1">
      <c r="A48" s="5"/>
      <c r="B48" s="5"/>
      <c r="C48" s="55"/>
      <c r="D48" s="5"/>
      <c r="E48" s="5"/>
      <c r="F48" s="59"/>
      <c r="G48" s="59"/>
      <c r="H48" s="59"/>
      <c r="I48" s="5"/>
      <c r="J48" s="59"/>
    </row>
    <row r="49" spans="1:10" ht="162" customHeight="1">
      <c r="A49" s="5"/>
      <c r="B49" s="5"/>
      <c r="C49" s="55"/>
      <c r="D49" s="5"/>
      <c r="E49" s="5"/>
      <c r="F49" s="59"/>
      <c r="G49" s="59"/>
      <c r="H49" s="59"/>
      <c r="I49" s="5"/>
      <c r="J49" s="59"/>
    </row>
    <row r="50" spans="1:10" ht="96" customHeight="1">
      <c r="A50" s="5"/>
      <c r="B50" s="5"/>
      <c r="C50" s="55"/>
      <c r="D50" s="5"/>
      <c r="E50" s="5"/>
      <c r="F50" s="59"/>
      <c r="G50" s="59"/>
      <c r="H50" s="59"/>
      <c r="I50" s="5"/>
      <c r="J50" s="59"/>
    </row>
    <row r="51" spans="1:10" ht="89.25" customHeight="1">
      <c r="A51" s="5"/>
      <c r="B51" s="5"/>
      <c r="C51" s="55"/>
      <c r="D51" s="5"/>
      <c r="E51" s="5"/>
      <c r="F51" s="59"/>
      <c r="G51" s="59"/>
      <c r="H51" s="59"/>
      <c r="I51" s="5"/>
      <c r="J51" s="59"/>
    </row>
    <row r="52" spans="1:10" ht="63" customHeight="1">
      <c r="A52" s="5"/>
      <c r="B52" s="5"/>
      <c r="C52" s="55"/>
      <c r="D52" s="5"/>
      <c r="E52" s="5"/>
      <c r="F52" s="59"/>
      <c r="G52" s="59"/>
      <c r="H52" s="59"/>
      <c r="I52" s="5"/>
      <c r="J52" s="59"/>
    </row>
    <row r="53" spans="1:10" ht="83.25" customHeight="1">
      <c r="A53" s="5"/>
      <c r="B53" s="5"/>
      <c r="C53" s="55"/>
      <c r="D53" s="5"/>
      <c r="E53" s="5"/>
      <c r="F53" s="59"/>
      <c r="G53" s="59"/>
      <c r="H53" s="59"/>
      <c r="I53" s="5"/>
      <c r="J53" s="59"/>
    </row>
    <row r="54" spans="1:10" ht="72.75" customHeight="1">
      <c r="A54" s="5"/>
      <c r="B54" s="5"/>
      <c r="C54" s="55"/>
      <c r="D54" s="5"/>
      <c r="E54" s="5"/>
      <c r="F54" s="59"/>
      <c r="G54" s="59"/>
      <c r="H54" s="59"/>
      <c r="I54" s="5"/>
      <c r="J54" s="59"/>
    </row>
    <row r="55" spans="1:10" ht="68.25" customHeight="1">
      <c r="A55" s="5"/>
      <c r="B55" s="5"/>
      <c r="C55" s="55"/>
      <c r="D55" s="5"/>
      <c r="E55" s="5"/>
      <c r="F55" s="59"/>
      <c r="G55" s="59"/>
      <c r="H55" s="59"/>
      <c r="I55" s="5"/>
      <c r="J55" s="59"/>
    </row>
    <row r="56" spans="1:10" ht="74.25" customHeight="1">
      <c r="A56" s="5"/>
      <c r="B56" s="5"/>
      <c r="C56" s="55"/>
      <c r="D56" s="5"/>
      <c r="E56" s="5"/>
      <c r="F56" s="59"/>
      <c r="G56" s="59"/>
      <c r="H56" s="59"/>
      <c r="I56" s="5"/>
      <c r="J56" s="59"/>
    </row>
    <row r="57" spans="1:10" ht="75" customHeight="1">
      <c r="A57" s="5"/>
      <c r="B57" s="5"/>
      <c r="C57" s="55"/>
      <c r="D57" s="5"/>
      <c r="E57" s="5"/>
      <c r="F57" s="59"/>
      <c r="G57" s="59"/>
      <c r="H57" s="59"/>
      <c r="I57" s="5"/>
      <c r="J57" s="59"/>
    </row>
    <row r="58" spans="1:10" ht="74.25" customHeight="1">
      <c r="A58" s="5"/>
      <c r="B58" s="5"/>
      <c r="C58" s="55"/>
      <c r="D58" s="5"/>
      <c r="E58" s="5"/>
      <c r="F58" s="59"/>
      <c r="G58" s="59"/>
      <c r="H58" s="59"/>
      <c r="I58" s="5"/>
      <c r="J58" s="59"/>
    </row>
    <row r="59" spans="1:10" ht="78" customHeight="1">
      <c r="A59" s="5"/>
      <c r="B59" s="5"/>
      <c r="C59" s="55"/>
      <c r="D59" s="5"/>
      <c r="E59" s="5"/>
      <c r="F59" s="59"/>
      <c r="G59" s="59"/>
      <c r="H59" s="59"/>
      <c r="I59" s="5"/>
      <c r="J59" s="59"/>
    </row>
    <row r="60" spans="1:10" ht="73.5" customHeight="1">
      <c r="A60" s="5"/>
      <c r="B60" s="5"/>
      <c r="C60" s="55"/>
      <c r="D60" s="5"/>
      <c r="E60" s="5"/>
      <c r="F60" s="59"/>
      <c r="G60" s="59"/>
      <c r="H60" s="59"/>
      <c r="I60" s="5"/>
      <c r="J60" s="59"/>
    </row>
    <row r="61" spans="1:10" ht="75.75" customHeight="1">
      <c r="A61" s="5"/>
      <c r="B61" s="5"/>
      <c r="C61" s="55"/>
      <c r="D61" s="5"/>
      <c r="E61" s="5"/>
      <c r="F61" s="59"/>
      <c r="G61" s="59"/>
      <c r="H61" s="59"/>
      <c r="I61" s="5"/>
      <c r="J61" s="59"/>
    </row>
    <row r="62" spans="1:10" ht="72.75" customHeight="1">
      <c r="A62" s="5"/>
      <c r="B62" s="5"/>
      <c r="C62" s="55"/>
      <c r="D62" s="5"/>
      <c r="E62" s="5"/>
      <c r="F62" s="59"/>
      <c r="G62" s="59"/>
      <c r="H62" s="59"/>
      <c r="I62" s="5"/>
      <c r="J62" s="59"/>
    </row>
    <row r="63" spans="1:10" ht="70.5" customHeight="1">
      <c r="A63" s="5"/>
      <c r="B63" s="5"/>
      <c r="C63" s="55"/>
      <c r="D63" s="5"/>
      <c r="E63" s="5"/>
      <c r="F63" s="59"/>
      <c r="G63" s="59"/>
      <c r="H63" s="59"/>
      <c r="I63" s="5"/>
      <c r="J63" s="59"/>
    </row>
    <row r="64" spans="1:10" ht="69.75" customHeight="1">
      <c r="A64" s="5"/>
      <c r="B64" s="5"/>
      <c r="C64" s="55"/>
      <c r="D64" s="5"/>
      <c r="E64" s="5"/>
      <c r="F64" s="59"/>
      <c r="G64" s="59"/>
      <c r="H64" s="59"/>
      <c r="I64" s="5"/>
      <c r="J64" s="59"/>
    </row>
    <row r="65" spans="1:10" ht="75.75" customHeight="1">
      <c r="A65" s="5"/>
      <c r="B65" s="5"/>
      <c r="C65" s="55"/>
      <c r="D65" s="5"/>
      <c r="E65" s="5"/>
      <c r="F65" s="59"/>
      <c r="G65" s="59"/>
      <c r="H65" s="59"/>
      <c r="I65" s="5"/>
      <c r="J65" s="59"/>
    </row>
    <row r="66" spans="1:10" ht="55.5" customHeight="1">
      <c r="A66" s="5"/>
      <c r="B66" s="5"/>
      <c r="C66" s="55"/>
      <c r="D66" s="5"/>
      <c r="E66" s="5"/>
      <c r="F66" s="59"/>
      <c r="G66" s="59"/>
      <c r="H66" s="59"/>
      <c r="I66" s="5"/>
      <c r="J66" s="59"/>
    </row>
    <row r="67" spans="1:10" ht="35.25" customHeight="1">
      <c r="A67" s="5"/>
      <c r="B67" s="5"/>
      <c r="C67" s="55"/>
      <c r="D67" s="5"/>
      <c r="E67" s="5"/>
      <c r="F67" s="59"/>
      <c r="G67" s="59"/>
      <c r="H67" s="59"/>
      <c r="I67" s="5"/>
      <c r="J67" s="59"/>
    </row>
    <row r="68" spans="1:10" ht="41.25" customHeight="1">
      <c r="A68" s="5"/>
      <c r="B68" s="5"/>
      <c r="C68" s="55"/>
      <c r="D68" s="5"/>
      <c r="E68" s="5"/>
      <c r="F68" s="59"/>
      <c r="G68" s="59"/>
      <c r="H68" s="59"/>
      <c r="I68" s="5"/>
      <c r="J68" s="59"/>
    </row>
    <row r="69" spans="1:10" ht="14.25">
      <c r="A69" s="5"/>
      <c r="B69" s="5"/>
      <c r="C69" s="55"/>
      <c r="D69" s="5"/>
      <c r="E69" s="5"/>
      <c r="F69" s="59"/>
      <c r="G69" s="59"/>
      <c r="H69" s="59"/>
      <c r="I69" s="5"/>
      <c r="J69" s="59"/>
    </row>
    <row r="70" spans="1:10" ht="14.25">
      <c r="A70" s="5"/>
      <c r="B70" s="50"/>
      <c r="C70" s="55"/>
      <c r="D70" s="5"/>
      <c r="E70" s="5"/>
      <c r="F70" s="59"/>
      <c r="G70" s="59"/>
      <c r="H70" s="59"/>
      <c r="I70" s="5"/>
      <c r="J70" s="59"/>
    </row>
    <row r="71" spans="1:10" ht="14.25">
      <c r="A71" s="5"/>
      <c r="B71" s="5"/>
      <c r="C71" s="55"/>
      <c r="D71" s="50"/>
      <c r="E71" s="50"/>
      <c r="F71" s="59"/>
      <c r="G71" s="59"/>
      <c r="H71" s="59"/>
      <c r="I71" s="50"/>
      <c r="J71" s="59"/>
    </row>
    <row r="72" spans="1:10" ht="14.25">
      <c r="A72" s="5"/>
      <c r="B72" s="5"/>
      <c r="C72" s="55"/>
      <c r="D72" s="5"/>
      <c r="E72" s="5"/>
      <c r="F72" s="59"/>
      <c r="G72" s="59"/>
      <c r="H72" s="59"/>
      <c r="I72" s="5"/>
      <c r="J72" s="59"/>
    </row>
    <row r="73" spans="1:10" ht="14.25">
      <c r="A73" s="5"/>
      <c r="B73" s="5"/>
      <c r="C73" s="55"/>
      <c r="D73" s="5"/>
      <c r="E73" s="5"/>
      <c r="F73" s="59"/>
      <c r="G73" s="59"/>
      <c r="H73" s="59"/>
      <c r="I73" s="5"/>
      <c r="J73" s="59"/>
    </row>
    <row r="74" spans="1:10" ht="14.25">
      <c r="A74" s="5"/>
      <c r="B74" s="5"/>
      <c r="C74" s="55"/>
      <c r="D74" s="5"/>
      <c r="E74" s="5"/>
      <c r="F74" s="59"/>
      <c r="G74" s="59"/>
      <c r="H74" s="59"/>
      <c r="I74" s="5"/>
      <c r="J74" s="59"/>
    </row>
    <row r="75" spans="1:10" ht="14.25">
      <c r="A75" s="5"/>
      <c r="B75" s="5"/>
      <c r="C75" s="55"/>
      <c r="D75" s="5"/>
      <c r="E75" s="5"/>
      <c r="F75" s="59"/>
      <c r="G75" s="59"/>
      <c r="H75" s="59"/>
      <c r="I75" s="5"/>
      <c r="J75" s="59"/>
    </row>
    <row r="76" spans="1:10" ht="14.25">
      <c r="A76" s="5"/>
      <c r="B76" s="5"/>
      <c r="C76" s="55"/>
      <c r="D76" s="5"/>
      <c r="E76" s="5"/>
      <c r="F76" s="59"/>
      <c r="G76" s="59"/>
      <c r="H76" s="59"/>
      <c r="I76" s="5"/>
      <c r="J76" s="59"/>
    </row>
    <row r="77" spans="1:10" ht="14.25">
      <c r="A77" s="5"/>
      <c r="B77" s="5"/>
      <c r="C77" s="55"/>
      <c r="D77" s="5"/>
      <c r="E77" s="5"/>
      <c r="F77" s="59"/>
      <c r="G77" s="59"/>
      <c r="H77" s="59"/>
      <c r="I77" s="5"/>
      <c r="J77" s="59"/>
    </row>
    <row r="78" spans="1:10" ht="14.25">
      <c r="A78" s="5"/>
      <c r="B78" s="5"/>
      <c r="C78" s="55"/>
      <c r="D78" s="5"/>
      <c r="E78" s="5"/>
      <c r="F78" s="59"/>
      <c r="G78" s="59"/>
      <c r="H78" s="59"/>
      <c r="I78" s="5"/>
      <c r="J78" s="59"/>
    </row>
    <row r="79" spans="1:10" ht="14.25">
      <c r="A79" s="5"/>
      <c r="B79" s="5"/>
      <c r="C79" s="55"/>
      <c r="D79" s="5"/>
      <c r="E79" s="5"/>
      <c r="F79" s="59"/>
      <c r="G79" s="59"/>
      <c r="H79" s="59"/>
      <c r="I79" s="5"/>
      <c r="J79" s="59"/>
    </row>
    <row r="80" spans="1:10" ht="14.25">
      <c r="A80" s="5"/>
      <c r="B80" s="5"/>
      <c r="C80" s="55"/>
      <c r="D80" s="5"/>
      <c r="E80" s="5"/>
      <c r="F80" s="59"/>
      <c r="G80" s="59"/>
      <c r="H80" s="59"/>
      <c r="I80" s="5"/>
      <c r="J80" s="59"/>
    </row>
    <row r="81" spans="1:10" ht="14.25">
      <c r="A81" s="5"/>
      <c r="B81" s="5"/>
      <c r="C81" s="55"/>
      <c r="D81" s="5"/>
      <c r="E81" s="5"/>
      <c r="F81" s="59"/>
      <c r="G81" s="59"/>
      <c r="H81" s="59"/>
      <c r="I81" s="5"/>
      <c r="J81" s="59"/>
    </row>
    <row r="82" spans="1:10" ht="14.25">
      <c r="A82" s="5"/>
      <c r="B82" s="5"/>
      <c r="C82" s="55"/>
      <c r="D82" s="5"/>
      <c r="E82" s="5"/>
      <c r="F82" s="59"/>
      <c r="G82" s="59"/>
      <c r="H82" s="59"/>
      <c r="I82" s="5"/>
      <c r="J82" s="59"/>
    </row>
    <row r="83" spans="1:10" ht="14.25">
      <c r="A83" s="5"/>
      <c r="B83" s="5"/>
      <c r="C83" s="55"/>
      <c r="D83" s="5"/>
      <c r="E83" s="5"/>
      <c r="F83" s="59"/>
      <c r="G83" s="59"/>
      <c r="H83" s="59"/>
      <c r="I83" s="5"/>
      <c r="J83" s="59"/>
    </row>
    <row r="84" spans="1:10" ht="14.25">
      <c r="A84" s="5"/>
      <c r="B84" s="5"/>
      <c r="C84" s="55"/>
      <c r="D84" s="5"/>
      <c r="E84" s="5"/>
      <c r="F84" s="59"/>
      <c r="G84" s="59"/>
      <c r="H84" s="59"/>
      <c r="I84" s="5"/>
      <c r="J84" s="59"/>
    </row>
    <row r="85" spans="1:10" ht="14.25">
      <c r="A85" s="5"/>
      <c r="B85" s="5"/>
      <c r="C85" s="55"/>
      <c r="D85" s="5"/>
      <c r="E85" s="5"/>
      <c r="F85" s="59"/>
      <c r="G85" s="59"/>
      <c r="H85" s="59"/>
      <c r="I85" s="5"/>
      <c r="J85" s="59"/>
    </row>
    <row r="86" spans="1:10" ht="14.25">
      <c r="A86" s="5"/>
      <c r="B86" s="5"/>
      <c r="C86" s="55"/>
      <c r="D86" s="5"/>
      <c r="E86" s="5"/>
      <c r="F86" s="59"/>
      <c r="G86" s="59"/>
      <c r="H86" s="59"/>
      <c r="I86" s="5"/>
      <c r="J86" s="59"/>
    </row>
    <row r="87" spans="1:10" ht="14.25">
      <c r="A87" s="5"/>
      <c r="B87" s="5"/>
      <c r="C87" s="55"/>
      <c r="D87" s="5"/>
      <c r="E87" s="5"/>
      <c r="F87" s="59"/>
      <c r="G87" s="59"/>
      <c r="H87" s="59"/>
      <c r="I87" s="5"/>
      <c r="J87" s="59"/>
    </row>
    <row r="88" spans="1:10" ht="14.25">
      <c r="A88" s="5"/>
      <c r="B88" s="5"/>
      <c r="C88" s="55"/>
      <c r="D88" s="5"/>
      <c r="E88" s="5"/>
      <c r="F88" s="59"/>
      <c r="G88" s="59"/>
      <c r="H88" s="59"/>
      <c r="I88" s="5"/>
      <c r="J88" s="59"/>
    </row>
    <row r="89" spans="1:10" ht="14.25">
      <c r="A89" s="5"/>
      <c r="B89" s="5"/>
      <c r="C89" s="55"/>
      <c r="D89" s="5"/>
      <c r="E89" s="5"/>
      <c r="F89" s="59"/>
      <c r="G89" s="59"/>
      <c r="H89" s="59"/>
      <c r="I89" s="5"/>
      <c r="J89" s="59"/>
    </row>
    <row r="90" spans="1:10" ht="14.25">
      <c r="A90" s="5"/>
      <c r="B90" s="5"/>
      <c r="C90" s="55"/>
      <c r="D90" s="5"/>
      <c r="E90" s="5"/>
      <c r="F90" s="59"/>
      <c r="G90" s="59"/>
      <c r="H90" s="59"/>
      <c r="I90" s="5"/>
      <c r="J90" s="59"/>
    </row>
    <row r="91" spans="1:10" ht="14.25">
      <c r="A91" s="5"/>
      <c r="B91" s="5"/>
      <c r="C91" s="55"/>
      <c r="D91" s="5"/>
      <c r="E91" s="5"/>
      <c r="F91" s="59"/>
      <c r="G91" s="59"/>
      <c r="H91" s="59"/>
      <c r="I91" s="5"/>
      <c r="J91" s="59"/>
    </row>
    <row r="92" spans="1:10" ht="14.25">
      <c r="A92" s="5"/>
      <c r="B92" s="5"/>
      <c r="C92" s="55"/>
      <c r="D92" s="5"/>
      <c r="E92" s="5"/>
      <c r="F92" s="59"/>
      <c r="G92" s="59"/>
      <c r="H92" s="59"/>
      <c r="I92" s="5"/>
      <c r="J92" s="59"/>
    </row>
    <row r="93" spans="1:10" ht="14.25">
      <c r="A93" s="5"/>
      <c r="B93" s="5"/>
      <c r="C93" s="55"/>
      <c r="D93" s="5"/>
      <c r="E93" s="5"/>
      <c r="F93" s="59"/>
      <c r="G93" s="59"/>
      <c r="H93" s="59"/>
      <c r="I93" s="5"/>
      <c r="J93" s="59"/>
    </row>
    <row r="94" spans="1:10" ht="14.25">
      <c r="A94" s="5"/>
      <c r="B94" s="5"/>
      <c r="C94" s="55"/>
      <c r="D94" s="5"/>
      <c r="E94" s="5"/>
      <c r="F94" s="59"/>
      <c r="G94" s="59"/>
      <c r="H94" s="59"/>
      <c r="I94" s="5"/>
      <c r="J94" s="59"/>
    </row>
    <row r="95" spans="1:10" ht="14.25">
      <c r="A95" s="5"/>
      <c r="B95" s="5"/>
      <c r="C95" s="55"/>
      <c r="D95" s="5"/>
      <c r="E95" s="5"/>
      <c r="F95" s="59"/>
      <c r="G95" s="59"/>
      <c r="H95" s="59"/>
      <c r="I95" s="5"/>
      <c r="J95" s="59"/>
    </row>
    <row r="96" spans="1:10" ht="14.25">
      <c r="A96" s="5"/>
      <c r="B96" s="5"/>
      <c r="C96" s="55"/>
      <c r="D96" s="5"/>
      <c r="E96" s="5"/>
      <c r="F96" s="59"/>
      <c r="G96" s="59"/>
      <c r="H96" s="59"/>
      <c r="I96" s="5"/>
      <c r="J96" s="59"/>
    </row>
    <row r="97" spans="1:10" ht="14.25">
      <c r="A97" s="5"/>
      <c r="B97" s="5"/>
      <c r="C97" s="55"/>
      <c r="D97" s="5"/>
      <c r="E97" s="5"/>
      <c r="F97" s="59"/>
      <c r="G97" s="59"/>
      <c r="H97" s="59"/>
      <c r="I97" s="5"/>
      <c r="J97" s="59"/>
    </row>
    <row r="98" spans="1:10" ht="14.25">
      <c r="A98" s="5"/>
      <c r="B98" s="5"/>
      <c r="C98" s="55"/>
      <c r="D98" s="5"/>
      <c r="E98" s="5"/>
      <c r="F98" s="59"/>
      <c r="G98" s="59"/>
      <c r="H98" s="59"/>
      <c r="I98" s="5"/>
      <c r="J98" s="59"/>
    </row>
    <row r="99" spans="1:10" ht="14.25">
      <c r="A99" s="5"/>
      <c r="B99" s="5"/>
      <c r="C99" s="55"/>
      <c r="D99" s="5"/>
      <c r="E99" s="5"/>
      <c r="F99" s="59"/>
      <c r="G99" s="59"/>
      <c r="H99" s="59"/>
      <c r="I99" s="5"/>
      <c r="J99" s="59"/>
    </row>
    <row r="100" spans="1:10" ht="14.25">
      <c r="A100" s="5"/>
      <c r="B100" s="5"/>
      <c r="C100" s="55"/>
      <c r="D100" s="5"/>
      <c r="E100" s="5"/>
      <c r="F100" s="59"/>
      <c r="G100" s="59"/>
      <c r="H100" s="59"/>
      <c r="I100" s="5"/>
      <c r="J100" s="59"/>
    </row>
    <row r="101" spans="1:10" ht="14.25">
      <c r="A101" s="5"/>
      <c r="B101" s="5"/>
      <c r="C101" s="55"/>
      <c r="D101" s="5"/>
      <c r="E101" s="5"/>
      <c r="F101" s="59"/>
      <c r="G101" s="59"/>
      <c r="H101" s="59"/>
      <c r="I101" s="5"/>
      <c r="J101" s="59"/>
    </row>
    <row r="102" spans="1:10" ht="14.25">
      <c r="A102" s="5"/>
      <c r="B102" s="5"/>
      <c r="C102" s="55"/>
      <c r="D102" s="5"/>
      <c r="E102" s="5"/>
      <c r="F102" s="59"/>
      <c r="G102" s="59"/>
      <c r="H102" s="59"/>
      <c r="I102" s="5"/>
      <c r="J102" s="59"/>
    </row>
    <row r="103" spans="1:10" ht="14.25">
      <c r="A103" s="5"/>
      <c r="B103" s="5"/>
      <c r="C103" s="55"/>
      <c r="D103" s="5"/>
      <c r="E103" s="5"/>
      <c r="F103" s="59"/>
      <c r="G103" s="59"/>
      <c r="H103" s="59"/>
      <c r="I103" s="5"/>
      <c r="J103" s="59"/>
    </row>
    <row r="104" spans="1:10" ht="14.25">
      <c r="A104" s="5"/>
      <c r="B104" s="5"/>
      <c r="C104" s="55"/>
      <c r="D104" s="5"/>
      <c r="E104" s="5"/>
      <c r="F104" s="59"/>
      <c r="G104" s="59"/>
      <c r="H104" s="59"/>
      <c r="I104" s="5"/>
      <c r="J104" s="59"/>
    </row>
    <row r="105" spans="1:10" ht="14.25">
      <c r="A105" s="5"/>
      <c r="B105" s="5"/>
      <c r="C105" s="55"/>
      <c r="D105" s="5"/>
      <c r="E105" s="5"/>
      <c r="F105" s="59"/>
      <c r="G105" s="59"/>
      <c r="H105" s="59"/>
      <c r="I105" s="5"/>
      <c r="J105" s="59"/>
    </row>
    <row r="106" spans="1:10" ht="14.25">
      <c r="A106" s="5"/>
      <c r="B106" s="5"/>
      <c r="C106" s="55"/>
      <c r="D106" s="5"/>
      <c r="E106" s="5"/>
      <c r="F106" s="59"/>
      <c r="G106" s="59"/>
      <c r="H106" s="59"/>
      <c r="I106" s="5"/>
      <c r="J106" s="59"/>
    </row>
    <row r="107" spans="1:10" ht="14.25">
      <c r="A107" s="5"/>
      <c r="B107" s="5"/>
      <c r="C107" s="55"/>
      <c r="D107" s="5"/>
      <c r="E107" s="5"/>
      <c r="F107" s="59"/>
      <c r="G107" s="59"/>
      <c r="H107" s="59"/>
      <c r="I107" s="5"/>
      <c r="J107" s="59"/>
    </row>
    <row r="108" spans="1:10" ht="14.25">
      <c r="A108" s="5"/>
      <c r="B108" s="5"/>
      <c r="C108" s="55"/>
      <c r="D108" s="5"/>
      <c r="E108" s="5"/>
      <c r="F108" s="59"/>
      <c r="G108" s="59"/>
      <c r="H108" s="59"/>
      <c r="I108" s="5"/>
      <c r="J108" s="59"/>
    </row>
    <row r="109" spans="1:10" ht="14.25">
      <c r="A109" s="5"/>
      <c r="B109" s="5"/>
      <c r="C109" s="55"/>
      <c r="D109" s="5"/>
      <c r="E109" s="5"/>
      <c r="F109" s="59"/>
      <c r="G109" s="59"/>
      <c r="H109" s="59"/>
      <c r="I109" s="5"/>
      <c r="J109" s="59"/>
    </row>
    <row r="110" spans="1:10" ht="14.25">
      <c r="A110" s="5"/>
      <c r="B110" s="5"/>
      <c r="C110" s="55"/>
      <c r="D110" s="5"/>
      <c r="E110" s="5"/>
      <c r="F110" s="59"/>
      <c r="G110" s="59"/>
      <c r="H110" s="59"/>
      <c r="I110" s="5"/>
      <c r="J110" s="59"/>
    </row>
    <row r="111" spans="1:10" ht="14.25">
      <c r="A111" s="5"/>
      <c r="B111" s="5"/>
      <c r="C111" s="55"/>
      <c r="D111" s="5"/>
      <c r="E111" s="5"/>
      <c r="F111" s="59"/>
      <c r="G111" s="59"/>
      <c r="H111" s="59"/>
      <c r="I111" s="5"/>
      <c r="J111" s="59"/>
    </row>
    <row r="112" spans="1:10" ht="14.25">
      <c r="A112" s="5"/>
      <c r="B112" s="5"/>
      <c r="C112" s="55"/>
      <c r="D112" s="5"/>
      <c r="E112" s="5"/>
      <c r="F112" s="59"/>
      <c r="G112" s="59"/>
      <c r="H112" s="59"/>
      <c r="I112" s="5"/>
      <c r="J112" s="59"/>
    </row>
    <row r="113" spans="1:10" ht="14.25">
      <c r="A113" s="5"/>
      <c r="B113" s="5"/>
      <c r="C113" s="55"/>
      <c r="D113" s="5"/>
      <c r="E113" s="5"/>
      <c r="F113" s="59"/>
      <c r="G113" s="59"/>
      <c r="H113" s="59"/>
      <c r="I113" s="5"/>
      <c r="J113" s="59"/>
    </row>
    <row r="114" spans="1:10" ht="14.25">
      <c r="A114" s="5"/>
      <c r="B114" s="5"/>
      <c r="C114" s="55"/>
      <c r="D114" s="5"/>
      <c r="E114" s="5"/>
      <c r="F114" s="59"/>
      <c r="G114" s="59"/>
      <c r="H114" s="59"/>
      <c r="I114" s="5"/>
      <c r="J114" s="59"/>
    </row>
    <row r="115" spans="1:10" ht="14.25">
      <c r="A115" s="5"/>
      <c r="B115" s="5"/>
      <c r="C115" s="55"/>
      <c r="D115" s="5"/>
      <c r="E115" s="5"/>
      <c r="F115" s="59"/>
      <c r="G115" s="59"/>
      <c r="H115" s="59"/>
      <c r="I115" s="5"/>
      <c r="J115" s="59"/>
    </row>
    <row r="116" spans="1:10" ht="14.25">
      <c r="A116" s="5"/>
      <c r="B116" s="5"/>
      <c r="C116" s="55"/>
      <c r="D116" s="5"/>
      <c r="E116" s="5"/>
      <c r="F116" s="59"/>
      <c r="G116" s="59"/>
      <c r="H116" s="59"/>
      <c r="I116" s="5"/>
      <c r="J116" s="59"/>
    </row>
    <row r="117" spans="1:10" ht="14.25">
      <c r="A117" s="5"/>
      <c r="B117" s="5"/>
      <c r="C117" s="55"/>
      <c r="D117" s="5"/>
      <c r="E117" s="5"/>
      <c r="F117" s="59"/>
      <c r="G117" s="59"/>
      <c r="H117" s="59"/>
      <c r="I117" s="5"/>
      <c r="J117" s="59"/>
    </row>
    <row r="118" spans="1:10" ht="14.25">
      <c r="A118" s="5"/>
      <c r="B118" s="5"/>
      <c r="C118" s="55"/>
      <c r="D118" s="5"/>
      <c r="E118" s="5"/>
      <c r="F118" s="59"/>
      <c r="G118" s="59"/>
      <c r="H118" s="59"/>
      <c r="I118" s="5"/>
      <c r="J118" s="59"/>
    </row>
    <row r="119" spans="1:10" ht="14.25">
      <c r="A119" s="5"/>
      <c r="B119" s="5"/>
      <c r="C119" s="55"/>
      <c r="D119" s="5"/>
      <c r="E119" s="5"/>
      <c r="F119" s="59"/>
      <c r="G119" s="59"/>
      <c r="H119" s="59"/>
      <c r="I119" s="5"/>
      <c r="J119" s="59"/>
    </row>
    <row r="120" spans="1:10" ht="14.25">
      <c r="A120" s="5"/>
      <c r="B120" s="5"/>
      <c r="C120" s="55"/>
      <c r="D120" s="5"/>
      <c r="E120" s="5"/>
      <c r="F120" s="59"/>
      <c r="G120" s="59"/>
      <c r="H120" s="59"/>
      <c r="I120" s="5"/>
      <c r="J120" s="59"/>
    </row>
    <row r="121" spans="1:10" ht="14.25">
      <c r="A121" s="5"/>
      <c r="B121" s="5"/>
      <c r="C121" s="55"/>
      <c r="D121" s="5"/>
      <c r="E121" s="5"/>
      <c r="F121" s="59"/>
      <c r="G121" s="59"/>
      <c r="H121" s="59"/>
      <c r="I121" s="5"/>
      <c r="J121" s="59"/>
    </row>
    <row r="122" spans="1:10" ht="14.25">
      <c r="A122" s="5"/>
      <c r="B122" s="5"/>
      <c r="C122" s="55"/>
      <c r="D122" s="5"/>
      <c r="E122" s="5"/>
      <c r="F122" s="59"/>
      <c r="G122" s="59"/>
      <c r="H122" s="59"/>
      <c r="I122" s="5"/>
      <c r="J122" s="59"/>
    </row>
    <row r="123" spans="1:10" ht="14.25">
      <c r="A123" s="5"/>
      <c r="B123" s="5"/>
      <c r="C123" s="55"/>
      <c r="D123" s="5"/>
      <c r="E123" s="5"/>
      <c r="F123" s="59"/>
      <c r="G123" s="59"/>
      <c r="H123" s="59"/>
      <c r="I123" s="5"/>
      <c r="J123" s="59"/>
    </row>
    <row r="124" spans="1:10" ht="14.25">
      <c r="A124" s="5"/>
      <c r="B124" s="5"/>
      <c r="C124" s="55"/>
      <c r="D124" s="5"/>
      <c r="E124" s="5"/>
      <c r="F124" s="59"/>
      <c r="G124" s="59"/>
      <c r="H124" s="59"/>
      <c r="I124" s="5"/>
      <c r="J124" s="59"/>
    </row>
    <row r="125" spans="1:10" ht="14.25">
      <c r="A125" s="5"/>
      <c r="B125" s="5"/>
      <c r="C125" s="55"/>
      <c r="D125" s="5"/>
      <c r="E125" s="5"/>
      <c r="F125" s="59"/>
      <c r="G125" s="59"/>
      <c r="H125" s="59"/>
      <c r="I125" s="5"/>
      <c r="J125" s="59"/>
    </row>
    <row r="126" spans="1:10" ht="14.25">
      <c r="A126" s="5"/>
      <c r="B126" s="5"/>
      <c r="C126" s="55"/>
      <c r="D126" s="5"/>
      <c r="E126" s="5"/>
      <c r="F126" s="59"/>
      <c r="G126" s="59"/>
      <c r="H126" s="59"/>
      <c r="I126" s="5"/>
      <c r="J126" s="59"/>
    </row>
    <row r="127" spans="1:10" ht="14.25">
      <c r="A127" s="5"/>
      <c r="B127" s="5"/>
      <c r="C127" s="55"/>
      <c r="D127" s="5"/>
      <c r="E127" s="5"/>
      <c r="F127" s="59"/>
      <c r="G127" s="59"/>
      <c r="H127" s="59"/>
      <c r="I127" s="5"/>
      <c r="J127" s="59"/>
    </row>
    <row r="128" spans="1:10" ht="14.25">
      <c r="A128" s="5"/>
      <c r="B128" s="5"/>
      <c r="C128" s="55"/>
      <c r="D128" s="5"/>
      <c r="E128" s="5"/>
      <c r="F128" s="59"/>
      <c r="G128" s="59"/>
      <c r="H128" s="59"/>
      <c r="I128" s="5"/>
      <c r="J128" s="59"/>
    </row>
    <row r="129" spans="1:10" ht="14.25">
      <c r="A129" s="5"/>
      <c r="B129" s="5"/>
      <c r="C129" s="55"/>
      <c r="D129" s="5"/>
      <c r="E129" s="5"/>
      <c r="F129" s="59"/>
      <c r="G129" s="59"/>
      <c r="H129" s="59"/>
      <c r="I129" s="5"/>
      <c r="J129" s="59"/>
    </row>
    <row r="130" spans="1:10" ht="14.25">
      <c r="A130" s="5"/>
      <c r="B130" s="5"/>
      <c r="C130" s="55"/>
      <c r="D130" s="5"/>
      <c r="E130" s="5"/>
      <c r="F130" s="59"/>
      <c r="G130" s="59"/>
      <c r="H130" s="59"/>
      <c r="I130" s="5"/>
      <c r="J130" s="59"/>
    </row>
    <row r="131" spans="1:10" ht="14.25">
      <c r="A131" s="5"/>
      <c r="B131" s="5"/>
      <c r="C131" s="55"/>
      <c r="D131" s="5"/>
      <c r="E131" s="5"/>
      <c r="F131" s="59"/>
      <c r="G131" s="59"/>
      <c r="H131" s="59"/>
      <c r="I131" s="5"/>
      <c r="J131" s="59"/>
    </row>
    <row r="132" spans="1:10" ht="14.25">
      <c r="A132" s="5"/>
      <c r="B132" s="5"/>
      <c r="C132" s="55"/>
      <c r="D132" s="5"/>
      <c r="E132" s="5"/>
      <c r="F132" s="59"/>
      <c r="G132" s="59"/>
      <c r="H132" s="59"/>
      <c r="I132" s="5"/>
      <c r="J132" s="59"/>
    </row>
    <row r="133" spans="1:10" ht="14.25">
      <c r="A133" s="5"/>
      <c r="B133" s="5"/>
      <c r="C133" s="55"/>
      <c r="D133" s="5"/>
      <c r="E133" s="5"/>
      <c r="F133" s="59"/>
      <c r="G133" s="59"/>
      <c r="H133" s="59"/>
      <c r="I133" s="5"/>
      <c r="J133" s="59"/>
    </row>
    <row r="134" spans="1:10" ht="14.25">
      <c r="A134" s="5"/>
      <c r="B134" s="5"/>
      <c r="C134" s="55"/>
      <c r="D134" s="5"/>
      <c r="E134" s="5"/>
      <c r="F134" s="59"/>
      <c r="G134" s="59"/>
      <c r="H134" s="59"/>
      <c r="I134" s="5"/>
      <c r="J134" s="59"/>
    </row>
    <row r="135" spans="1:10" ht="14.25">
      <c r="A135" s="5"/>
      <c r="B135" s="5"/>
      <c r="C135" s="55"/>
      <c r="D135" s="5"/>
      <c r="E135" s="5"/>
      <c r="F135" s="59"/>
      <c r="G135" s="59"/>
      <c r="H135" s="59"/>
      <c r="I135" s="5"/>
      <c r="J135" s="59"/>
    </row>
    <row r="136" spans="1:10" ht="14.25">
      <c r="A136" s="5"/>
      <c r="B136" s="5"/>
      <c r="C136" s="55"/>
      <c r="D136" s="5"/>
      <c r="E136" s="5"/>
      <c r="F136" s="59"/>
      <c r="G136" s="59"/>
      <c r="H136" s="59"/>
      <c r="I136" s="5"/>
      <c r="J136" s="59"/>
    </row>
    <row r="137" spans="1:10" ht="14.25">
      <c r="A137" s="5"/>
      <c r="B137" s="5"/>
      <c r="C137" s="55"/>
      <c r="D137" s="5"/>
      <c r="E137" s="5"/>
      <c r="F137" s="59"/>
      <c r="G137" s="59"/>
      <c r="H137" s="59"/>
      <c r="I137" s="5"/>
      <c r="J137" s="59"/>
    </row>
    <row r="138" spans="1:10" ht="14.25">
      <c r="A138" s="5"/>
      <c r="B138" s="5"/>
      <c r="C138" s="55"/>
      <c r="D138" s="5"/>
      <c r="E138" s="5"/>
      <c r="F138" s="59"/>
      <c r="G138" s="59"/>
      <c r="H138" s="59"/>
      <c r="I138" s="5"/>
      <c r="J138" s="59"/>
    </row>
    <row r="139" spans="1:10" ht="14.25">
      <c r="A139" s="5"/>
      <c r="B139" s="5"/>
      <c r="C139" s="55"/>
      <c r="D139" s="5"/>
      <c r="E139" s="5"/>
      <c r="F139" s="59"/>
      <c r="G139" s="59"/>
      <c r="H139" s="59"/>
      <c r="I139" s="5"/>
      <c r="J139" s="59"/>
    </row>
    <row r="140" spans="1:10" ht="14.25">
      <c r="A140" s="5"/>
      <c r="B140" s="5"/>
      <c r="C140" s="55"/>
      <c r="D140" s="5"/>
      <c r="E140" s="5"/>
      <c r="F140" s="59"/>
      <c r="G140" s="59"/>
      <c r="H140" s="59"/>
      <c r="I140" s="5"/>
      <c r="J140" s="59"/>
    </row>
    <row r="141" spans="1:10" ht="14.25">
      <c r="A141" s="5"/>
      <c r="B141" s="5"/>
      <c r="C141" s="55"/>
      <c r="D141" s="5"/>
      <c r="E141" s="5"/>
      <c r="F141" s="59"/>
      <c r="G141" s="59"/>
      <c r="H141" s="59"/>
      <c r="I141" s="5"/>
      <c r="J141" s="59"/>
    </row>
    <row r="142" spans="1:10" ht="14.25">
      <c r="A142" s="5"/>
      <c r="B142" s="5"/>
      <c r="C142" s="55"/>
      <c r="D142" s="5"/>
      <c r="E142" s="5"/>
      <c r="F142" s="59"/>
      <c r="G142" s="59"/>
      <c r="H142" s="59"/>
      <c r="I142" s="5"/>
      <c r="J142" s="59"/>
    </row>
    <row r="143" spans="1:10" ht="14.25">
      <c r="A143" s="5"/>
      <c r="B143" s="5"/>
      <c r="C143" s="55"/>
      <c r="D143" s="5"/>
      <c r="E143" s="5"/>
      <c r="F143" s="59"/>
      <c r="G143" s="59"/>
      <c r="H143" s="59"/>
      <c r="I143" s="5"/>
      <c r="J143" s="59"/>
    </row>
    <row r="144" spans="1:10" ht="14.25">
      <c r="A144" s="5"/>
      <c r="B144" s="5"/>
      <c r="C144" s="55"/>
      <c r="D144" s="5"/>
      <c r="E144" s="5"/>
      <c r="F144" s="59"/>
      <c r="G144" s="59"/>
      <c r="H144" s="59"/>
      <c r="I144" s="5"/>
      <c r="J144" s="59"/>
    </row>
    <row r="145" spans="1:10" ht="14.25">
      <c r="A145" s="5"/>
      <c r="B145" s="5"/>
      <c r="C145" s="55"/>
      <c r="D145" s="5"/>
      <c r="E145" s="5"/>
      <c r="F145" s="59"/>
      <c r="G145" s="59"/>
      <c r="H145" s="59"/>
      <c r="I145" s="5"/>
      <c r="J145" s="59"/>
    </row>
    <row r="146" spans="1:10" ht="14.25">
      <c r="A146" s="5"/>
      <c r="B146" s="5"/>
      <c r="C146" s="55"/>
      <c r="D146" s="5"/>
      <c r="E146" s="5"/>
      <c r="F146" s="59"/>
      <c r="G146" s="59"/>
      <c r="H146" s="59"/>
      <c r="I146" s="5"/>
      <c r="J146" s="59"/>
    </row>
    <row r="147" spans="1:10" ht="14.25">
      <c r="A147" s="5"/>
      <c r="B147" s="5"/>
      <c r="C147" s="55"/>
      <c r="D147" s="5"/>
      <c r="E147" s="5"/>
      <c r="F147" s="59"/>
      <c r="G147" s="59"/>
      <c r="H147" s="59"/>
      <c r="I147" s="5"/>
      <c r="J147" s="59"/>
    </row>
    <row r="148" spans="1:10" ht="14.25">
      <c r="A148" s="5"/>
      <c r="B148" s="5"/>
      <c r="C148" s="55"/>
      <c r="D148" s="5"/>
      <c r="E148" s="5"/>
      <c r="F148" s="59"/>
      <c r="G148" s="59"/>
      <c r="H148" s="59"/>
      <c r="I148" s="5"/>
      <c r="J148" s="59"/>
    </row>
    <row r="149" spans="1:10" ht="14.25">
      <c r="A149" s="5"/>
      <c r="B149" s="5"/>
      <c r="C149" s="55"/>
      <c r="D149" s="5"/>
      <c r="E149" s="5"/>
      <c r="F149" s="59"/>
      <c r="G149" s="59"/>
      <c r="H149" s="59"/>
      <c r="I149" s="5"/>
      <c r="J149" s="59"/>
    </row>
    <row r="150" spans="1:10" ht="14.25">
      <c r="A150" s="5"/>
      <c r="B150" s="5"/>
      <c r="C150" s="55"/>
      <c r="D150" s="5"/>
      <c r="E150" s="5"/>
      <c r="F150" s="59"/>
      <c r="G150" s="59"/>
      <c r="H150" s="59"/>
      <c r="I150" s="5"/>
      <c r="J150" s="59"/>
    </row>
    <row r="151" spans="1:10" ht="14.25">
      <c r="A151" s="5"/>
      <c r="B151" s="5"/>
      <c r="C151" s="55"/>
      <c r="D151" s="5"/>
      <c r="E151" s="5"/>
      <c r="F151" s="59"/>
      <c r="G151" s="59"/>
      <c r="H151" s="59"/>
      <c r="I151" s="5"/>
      <c r="J151" s="59"/>
    </row>
    <row r="152" spans="1:10" ht="14.25">
      <c r="A152" s="5"/>
      <c r="B152" s="5"/>
      <c r="C152" s="55"/>
      <c r="D152" s="5"/>
      <c r="E152" s="5"/>
      <c r="F152" s="59"/>
      <c r="G152" s="59"/>
      <c r="H152" s="59"/>
      <c r="I152" s="5"/>
      <c r="J152" s="59"/>
    </row>
    <row r="153" spans="1:10" ht="14.25">
      <c r="A153" s="5"/>
      <c r="B153" s="5"/>
      <c r="C153" s="55"/>
      <c r="D153" s="5"/>
      <c r="E153" s="5"/>
      <c r="F153" s="59"/>
      <c r="G153" s="59"/>
      <c r="H153" s="59"/>
      <c r="I153" s="5"/>
      <c r="J153" s="59"/>
    </row>
    <row r="154" spans="1:10" ht="14.25">
      <c r="A154" s="5"/>
      <c r="B154" s="5"/>
      <c r="C154" s="55"/>
      <c r="D154" s="5"/>
      <c r="E154" s="5"/>
      <c r="F154" s="59"/>
      <c r="G154" s="59"/>
      <c r="H154" s="59"/>
      <c r="I154" s="5"/>
      <c r="J154" s="59"/>
    </row>
    <row r="155" spans="1:10" ht="14.25">
      <c r="A155" s="5"/>
      <c r="B155" s="5"/>
      <c r="C155" s="55"/>
      <c r="D155" s="5"/>
      <c r="E155" s="5"/>
      <c r="F155" s="59"/>
      <c r="G155" s="59"/>
      <c r="H155" s="59"/>
      <c r="I155" s="5"/>
      <c r="J155" s="59"/>
    </row>
    <row r="156" spans="1:10" ht="14.25">
      <c r="A156" s="5"/>
      <c r="B156" s="5"/>
      <c r="C156" s="55"/>
      <c r="D156" s="5"/>
      <c r="E156" s="5"/>
      <c r="F156" s="59"/>
      <c r="G156" s="59"/>
      <c r="H156" s="59"/>
      <c r="I156" s="5"/>
      <c r="J156" s="59"/>
    </row>
    <row r="157" spans="1:10" ht="14.25">
      <c r="A157" s="5"/>
      <c r="B157" s="5"/>
      <c r="C157" s="55"/>
      <c r="D157" s="5"/>
      <c r="E157" s="5"/>
      <c r="F157" s="59"/>
      <c r="G157" s="59"/>
      <c r="H157" s="59"/>
      <c r="I157" s="5"/>
      <c r="J157" s="59"/>
    </row>
    <row r="158" spans="1:10" ht="14.25">
      <c r="A158" s="5"/>
      <c r="B158" s="5"/>
      <c r="C158" s="55"/>
      <c r="D158" s="5"/>
      <c r="E158" s="5"/>
      <c r="F158" s="59"/>
      <c r="G158" s="59"/>
      <c r="H158" s="59"/>
      <c r="I158" s="5"/>
      <c r="J158" s="59"/>
    </row>
    <row r="159" spans="1:10" ht="14.25">
      <c r="A159" s="5"/>
      <c r="B159" s="5"/>
      <c r="C159" s="55"/>
      <c r="D159" s="5"/>
      <c r="E159" s="5"/>
      <c r="F159" s="59"/>
      <c r="G159" s="59"/>
      <c r="H159" s="59"/>
      <c r="I159" s="5"/>
      <c r="J159" s="59"/>
    </row>
    <row r="160" spans="1:10" ht="14.25">
      <c r="A160" s="5"/>
      <c r="B160" s="5"/>
      <c r="C160" s="55"/>
      <c r="D160" s="5"/>
      <c r="E160" s="5"/>
      <c r="F160" s="59"/>
      <c r="G160" s="59"/>
      <c r="H160" s="59"/>
      <c r="I160" s="5"/>
      <c r="J160" s="59"/>
    </row>
    <row r="161" spans="1:10" ht="14.25">
      <c r="A161" s="5"/>
      <c r="B161" s="5"/>
      <c r="C161" s="55"/>
      <c r="D161" s="5"/>
      <c r="E161" s="5"/>
      <c r="F161" s="59"/>
      <c r="G161" s="59"/>
      <c r="H161" s="59"/>
      <c r="I161" s="5"/>
      <c r="J161" s="59"/>
    </row>
    <row r="162" spans="1:10" ht="14.25">
      <c r="A162" s="5"/>
      <c r="B162" s="5"/>
      <c r="C162" s="55"/>
      <c r="D162" s="5"/>
      <c r="E162" s="5"/>
      <c r="F162" s="59"/>
      <c r="G162" s="59"/>
      <c r="H162" s="59"/>
      <c r="I162" s="5"/>
      <c r="J162" s="59"/>
    </row>
    <row r="163" spans="1:10" ht="14.25">
      <c r="A163" s="5"/>
      <c r="B163" s="5"/>
      <c r="C163" s="55"/>
      <c r="D163" s="5"/>
      <c r="E163" s="5"/>
      <c r="F163" s="59"/>
      <c r="G163" s="59"/>
      <c r="H163" s="59"/>
      <c r="I163" s="5"/>
      <c r="J163" s="59"/>
    </row>
    <row r="164" spans="1:10" ht="14.25">
      <c r="A164" s="5"/>
      <c r="B164" s="5"/>
      <c r="C164" s="55"/>
      <c r="D164" s="5"/>
      <c r="E164" s="5"/>
      <c r="F164" s="59"/>
      <c r="G164" s="59"/>
      <c r="H164" s="59"/>
      <c r="I164" s="5"/>
      <c r="J164" s="59"/>
    </row>
    <row r="165" spans="1:10" ht="14.25">
      <c r="A165" s="5"/>
      <c r="B165" s="5"/>
      <c r="C165" s="55"/>
      <c r="D165" s="5"/>
      <c r="E165" s="5"/>
      <c r="F165" s="59"/>
      <c r="G165" s="59"/>
      <c r="H165" s="59"/>
      <c r="I165" s="5"/>
      <c r="J165" s="59"/>
    </row>
    <row r="166" spans="1:10" ht="14.25">
      <c r="A166" s="5"/>
      <c r="B166" s="5"/>
      <c r="C166" s="55"/>
      <c r="D166" s="5"/>
      <c r="E166" s="5"/>
      <c r="F166" s="59"/>
      <c r="G166" s="59"/>
      <c r="H166" s="59"/>
      <c r="I166" s="5"/>
      <c r="J166" s="59"/>
    </row>
    <row r="167" spans="1:10" ht="14.25">
      <c r="A167" s="5"/>
      <c r="B167" s="5"/>
      <c r="C167" s="55"/>
      <c r="D167" s="5"/>
      <c r="E167" s="5"/>
      <c r="F167" s="59"/>
      <c r="G167" s="59"/>
      <c r="H167" s="59"/>
      <c r="I167" s="5"/>
      <c r="J167" s="59"/>
    </row>
    <row r="168" spans="1:10" ht="14.25">
      <c r="A168" s="5"/>
      <c r="C168" s="55"/>
      <c r="D168" s="5"/>
      <c r="E168" s="5"/>
      <c r="F168" s="59"/>
      <c r="G168" s="59"/>
      <c r="H168" s="59"/>
      <c r="I168" s="5"/>
      <c r="J168" s="59"/>
    </row>
  </sheetData>
  <sheetProtection selectLockedCells="1" selectUnlockedCells="1"/>
  <mergeCells count="1">
    <mergeCell ref="A2:K2"/>
  </mergeCells>
  <printOptions/>
  <pageMargins left="0.7" right="0.7" top="0.75" bottom="0.75" header="0.5118055555555555" footer="0.5118055555555555"/>
  <pageSetup horizontalDpi="300" verticalDpi="300" orientation="landscape" paperSize="9" r:id="rId1"/>
</worksheet>
</file>

<file path=xl/worksheets/sheet18.xml><?xml version="1.0" encoding="utf-8"?>
<worksheet xmlns="http://schemas.openxmlformats.org/spreadsheetml/2006/main" xmlns:r="http://schemas.openxmlformats.org/officeDocument/2006/relationships">
  <sheetPr>
    <tabColor theme="0"/>
    <pageSetUpPr fitToPage="1"/>
  </sheetPr>
  <dimension ref="A2:K284"/>
  <sheetViews>
    <sheetView zoomScalePageLayoutView="0" workbookViewId="0" topLeftCell="A1">
      <selection activeCell="B4" sqref="B4:K4"/>
    </sheetView>
  </sheetViews>
  <sheetFormatPr defaultColWidth="9" defaultRowHeight="14.25"/>
  <cols>
    <col min="1" max="1" width="3.8984375" style="1" customWidth="1"/>
    <col min="2" max="2" width="48.59765625" style="7" customWidth="1"/>
    <col min="3" max="4" width="8.59765625" style="7" customWidth="1"/>
    <col min="5" max="5" width="11.3984375" style="7" customWidth="1"/>
    <col min="6" max="6" width="11.59765625" style="7" customWidth="1"/>
    <col min="7" max="7" width="9.3984375" style="7" customWidth="1"/>
    <col min="8" max="8" width="13.09765625" style="7" customWidth="1"/>
    <col min="9" max="9" width="9.3984375" style="7" customWidth="1"/>
    <col min="10" max="10" width="11.3984375" style="7" customWidth="1"/>
    <col min="11" max="16384" width="9" style="1" customWidth="1"/>
  </cols>
  <sheetData>
    <row r="2" spans="1:11" ht="21" customHeight="1">
      <c r="A2" s="572" t="s">
        <v>374</v>
      </c>
      <c r="B2" s="573"/>
      <c r="C2" s="573"/>
      <c r="D2" s="573"/>
      <c r="E2" s="573"/>
      <c r="F2" s="573"/>
      <c r="G2" s="573"/>
      <c r="H2" s="573"/>
      <c r="I2" s="573"/>
      <c r="J2" s="573"/>
      <c r="K2" s="573"/>
    </row>
    <row r="3" spans="1:10" ht="15" customHeight="1">
      <c r="A3" s="136"/>
      <c r="B3" s="275"/>
      <c r="C3" s="275"/>
      <c r="D3" s="275"/>
      <c r="E3" s="275"/>
      <c r="F3" s="275"/>
      <c r="G3" s="275"/>
      <c r="H3" s="275"/>
      <c r="I3" s="275"/>
      <c r="J3" s="275"/>
    </row>
    <row r="4" spans="1:11" ht="69">
      <c r="A4" s="107" t="s">
        <v>16</v>
      </c>
      <c r="B4" s="509" t="s">
        <v>0</v>
      </c>
      <c r="C4" s="510" t="s">
        <v>19</v>
      </c>
      <c r="D4" s="511" t="s">
        <v>1</v>
      </c>
      <c r="E4" s="512" t="s">
        <v>2</v>
      </c>
      <c r="F4" s="513" t="s">
        <v>3</v>
      </c>
      <c r="G4" s="514" t="s">
        <v>4</v>
      </c>
      <c r="H4" s="514" t="s">
        <v>24</v>
      </c>
      <c r="I4" s="515" t="s">
        <v>22</v>
      </c>
      <c r="J4" s="515" t="s">
        <v>23</v>
      </c>
      <c r="K4" s="519" t="s">
        <v>416</v>
      </c>
    </row>
    <row r="5" spans="1:11" ht="33" customHeight="1">
      <c r="A5" s="129">
        <v>1</v>
      </c>
      <c r="B5" s="278" t="s">
        <v>269</v>
      </c>
      <c r="C5" s="318">
        <v>20</v>
      </c>
      <c r="D5" s="318" t="s">
        <v>8</v>
      </c>
      <c r="E5" s="431"/>
      <c r="F5" s="431">
        <f>C5*E5</f>
        <v>0</v>
      </c>
      <c r="G5" s="432">
        <v>0.08</v>
      </c>
      <c r="H5" s="431">
        <f>F5+(F5*G5)</f>
        <v>0</v>
      </c>
      <c r="I5" s="278"/>
      <c r="J5" s="278"/>
      <c r="K5" s="11"/>
    </row>
    <row r="6" spans="1:11" ht="31.5" customHeight="1">
      <c r="A6" s="107">
        <v>2</v>
      </c>
      <c r="B6" s="278" t="s">
        <v>270</v>
      </c>
      <c r="C6" s="318">
        <v>28</v>
      </c>
      <c r="D6" s="317" t="s">
        <v>25</v>
      </c>
      <c r="E6" s="431"/>
      <c r="F6" s="431">
        <f aca="true" t="shared" si="0" ref="F6:F11">C6*E6</f>
        <v>0</v>
      </c>
      <c r="G6" s="432">
        <v>0.08</v>
      </c>
      <c r="H6" s="431">
        <f aca="true" t="shared" si="1" ref="H6:H11">F6+(F6*G6)</f>
        <v>0</v>
      </c>
      <c r="I6" s="278"/>
      <c r="J6" s="278"/>
      <c r="K6" s="11"/>
    </row>
    <row r="7" spans="1:11" ht="27.75">
      <c r="A7" s="129">
        <v>3</v>
      </c>
      <c r="B7" s="278" t="s">
        <v>271</v>
      </c>
      <c r="C7" s="318">
        <v>10</v>
      </c>
      <c r="D7" s="318" t="s">
        <v>8</v>
      </c>
      <c r="E7" s="431"/>
      <c r="F7" s="431">
        <f t="shared" si="0"/>
        <v>0</v>
      </c>
      <c r="G7" s="432">
        <v>0.08</v>
      </c>
      <c r="H7" s="431">
        <f t="shared" si="1"/>
        <v>0</v>
      </c>
      <c r="I7" s="278"/>
      <c r="J7" s="278"/>
      <c r="K7" s="11"/>
    </row>
    <row r="8" spans="1:11" ht="32.25" customHeight="1">
      <c r="A8" s="129">
        <v>4</v>
      </c>
      <c r="B8" s="278" t="s">
        <v>272</v>
      </c>
      <c r="C8" s="318">
        <v>50</v>
      </c>
      <c r="D8" s="318" t="s">
        <v>8</v>
      </c>
      <c r="E8" s="431"/>
      <c r="F8" s="431">
        <f t="shared" si="0"/>
        <v>0</v>
      </c>
      <c r="G8" s="432">
        <v>0.08</v>
      </c>
      <c r="H8" s="431">
        <f t="shared" si="1"/>
        <v>0</v>
      </c>
      <c r="I8" s="278"/>
      <c r="J8" s="278"/>
      <c r="K8" s="11"/>
    </row>
    <row r="9" spans="1:11" ht="33" customHeight="1">
      <c r="A9" s="129">
        <v>5</v>
      </c>
      <c r="B9" s="279" t="s">
        <v>273</v>
      </c>
      <c r="C9" s="318">
        <v>4000</v>
      </c>
      <c r="D9" s="318" t="s">
        <v>8</v>
      </c>
      <c r="E9" s="431"/>
      <c r="F9" s="431">
        <f t="shared" si="0"/>
        <v>0</v>
      </c>
      <c r="G9" s="432">
        <v>0.08</v>
      </c>
      <c r="H9" s="431">
        <f t="shared" si="1"/>
        <v>0</v>
      </c>
      <c r="I9" s="279"/>
      <c r="J9" s="279"/>
      <c r="K9" s="11"/>
    </row>
    <row r="10" spans="1:11" ht="33.75" customHeight="1">
      <c r="A10" s="129">
        <v>6</v>
      </c>
      <c r="B10" s="279" t="s">
        <v>274</v>
      </c>
      <c r="C10" s="318">
        <v>50</v>
      </c>
      <c r="D10" s="318" t="s">
        <v>8</v>
      </c>
      <c r="E10" s="431"/>
      <c r="F10" s="431">
        <f t="shared" si="0"/>
        <v>0</v>
      </c>
      <c r="G10" s="432">
        <v>0.08</v>
      </c>
      <c r="H10" s="431">
        <f t="shared" si="1"/>
        <v>0</v>
      </c>
      <c r="I10" s="279"/>
      <c r="J10" s="279"/>
      <c r="K10" s="11"/>
    </row>
    <row r="11" spans="1:11" ht="33" customHeight="1">
      <c r="A11" s="129">
        <v>7</v>
      </c>
      <c r="B11" s="278" t="s">
        <v>275</v>
      </c>
      <c r="C11" s="318">
        <v>20</v>
      </c>
      <c r="D11" s="318" t="s">
        <v>8</v>
      </c>
      <c r="E11" s="431"/>
      <c r="F11" s="431">
        <f t="shared" si="0"/>
        <v>0</v>
      </c>
      <c r="G11" s="432">
        <v>0.08</v>
      </c>
      <c r="H11" s="431">
        <f t="shared" si="1"/>
        <v>0</v>
      </c>
      <c r="I11" s="278"/>
      <c r="J11" s="278"/>
      <c r="K11" s="11"/>
    </row>
    <row r="12" spans="1:10" s="6" customFormat="1" ht="14.25">
      <c r="A12" s="280"/>
      <c r="B12" s="280"/>
      <c r="C12" s="280"/>
      <c r="D12" s="280"/>
      <c r="E12" s="280"/>
      <c r="F12" s="262">
        <f>SUM(F5:F11)</f>
        <v>0</v>
      </c>
      <c r="G12" s="280"/>
      <c r="H12" s="262">
        <f>SUM(H5:H11)</f>
        <v>0</v>
      </c>
      <c r="I12" s="280"/>
      <c r="J12" s="280"/>
    </row>
    <row r="13" spans="1:10" s="5" customFormat="1" ht="14.25">
      <c r="A13" s="136"/>
      <c r="B13" s="136"/>
      <c r="C13" s="136"/>
      <c r="D13" s="136"/>
      <c r="E13" s="136"/>
      <c r="F13" s="136"/>
      <c r="G13" s="136"/>
      <c r="H13" s="136"/>
      <c r="I13" s="136"/>
      <c r="J13" s="136"/>
    </row>
    <row r="14" spans="3:10" s="5" customFormat="1" ht="11.25" customHeight="1">
      <c r="C14" s="55"/>
      <c r="D14" s="59"/>
      <c r="E14" s="59"/>
      <c r="F14" s="59"/>
      <c r="G14" s="59"/>
      <c r="H14" s="59"/>
      <c r="I14" s="59"/>
      <c r="J14" s="59"/>
    </row>
    <row r="15" spans="3:10" s="5" customFormat="1" ht="15.75" customHeight="1">
      <c r="C15" s="55"/>
      <c r="D15" s="59"/>
      <c r="E15" s="59"/>
      <c r="F15" s="59"/>
      <c r="G15" s="59"/>
      <c r="H15" s="59"/>
      <c r="I15" s="59"/>
      <c r="J15" s="59"/>
    </row>
    <row r="16" spans="3:10" s="5" customFormat="1" ht="11.25" customHeight="1">
      <c r="C16" s="55"/>
      <c r="D16" s="59"/>
      <c r="E16" s="59"/>
      <c r="F16" s="59"/>
      <c r="G16" s="59"/>
      <c r="H16" s="59"/>
      <c r="I16" s="59"/>
      <c r="J16" s="59"/>
    </row>
    <row r="17" spans="3:10" s="5" customFormat="1" ht="15.75" customHeight="1">
      <c r="C17" s="55"/>
      <c r="D17" s="59"/>
      <c r="E17" s="59"/>
      <c r="F17" s="59"/>
      <c r="G17" s="59"/>
      <c r="H17" s="59"/>
      <c r="I17" s="59"/>
      <c r="J17" s="59"/>
    </row>
    <row r="18" spans="3:10" s="5" customFormat="1" ht="0.75" customHeight="1">
      <c r="C18" s="55"/>
      <c r="D18" s="59"/>
      <c r="E18" s="59"/>
      <c r="F18" s="59"/>
      <c r="G18" s="59"/>
      <c r="H18" s="59"/>
      <c r="I18" s="59"/>
      <c r="J18" s="59"/>
    </row>
    <row r="19" spans="3:10" s="5" customFormat="1" ht="14.25">
      <c r="C19" s="55"/>
      <c r="D19" s="59"/>
      <c r="E19" s="59"/>
      <c r="F19" s="59"/>
      <c r="G19" s="59"/>
      <c r="H19" s="59"/>
      <c r="I19" s="59"/>
      <c r="J19" s="59"/>
    </row>
    <row r="20" spans="3:10" s="5" customFormat="1" ht="14.25">
      <c r="C20" s="55"/>
      <c r="D20" s="59"/>
      <c r="E20" s="59"/>
      <c r="F20" s="59"/>
      <c r="G20" s="59"/>
      <c r="H20" s="59"/>
      <c r="I20" s="59"/>
      <c r="J20" s="59"/>
    </row>
    <row r="21" spans="3:10" s="5" customFormat="1" ht="14.25">
      <c r="C21" s="55"/>
      <c r="D21" s="59"/>
      <c r="E21" s="59"/>
      <c r="F21" s="59"/>
      <c r="G21" s="59"/>
      <c r="H21" s="59"/>
      <c r="I21" s="59"/>
      <c r="J21" s="59"/>
    </row>
    <row r="22" spans="3:10" s="5" customFormat="1" ht="14.25">
      <c r="C22" s="55"/>
      <c r="D22" s="59"/>
      <c r="E22" s="59"/>
      <c r="F22" s="59"/>
      <c r="G22" s="59"/>
      <c r="H22" s="59"/>
      <c r="I22" s="59"/>
      <c r="J22" s="59"/>
    </row>
    <row r="23" spans="3:10" s="5" customFormat="1" ht="14.25">
      <c r="C23" s="55"/>
      <c r="D23" s="59"/>
      <c r="E23" s="59"/>
      <c r="F23" s="59"/>
      <c r="G23" s="59"/>
      <c r="H23" s="59"/>
      <c r="I23" s="59"/>
      <c r="J23" s="59"/>
    </row>
    <row r="24" spans="3:10" s="5" customFormat="1" ht="14.25">
      <c r="C24" s="55"/>
      <c r="D24" s="59"/>
      <c r="E24" s="59"/>
      <c r="F24" s="59"/>
      <c r="G24" s="59"/>
      <c r="H24" s="59"/>
      <c r="I24" s="59"/>
      <c r="J24" s="59"/>
    </row>
    <row r="25" spans="3:10" s="5" customFormat="1" ht="14.25">
      <c r="C25" s="55"/>
      <c r="D25" s="59"/>
      <c r="E25" s="59"/>
      <c r="F25" s="59"/>
      <c r="G25" s="59"/>
      <c r="H25" s="59"/>
      <c r="I25" s="59"/>
      <c r="J25" s="59"/>
    </row>
    <row r="26" spans="3:10" s="5" customFormat="1" ht="14.25">
      <c r="C26" s="55"/>
      <c r="D26" s="59"/>
      <c r="E26" s="59"/>
      <c r="F26" s="59"/>
      <c r="G26" s="59"/>
      <c r="H26" s="59"/>
      <c r="I26" s="59"/>
      <c r="J26" s="59"/>
    </row>
    <row r="27" spans="3:10" s="5" customFormat="1" ht="14.25">
      <c r="C27" s="55"/>
      <c r="D27" s="59"/>
      <c r="E27" s="59"/>
      <c r="F27" s="59"/>
      <c r="G27" s="59"/>
      <c r="H27" s="59"/>
      <c r="I27" s="59"/>
      <c r="J27" s="59"/>
    </row>
    <row r="28" spans="3:10" s="5" customFormat="1" ht="14.25">
      <c r="C28" s="55"/>
      <c r="D28" s="59"/>
      <c r="E28" s="59"/>
      <c r="F28" s="59"/>
      <c r="G28" s="59"/>
      <c r="H28" s="59"/>
      <c r="I28" s="59"/>
      <c r="J28" s="59"/>
    </row>
    <row r="29" spans="3:10" s="5" customFormat="1" ht="14.25">
      <c r="C29" s="55"/>
      <c r="D29" s="59"/>
      <c r="E29" s="59"/>
      <c r="F29" s="59"/>
      <c r="G29" s="59"/>
      <c r="H29" s="59"/>
      <c r="I29" s="59"/>
      <c r="J29" s="59"/>
    </row>
    <row r="30" spans="3:10" s="5" customFormat="1" ht="14.25">
      <c r="C30" s="55"/>
      <c r="D30" s="59"/>
      <c r="E30" s="59"/>
      <c r="F30" s="59"/>
      <c r="G30" s="59"/>
      <c r="H30" s="59"/>
      <c r="I30" s="59"/>
      <c r="J30" s="59"/>
    </row>
    <row r="31" spans="3:10" s="5" customFormat="1" ht="14.25">
      <c r="C31" s="55"/>
      <c r="D31" s="59"/>
      <c r="E31" s="59"/>
      <c r="F31" s="59"/>
      <c r="G31" s="59"/>
      <c r="H31" s="59"/>
      <c r="I31" s="59"/>
      <c r="J31" s="59"/>
    </row>
    <row r="32" spans="3:10" s="5" customFormat="1" ht="14.25">
      <c r="C32" s="55"/>
      <c r="D32" s="59"/>
      <c r="E32" s="59"/>
      <c r="F32" s="59"/>
      <c r="G32" s="59"/>
      <c r="H32" s="59"/>
      <c r="I32" s="59"/>
      <c r="J32" s="59"/>
    </row>
    <row r="33" spans="3:10" s="5" customFormat="1" ht="14.25">
      <c r="C33" s="55"/>
      <c r="D33" s="59"/>
      <c r="E33" s="59"/>
      <c r="F33" s="59"/>
      <c r="G33" s="59"/>
      <c r="H33" s="59"/>
      <c r="I33" s="59"/>
      <c r="J33" s="59"/>
    </row>
    <row r="34" spans="3:10" s="5" customFormat="1" ht="14.25">
      <c r="C34" s="55"/>
      <c r="D34" s="59"/>
      <c r="E34" s="59"/>
      <c r="F34" s="59"/>
      <c r="G34" s="59"/>
      <c r="H34" s="59"/>
      <c r="I34" s="59"/>
      <c r="J34" s="59"/>
    </row>
    <row r="35" spans="3:10" s="5" customFormat="1" ht="14.25">
      <c r="C35" s="55"/>
      <c r="D35" s="59"/>
      <c r="E35" s="59"/>
      <c r="F35" s="59"/>
      <c r="G35" s="59"/>
      <c r="H35" s="59"/>
      <c r="I35" s="59"/>
      <c r="J35" s="59"/>
    </row>
    <row r="36" spans="3:10" s="5" customFormat="1" ht="14.25">
      <c r="C36" s="55"/>
      <c r="D36" s="59"/>
      <c r="E36" s="59"/>
      <c r="F36" s="59"/>
      <c r="G36" s="59"/>
      <c r="H36" s="59"/>
      <c r="I36" s="59"/>
      <c r="J36" s="59"/>
    </row>
    <row r="37" spans="3:10" s="5" customFormat="1" ht="14.25">
      <c r="C37" s="55"/>
      <c r="D37" s="59"/>
      <c r="E37" s="59"/>
      <c r="F37" s="59"/>
      <c r="G37" s="59"/>
      <c r="H37" s="59"/>
      <c r="I37" s="59"/>
      <c r="J37" s="59"/>
    </row>
    <row r="38" spans="3:10" s="5" customFormat="1" ht="14.25">
      <c r="C38" s="55"/>
      <c r="D38" s="59"/>
      <c r="E38" s="59"/>
      <c r="F38" s="59"/>
      <c r="G38" s="59"/>
      <c r="H38" s="59"/>
      <c r="I38" s="59"/>
      <c r="J38" s="59"/>
    </row>
    <row r="39" spans="3:10" s="5" customFormat="1" ht="14.25">
      <c r="C39" s="55"/>
      <c r="D39" s="59"/>
      <c r="E39" s="59"/>
      <c r="F39" s="59"/>
      <c r="G39" s="59"/>
      <c r="H39" s="59"/>
      <c r="I39" s="59"/>
      <c r="J39" s="59"/>
    </row>
    <row r="40" spans="3:10" s="5" customFormat="1" ht="14.25">
      <c r="C40" s="55"/>
      <c r="D40" s="59"/>
      <c r="E40" s="59"/>
      <c r="F40" s="59"/>
      <c r="G40" s="59"/>
      <c r="H40" s="59"/>
      <c r="I40" s="59"/>
      <c r="J40" s="59"/>
    </row>
    <row r="41" spans="3:10" s="5" customFormat="1" ht="14.25">
      <c r="C41" s="55"/>
      <c r="D41" s="59"/>
      <c r="E41" s="59"/>
      <c r="F41" s="59"/>
      <c r="G41" s="59"/>
      <c r="H41" s="59"/>
      <c r="I41" s="59"/>
      <c r="J41" s="59"/>
    </row>
    <row r="42" spans="3:10" s="5" customFormat="1" ht="14.25">
      <c r="C42" s="55"/>
      <c r="D42" s="59"/>
      <c r="E42" s="59"/>
      <c r="F42" s="59"/>
      <c r="G42" s="59"/>
      <c r="H42" s="59"/>
      <c r="I42" s="59"/>
      <c r="J42" s="59"/>
    </row>
    <row r="43" spans="3:10" s="5" customFormat="1" ht="14.25">
      <c r="C43" s="55"/>
      <c r="D43" s="59"/>
      <c r="E43" s="59"/>
      <c r="F43" s="59"/>
      <c r="G43" s="59"/>
      <c r="H43" s="59"/>
      <c r="I43" s="59"/>
      <c r="J43" s="59"/>
    </row>
    <row r="44" spans="3:10" s="5" customFormat="1" ht="14.25">
      <c r="C44" s="55"/>
      <c r="D44" s="59"/>
      <c r="E44" s="59"/>
      <c r="F44" s="59"/>
      <c r="G44" s="59"/>
      <c r="H44" s="59"/>
      <c r="I44" s="59"/>
      <c r="J44" s="59"/>
    </row>
    <row r="45" spans="3:10" s="5" customFormat="1" ht="14.25">
      <c r="C45" s="55"/>
      <c r="D45" s="59"/>
      <c r="E45" s="59"/>
      <c r="F45" s="59"/>
      <c r="G45" s="59"/>
      <c r="H45" s="59"/>
      <c r="I45" s="59"/>
      <c r="J45" s="59"/>
    </row>
    <row r="46" spans="3:10" s="5" customFormat="1" ht="14.25">
      <c r="C46" s="55"/>
      <c r="D46" s="59"/>
      <c r="E46" s="59"/>
      <c r="F46" s="59"/>
      <c r="G46" s="59"/>
      <c r="H46" s="59"/>
      <c r="I46" s="59"/>
      <c r="J46" s="59"/>
    </row>
    <row r="47" spans="3:10" s="5" customFormat="1" ht="14.25">
      <c r="C47" s="55"/>
      <c r="D47" s="59"/>
      <c r="E47" s="59"/>
      <c r="F47" s="59"/>
      <c r="G47" s="59"/>
      <c r="H47" s="59"/>
      <c r="I47" s="59"/>
      <c r="J47" s="59"/>
    </row>
    <row r="48" spans="3:10" s="5" customFormat="1" ht="14.25">
      <c r="C48" s="55"/>
      <c r="D48" s="59"/>
      <c r="E48" s="59"/>
      <c r="F48" s="59"/>
      <c r="G48" s="59"/>
      <c r="H48" s="59"/>
      <c r="I48" s="59"/>
      <c r="J48" s="59"/>
    </row>
    <row r="49" spans="3:10" s="5" customFormat="1" ht="14.25">
      <c r="C49" s="55"/>
      <c r="D49" s="59"/>
      <c r="E49" s="59"/>
      <c r="F49" s="59"/>
      <c r="G49" s="59"/>
      <c r="H49" s="59"/>
      <c r="I49" s="59"/>
      <c r="J49" s="59"/>
    </row>
    <row r="50" spans="3:10" s="5" customFormat="1" ht="14.25">
      <c r="C50" s="55"/>
      <c r="D50" s="59"/>
      <c r="E50" s="59"/>
      <c r="F50" s="59"/>
      <c r="G50" s="59"/>
      <c r="H50" s="59"/>
      <c r="I50" s="59"/>
      <c r="J50" s="59"/>
    </row>
    <row r="51" spans="3:10" s="5" customFormat="1" ht="14.25">
      <c r="C51" s="55"/>
      <c r="D51" s="59"/>
      <c r="E51" s="59"/>
      <c r="F51" s="59"/>
      <c r="G51" s="59"/>
      <c r="H51" s="59"/>
      <c r="I51" s="59"/>
      <c r="J51" s="59"/>
    </row>
    <row r="52" spans="3:10" s="5" customFormat="1" ht="14.25">
      <c r="C52" s="55"/>
      <c r="D52" s="59"/>
      <c r="E52" s="59"/>
      <c r="F52" s="59"/>
      <c r="G52" s="59"/>
      <c r="H52" s="59"/>
      <c r="I52" s="59"/>
      <c r="J52" s="59"/>
    </row>
    <row r="53" spans="3:10" s="5" customFormat="1" ht="14.25">
      <c r="C53" s="55"/>
      <c r="D53" s="59"/>
      <c r="E53" s="59"/>
      <c r="F53" s="59"/>
      <c r="G53" s="59"/>
      <c r="H53" s="59"/>
      <c r="I53" s="59"/>
      <c r="J53" s="59"/>
    </row>
    <row r="54" spans="3:10" s="5" customFormat="1" ht="14.25">
      <c r="C54" s="55"/>
      <c r="D54" s="59"/>
      <c r="E54" s="59"/>
      <c r="F54" s="59"/>
      <c r="G54" s="59"/>
      <c r="H54" s="59"/>
      <c r="I54" s="59"/>
      <c r="J54" s="59"/>
    </row>
    <row r="55" spans="3:10" s="5" customFormat="1" ht="14.25">
      <c r="C55" s="55"/>
      <c r="D55" s="59"/>
      <c r="E55" s="59"/>
      <c r="F55" s="59"/>
      <c r="G55" s="59"/>
      <c r="H55" s="59"/>
      <c r="I55" s="59"/>
      <c r="J55" s="59"/>
    </row>
    <row r="56" spans="3:10" s="5" customFormat="1" ht="14.25">
      <c r="C56" s="55"/>
      <c r="D56" s="59"/>
      <c r="E56" s="59"/>
      <c r="F56" s="59"/>
      <c r="G56" s="59"/>
      <c r="H56" s="59"/>
      <c r="I56" s="59"/>
      <c r="J56" s="59"/>
    </row>
    <row r="57" spans="3:10" s="5" customFormat="1" ht="14.25">
      <c r="C57" s="55"/>
      <c r="D57" s="59"/>
      <c r="E57" s="59"/>
      <c r="F57" s="59"/>
      <c r="G57" s="59"/>
      <c r="H57" s="59"/>
      <c r="I57" s="59"/>
      <c r="J57" s="59"/>
    </row>
    <row r="58" spans="3:10" s="5" customFormat="1" ht="14.25">
      <c r="C58" s="55"/>
      <c r="D58" s="59"/>
      <c r="E58" s="59"/>
      <c r="F58" s="59"/>
      <c r="G58" s="59"/>
      <c r="H58" s="59"/>
      <c r="I58" s="59"/>
      <c r="J58" s="59"/>
    </row>
    <row r="59" spans="3:10" s="5" customFormat="1" ht="14.25">
      <c r="C59" s="55"/>
      <c r="D59" s="59"/>
      <c r="E59" s="59"/>
      <c r="F59" s="59"/>
      <c r="G59" s="59"/>
      <c r="H59" s="59"/>
      <c r="I59" s="59"/>
      <c r="J59" s="59"/>
    </row>
    <row r="60" spans="3:10" s="5" customFormat="1" ht="14.25">
      <c r="C60" s="55"/>
      <c r="D60" s="59"/>
      <c r="E60" s="59"/>
      <c r="F60" s="59"/>
      <c r="G60" s="59"/>
      <c r="H60" s="59"/>
      <c r="I60" s="59"/>
      <c r="J60" s="59"/>
    </row>
    <row r="61" spans="3:10" s="5" customFormat="1" ht="14.25">
      <c r="C61" s="55"/>
      <c r="D61" s="59"/>
      <c r="E61" s="59"/>
      <c r="F61" s="59"/>
      <c r="G61" s="59"/>
      <c r="H61" s="59"/>
      <c r="I61" s="59"/>
      <c r="J61" s="59"/>
    </row>
    <row r="62" spans="3:10" s="5" customFormat="1" ht="14.25">
      <c r="C62" s="55"/>
      <c r="D62" s="59"/>
      <c r="E62" s="59"/>
      <c r="F62" s="59"/>
      <c r="G62" s="59"/>
      <c r="H62" s="59"/>
      <c r="I62" s="59"/>
      <c r="J62" s="59"/>
    </row>
    <row r="63" spans="3:10" s="5" customFormat="1" ht="14.25">
      <c r="C63" s="55"/>
      <c r="D63" s="59"/>
      <c r="E63" s="59"/>
      <c r="F63" s="59"/>
      <c r="G63" s="59"/>
      <c r="H63" s="59"/>
      <c r="I63" s="59"/>
      <c r="J63" s="59"/>
    </row>
    <row r="64" spans="3:10" s="5" customFormat="1" ht="14.25">
      <c r="C64" s="55"/>
      <c r="D64" s="59"/>
      <c r="E64" s="59"/>
      <c r="F64" s="59"/>
      <c r="G64" s="59"/>
      <c r="H64" s="59"/>
      <c r="I64" s="59"/>
      <c r="J64" s="59"/>
    </row>
    <row r="65" spans="3:10" s="5" customFormat="1" ht="14.25">
      <c r="C65" s="55"/>
      <c r="D65" s="59"/>
      <c r="E65" s="59"/>
      <c r="F65" s="59"/>
      <c r="G65" s="59"/>
      <c r="H65" s="59"/>
      <c r="I65" s="59"/>
      <c r="J65" s="59"/>
    </row>
    <row r="66" spans="3:10" s="5" customFormat="1" ht="14.25">
      <c r="C66" s="55"/>
      <c r="D66" s="59"/>
      <c r="E66" s="59"/>
      <c r="F66" s="59"/>
      <c r="G66" s="59"/>
      <c r="H66" s="59"/>
      <c r="I66" s="59"/>
      <c r="J66" s="59"/>
    </row>
    <row r="67" spans="3:10" s="5" customFormat="1" ht="14.25">
      <c r="C67" s="55"/>
      <c r="D67" s="59"/>
      <c r="E67" s="59"/>
      <c r="F67" s="59"/>
      <c r="G67" s="59"/>
      <c r="H67" s="59"/>
      <c r="I67" s="59"/>
      <c r="J67" s="59"/>
    </row>
    <row r="68" spans="3:10" s="5" customFormat="1" ht="14.25">
      <c r="C68" s="55"/>
      <c r="D68" s="59"/>
      <c r="E68" s="59"/>
      <c r="F68" s="59"/>
      <c r="G68" s="59"/>
      <c r="H68" s="59"/>
      <c r="I68" s="59"/>
      <c r="J68" s="59"/>
    </row>
    <row r="69" spans="3:10" s="5" customFormat="1" ht="14.25">
      <c r="C69" s="55"/>
      <c r="D69" s="59"/>
      <c r="E69" s="59"/>
      <c r="F69" s="59"/>
      <c r="G69" s="59"/>
      <c r="H69" s="59"/>
      <c r="I69" s="59"/>
      <c r="J69" s="59"/>
    </row>
    <row r="70" spans="3:10" s="5" customFormat="1" ht="14.25">
      <c r="C70" s="55"/>
      <c r="D70" s="59"/>
      <c r="E70" s="59"/>
      <c r="F70" s="59"/>
      <c r="G70" s="59"/>
      <c r="H70" s="59"/>
      <c r="I70" s="59"/>
      <c r="J70" s="59"/>
    </row>
    <row r="71" spans="3:10" s="5" customFormat="1" ht="14.25">
      <c r="C71" s="55"/>
      <c r="D71" s="59"/>
      <c r="E71" s="59"/>
      <c r="F71" s="59"/>
      <c r="G71" s="59"/>
      <c r="H71" s="59"/>
      <c r="I71" s="59"/>
      <c r="J71" s="59"/>
    </row>
    <row r="72" spans="3:10" s="5" customFormat="1" ht="14.25">
      <c r="C72" s="55"/>
      <c r="D72" s="59"/>
      <c r="E72" s="59"/>
      <c r="F72" s="59"/>
      <c r="G72" s="59"/>
      <c r="H72" s="59"/>
      <c r="I72" s="59"/>
      <c r="J72" s="59"/>
    </row>
    <row r="73" spans="3:10" s="5" customFormat="1" ht="14.25">
      <c r="C73" s="55"/>
      <c r="D73" s="59"/>
      <c r="E73" s="59"/>
      <c r="F73" s="59"/>
      <c r="G73" s="59"/>
      <c r="H73" s="59"/>
      <c r="I73" s="59"/>
      <c r="J73" s="59"/>
    </row>
    <row r="74" spans="3:10" s="5" customFormat="1" ht="14.25">
      <c r="C74" s="55"/>
      <c r="D74" s="59"/>
      <c r="E74" s="59"/>
      <c r="F74" s="59"/>
      <c r="G74" s="59"/>
      <c r="H74" s="59"/>
      <c r="I74" s="59"/>
      <c r="J74" s="59"/>
    </row>
    <row r="75" spans="3:10" s="5" customFormat="1" ht="14.25">
      <c r="C75" s="55"/>
      <c r="D75" s="59"/>
      <c r="E75" s="59"/>
      <c r="F75" s="59"/>
      <c r="G75" s="59"/>
      <c r="H75" s="59"/>
      <c r="I75" s="59"/>
      <c r="J75" s="59"/>
    </row>
    <row r="76" spans="3:10" s="5" customFormat="1" ht="14.25">
      <c r="C76" s="55"/>
      <c r="D76" s="59"/>
      <c r="E76" s="59"/>
      <c r="F76" s="59"/>
      <c r="G76" s="59"/>
      <c r="H76" s="59"/>
      <c r="I76" s="59"/>
      <c r="J76" s="59"/>
    </row>
    <row r="77" spans="3:10" s="5" customFormat="1" ht="14.25">
      <c r="C77" s="55"/>
      <c r="D77" s="59"/>
      <c r="E77" s="59"/>
      <c r="F77" s="59"/>
      <c r="G77" s="59"/>
      <c r="H77" s="59"/>
      <c r="I77" s="59"/>
      <c r="J77" s="59"/>
    </row>
    <row r="78" spans="3:10" s="5" customFormat="1" ht="14.25">
      <c r="C78" s="55"/>
      <c r="D78" s="59"/>
      <c r="E78" s="59"/>
      <c r="F78" s="59"/>
      <c r="G78" s="59"/>
      <c r="H78" s="59"/>
      <c r="I78" s="59"/>
      <c r="J78" s="59"/>
    </row>
    <row r="79" spans="3:10" s="5" customFormat="1" ht="14.25">
      <c r="C79" s="55"/>
      <c r="D79" s="59"/>
      <c r="E79" s="59"/>
      <c r="F79" s="59"/>
      <c r="G79" s="59"/>
      <c r="H79" s="59"/>
      <c r="I79" s="59"/>
      <c r="J79" s="59"/>
    </row>
    <row r="80" spans="3:10" s="5" customFormat="1" ht="14.25">
      <c r="C80" s="55"/>
      <c r="D80" s="59"/>
      <c r="E80" s="59"/>
      <c r="F80" s="59"/>
      <c r="G80" s="59"/>
      <c r="H80" s="59"/>
      <c r="I80" s="59"/>
      <c r="J80" s="59"/>
    </row>
    <row r="81" spans="3:10" s="5" customFormat="1" ht="14.25">
      <c r="C81" s="55"/>
      <c r="D81" s="59"/>
      <c r="E81" s="59"/>
      <c r="F81" s="59"/>
      <c r="G81" s="59"/>
      <c r="H81" s="59"/>
      <c r="I81" s="59"/>
      <c r="J81" s="59"/>
    </row>
    <row r="82" spans="3:10" s="5" customFormat="1" ht="14.25">
      <c r="C82" s="55"/>
      <c r="D82" s="59"/>
      <c r="E82" s="59"/>
      <c r="F82" s="59"/>
      <c r="G82" s="59"/>
      <c r="H82" s="59"/>
      <c r="I82" s="59"/>
      <c r="J82" s="59"/>
    </row>
    <row r="83" spans="3:10" s="5" customFormat="1" ht="14.25">
      <c r="C83" s="55"/>
      <c r="D83" s="59"/>
      <c r="E83" s="59"/>
      <c r="F83" s="59"/>
      <c r="G83" s="59"/>
      <c r="H83" s="59"/>
      <c r="I83" s="59"/>
      <c r="J83" s="59"/>
    </row>
    <row r="84" spans="3:10" s="5" customFormat="1" ht="14.25">
      <c r="C84" s="55"/>
      <c r="D84" s="59"/>
      <c r="E84" s="59"/>
      <c r="F84" s="59"/>
      <c r="G84" s="59"/>
      <c r="H84" s="59"/>
      <c r="I84" s="59"/>
      <c r="J84" s="59"/>
    </row>
    <row r="85" spans="3:10" s="5" customFormat="1" ht="14.25">
      <c r="C85" s="55"/>
      <c r="D85" s="59"/>
      <c r="E85" s="59"/>
      <c r="F85" s="59"/>
      <c r="G85" s="59"/>
      <c r="H85" s="59"/>
      <c r="I85" s="59"/>
      <c r="J85" s="59"/>
    </row>
    <row r="86" spans="3:10" s="5" customFormat="1" ht="14.25">
      <c r="C86" s="55"/>
      <c r="D86" s="59"/>
      <c r="E86" s="59"/>
      <c r="F86" s="59"/>
      <c r="G86" s="59"/>
      <c r="H86" s="59"/>
      <c r="I86" s="59"/>
      <c r="J86" s="59"/>
    </row>
    <row r="87" spans="3:10" s="5" customFormat="1" ht="14.25">
      <c r="C87" s="55"/>
      <c r="D87" s="59"/>
      <c r="E87" s="59"/>
      <c r="F87" s="59"/>
      <c r="G87" s="59"/>
      <c r="H87" s="59"/>
      <c r="I87" s="59"/>
      <c r="J87" s="59"/>
    </row>
    <row r="88" spans="3:10" s="5" customFormat="1" ht="14.25">
      <c r="C88" s="55"/>
      <c r="D88" s="59"/>
      <c r="E88" s="59"/>
      <c r="F88" s="59"/>
      <c r="G88" s="59"/>
      <c r="H88" s="59"/>
      <c r="I88" s="59"/>
      <c r="J88" s="59"/>
    </row>
    <row r="89" spans="3:10" s="5" customFormat="1" ht="14.25">
      <c r="C89" s="55"/>
      <c r="D89" s="59"/>
      <c r="E89" s="59"/>
      <c r="F89" s="59"/>
      <c r="G89" s="59"/>
      <c r="H89" s="59"/>
      <c r="I89" s="59"/>
      <c r="J89" s="59"/>
    </row>
    <row r="90" spans="3:10" s="5" customFormat="1" ht="14.25">
      <c r="C90" s="55"/>
      <c r="D90" s="59"/>
      <c r="E90" s="59"/>
      <c r="F90" s="59"/>
      <c r="G90" s="59"/>
      <c r="H90" s="59"/>
      <c r="I90" s="59"/>
      <c r="J90" s="59"/>
    </row>
    <row r="91" spans="3:10" s="5" customFormat="1" ht="14.25">
      <c r="C91" s="55"/>
      <c r="D91" s="59"/>
      <c r="E91" s="59"/>
      <c r="F91" s="59"/>
      <c r="G91" s="59"/>
      <c r="H91" s="59"/>
      <c r="I91" s="59"/>
      <c r="J91" s="59"/>
    </row>
    <row r="92" spans="3:10" s="5" customFormat="1" ht="14.25">
      <c r="C92" s="55"/>
      <c r="D92" s="59"/>
      <c r="E92" s="59"/>
      <c r="F92" s="59"/>
      <c r="G92" s="59"/>
      <c r="H92" s="59"/>
      <c r="I92" s="59"/>
      <c r="J92" s="59"/>
    </row>
    <row r="93" spans="3:10" s="5" customFormat="1" ht="14.25">
      <c r="C93" s="55"/>
      <c r="D93" s="59"/>
      <c r="E93" s="59"/>
      <c r="F93" s="59"/>
      <c r="G93" s="59"/>
      <c r="H93" s="59"/>
      <c r="I93" s="59"/>
      <c r="J93" s="59"/>
    </row>
    <row r="94" spans="3:10" s="5" customFormat="1" ht="14.25">
      <c r="C94" s="55"/>
      <c r="D94" s="59"/>
      <c r="E94" s="59"/>
      <c r="F94" s="59"/>
      <c r="G94" s="59"/>
      <c r="H94" s="59"/>
      <c r="I94" s="59"/>
      <c r="J94" s="59"/>
    </row>
    <row r="95" spans="3:10" s="5" customFormat="1" ht="14.25">
      <c r="C95" s="55"/>
      <c r="D95" s="59"/>
      <c r="E95" s="59"/>
      <c r="F95" s="59"/>
      <c r="G95" s="59"/>
      <c r="H95" s="59"/>
      <c r="I95" s="59"/>
      <c r="J95" s="59"/>
    </row>
    <row r="96" spans="3:10" s="5" customFormat="1" ht="14.25">
      <c r="C96" s="55"/>
      <c r="D96" s="59"/>
      <c r="E96" s="59"/>
      <c r="F96" s="59"/>
      <c r="G96" s="59"/>
      <c r="H96" s="59"/>
      <c r="I96" s="59"/>
      <c r="J96" s="59"/>
    </row>
    <row r="97" spans="3:10" s="5" customFormat="1" ht="14.25">
      <c r="C97" s="55"/>
      <c r="D97" s="59"/>
      <c r="E97" s="59"/>
      <c r="F97" s="59"/>
      <c r="G97" s="59"/>
      <c r="H97" s="59"/>
      <c r="I97" s="59"/>
      <c r="J97" s="59"/>
    </row>
    <row r="98" spans="3:10" s="5" customFormat="1" ht="14.25">
      <c r="C98" s="55"/>
      <c r="D98" s="59"/>
      <c r="E98" s="59"/>
      <c r="F98" s="59"/>
      <c r="G98" s="59"/>
      <c r="H98" s="59"/>
      <c r="I98" s="59"/>
      <c r="J98" s="59"/>
    </row>
    <row r="99" spans="3:10" s="5" customFormat="1" ht="14.25">
      <c r="C99" s="55"/>
      <c r="D99" s="59"/>
      <c r="E99" s="59"/>
      <c r="F99" s="59"/>
      <c r="G99" s="59"/>
      <c r="H99" s="59"/>
      <c r="I99" s="59"/>
      <c r="J99" s="59"/>
    </row>
    <row r="100" spans="3:10" s="5" customFormat="1" ht="14.25">
      <c r="C100" s="55"/>
      <c r="D100" s="59"/>
      <c r="E100" s="59"/>
      <c r="F100" s="59"/>
      <c r="G100" s="59"/>
      <c r="H100" s="59"/>
      <c r="I100" s="59"/>
      <c r="J100" s="59"/>
    </row>
    <row r="101" spans="3:10" s="5" customFormat="1" ht="14.25">
      <c r="C101" s="55"/>
      <c r="D101" s="59"/>
      <c r="E101" s="59"/>
      <c r="F101" s="59"/>
      <c r="G101" s="59"/>
      <c r="H101" s="59"/>
      <c r="I101" s="59"/>
      <c r="J101" s="59"/>
    </row>
    <row r="102" spans="3:10" s="5" customFormat="1" ht="14.25">
      <c r="C102" s="55"/>
      <c r="D102" s="59"/>
      <c r="E102" s="59"/>
      <c r="F102" s="59"/>
      <c r="G102" s="59"/>
      <c r="H102" s="59"/>
      <c r="I102" s="59"/>
      <c r="J102" s="59"/>
    </row>
    <row r="103" spans="3:10" s="5" customFormat="1" ht="14.25">
      <c r="C103" s="55"/>
      <c r="D103" s="59"/>
      <c r="E103" s="59"/>
      <c r="F103" s="59"/>
      <c r="G103" s="59"/>
      <c r="H103" s="59"/>
      <c r="I103" s="59"/>
      <c r="J103" s="59"/>
    </row>
    <row r="104" spans="3:10" s="5" customFormat="1" ht="14.25">
      <c r="C104" s="55"/>
      <c r="D104" s="59"/>
      <c r="E104" s="59"/>
      <c r="F104" s="59"/>
      <c r="G104" s="59"/>
      <c r="H104" s="59"/>
      <c r="I104" s="59"/>
      <c r="J104" s="59"/>
    </row>
    <row r="105" spans="3:10" s="5" customFormat="1" ht="14.25">
      <c r="C105" s="55"/>
      <c r="D105" s="59"/>
      <c r="E105" s="59"/>
      <c r="F105" s="59"/>
      <c r="G105" s="59"/>
      <c r="H105" s="59"/>
      <c r="I105" s="59"/>
      <c r="J105" s="59"/>
    </row>
    <row r="106" spans="3:10" s="5" customFormat="1" ht="14.25">
      <c r="C106" s="55"/>
      <c r="D106" s="59"/>
      <c r="E106" s="59"/>
      <c r="F106" s="59"/>
      <c r="G106" s="59"/>
      <c r="H106" s="59"/>
      <c r="I106" s="59"/>
      <c r="J106" s="59"/>
    </row>
    <row r="107" spans="3:10" s="5" customFormat="1" ht="14.25">
      <c r="C107" s="55"/>
      <c r="D107" s="59"/>
      <c r="E107" s="59"/>
      <c r="F107" s="59"/>
      <c r="G107" s="59"/>
      <c r="H107" s="59"/>
      <c r="I107" s="59"/>
      <c r="J107" s="59"/>
    </row>
    <row r="108" spans="3:10" s="5" customFormat="1" ht="14.25">
      <c r="C108" s="55"/>
      <c r="D108" s="59"/>
      <c r="E108" s="59"/>
      <c r="F108" s="59"/>
      <c r="G108" s="59"/>
      <c r="H108" s="59"/>
      <c r="I108" s="59"/>
      <c r="J108" s="59"/>
    </row>
    <row r="109" spans="3:10" s="5" customFormat="1" ht="14.25">
      <c r="C109" s="55"/>
      <c r="D109" s="59"/>
      <c r="E109" s="59"/>
      <c r="F109" s="59"/>
      <c r="G109" s="59"/>
      <c r="H109" s="59"/>
      <c r="I109" s="59"/>
      <c r="J109" s="59"/>
    </row>
    <row r="110" spans="3:10" s="5" customFormat="1" ht="14.25">
      <c r="C110" s="55"/>
      <c r="D110" s="59"/>
      <c r="E110" s="59"/>
      <c r="F110" s="59"/>
      <c r="G110" s="59"/>
      <c r="H110" s="59"/>
      <c r="I110" s="59"/>
      <c r="J110" s="59"/>
    </row>
    <row r="111" spans="3:10" s="5" customFormat="1" ht="14.25">
      <c r="C111" s="55"/>
      <c r="D111" s="59"/>
      <c r="E111" s="59"/>
      <c r="F111" s="59"/>
      <c r="G111" s="59"/>
      <c r="H111" s="59"/>
      <c r="I111" s="59"/>
      <c r="J111" s="59"/>
    </row>
    <row r="112" spans="3:10" s="5" customFormat="1" ht="14.25">
      <c r="C112" s="55"/>
      <c r="D112" s="59"/>
      <c r="E112" s="59"/>
      <c r="F112" s="59"/>
      <c r="G112" s="59"/>
      <c r="H112" s="59"/>
      <c r="I112" s="59"/>
      <c r="J112" s="59"/>
    </row>
    <row r="113" spans="3:10" s="5" customFormat="1" ht="14.25">
      <c r="C113" s="55"/>
      <c r="D113" s="59"/>
      <c r="E113" s="59"/>
      <c r="F113" s="59"/>
      <c r="G113" s="59"/>
      <c r="H113" s="59"/>
      <c r="I113" s="59"/>
      <c r="J113" s="59"/>
    </row>
    <row r="114" spans="3:10" s="5" customFormat="1" ht="14.25">
      <c r="C114" s="55"/>
      <c r="D114" s="59"/>
      <c r="E114" s="59"/>
      <c r="F114" s="59"/>
      <c r="G114" s="59"/>
      <c r="H114" s="59"/>
      <c r="I114" s="59"/>
      <c r="J114" s="59"/>
    </row>
    <row r="115" spans="3:10" s="5" customFormat="1" ht="14.25">
      <c r="C115" s="55"/>
      <c r="D115" s="59"/>
      <c r="E115" s="59"/>
      <c r="F115" s="59"/>
      <c r="G115" s="59"/>
      <c r="H115" s="59"/>
      <c r="I115" s="59"/>
      <c r="J115" s="59"/>
    </row>
    <row r="116" spans="3:10" s="5" customFormat="1" ht="14.25">
      <c r="C116" s="55"/>
      <c r="D116" s="59"/>
      <c r="E116" s="59"/>
      <c r="F116" s="59"/>
      <c r="G116" s="59"/>
      <c r="H116" s="59"/>
      <c r="I116" s="59"/>
      <c r="J116" s="59"/>
    </row>
    <row r="117" spans="3:10" s="5" customFormat="1" ht="14.25">
      <c r="C117" s="55"/>
      <c r="D117" s="59"/>
      <c r="E117" s="59"/>
      <c r="F117" s="59"/>
      <c r="G117" s="59"/>
      <c r="H117" s="59"/>
      <c r="I117" s="59"/>
      <c r="J117" s="59"/>
    </row>
    <row r="118" spans="3:10" s="5" customFormat="1" ht="14.25">
      <c r="C118" s="55"/>
      <c r="D118" s="59"/>
      <c r="E118" s="59"/>
      <c r="F118" s="59"/>
      <c r="G118" s="59"/>
      <c r="H118" s="59"/>
      <c r="I118" s="59"/>
      <c r="J118" s="59"/>
    </row>
    <row r="119" spans="3:10" s="5" customFormat="1" ht="14.25">
      <c r="C119" s="55"/>
      <c r="D119" s="59"/>
      <c r="E119" s="59"/>
      <c r="F119" s="59"/>
      <c r="G119" s="59"/>
      <c r="H119" s="59"/>
      <c r="I119" s="59"/>
      <c r="J119" s="59"/>
    </row>
    <row r="120" spans="3:10" s="5" customFormat="1" ht="14.25">
      <c r="C120" s="55"/>
      <c r="D120" s="59"/>
      <c r="E120" s="59"/>
      <c r="F120" s="59"/>
      <c r="G120" s="59"/>
      <c r="H120" s="59"/>
      <c r="I120" s="59"/>
      <c r="J120" s="59"/>
    </row>
    <row r="121" spans="3:10" s="5" customFormat="1" ht="14.25">
      <c r="C121" s="55"/>
      <c r="D121" s="59"/>
      <c r="E121" s="59"/>
      <c r="F121" s="59"/>
      <c r="G121" s="59"/>
      <c r="H121" s="59"/>
      <c r="I121" s="59"/>
      <c r="J121" s="59"/>
    </row>
    <row r="122" spans="3:10" s="5" customFormat="1" ht="14.25">
      <c r="C122" s="55"/>
      <c r="D122" s="59"/>
      <c r="E122" s="59"/>
      <c r="F122" s="59"/>
      <c r="G122" s="59"/>
      <c r="H122" s="59"/>
      <c r="I122" s="59"/>
      <c r="J122" s="59"/>
    </row>
    <row r="123" spans="3:10" s="5" customFormat="1" ht="14.25">
      <c r="C123" s="55"/>
      <c r="D123" s="59"/>
      <c r="E123" s="59"/>
      <c r="F123" s="59"/>
      <c r="G123" s="59"/>
      <c r="H123" s="59"/>
      <c r="I123" s="59"/>
      <c r="J123" s="59"/>
    </row>
    <row r="124" spans="3:10" s="5" customFormat="1" ht="14.25">
      <c r="C124" s="55"/>
      <c r="D124" s="59"/>
      <c r="E124" s="59"/>
      <c r="F124" s="59"/>
      <c r="G124" s="59"/>
      <c r="H124" s="59"/>
      <c r="I124" s="59"/>
      <c r="J124" s="59"/>
    </row>
    <row r="125" spans="3:10" s="5" customFormat="1" ht="14.25">
      <c r="C125" s="55"/>
      <c r="D125" s="59"/>
      <c r="E125" s="59"/>
      <c r="F125" s="59"/>
      <c r="G125" s="59"/>
      <c r="H125" s="59"/>
      <c r="I125" s="59"/>
      <c r="J125" s="59"/>
    </row>
    <row r="126" spans="3:10" s="5" customFormat="1" ht="14.25">
      <c r="C126" s="55"/>
      <c r="D126" s="59"/>
      <c r="E126" s="59"/>
      <c r="F126" s="59"/>
      <c r="G126" s="59"/>
      <c r="H126" s="59"/>
      <c r="I126" s="59"/>
      <c r="J126" s="59"/>
    </row>
    <row r="127" spans="3:10" s="5" customFormat="1" ht="14.25">
      <c r="C127" s="55"/>
      <c r="D127" s="59"/>
      <c r="E127" s="59"/>
      <c r="F127" s="59"/>
      <c r="G127" s="59"/>
      <c r="H127" s="59"/>
      <c r="I127" s="59"/>
      <c r="J127" s="59"/>
    </row>
    <row r="128" spans="3:10" s="5" customFormat="1" ht="14.25">
      <c r="C128" s="55"/>
      <c r="D128" s="59"/>
      <c r="E128" s="59"/>
      <c r="F128" s="59"/>
      <c r="G128" s="59"/>
      <c r="H128" s="59"/>
      <c r="I128" s="59"/>
      <c r="J128" s="59"/>
    </row>
    <row r="129" spans="3:10" s="5" customFormat="1" ht="14.25">
      <c r="C129" s="55"/>
      <c r="D129" s="59"/>
      <c r="E129" s="59"/>
      <c r="F129" s="59"/>
      <c r="G129" s="59"/>
      <c r="H129" s="59"/>
      <c r="I129" s="59"/>
      <c r="J129" s="59"/>
    </row>
    <row r="130" spans="3:10" s="5" customFormat="1" ht="14.25">
      <c r="C130" s="55"/>
      <c r="D130" s="59"/>
      <c r="E130" s="59"/>
      <c r="F130" s="59"/>
      <c r="G130" s="59"/>
      <c r="H130" s="59"/>
      <c r="I130" s="59"/>
      <c r="J130" s="59"/>
    </row>
    <row r="131" spans="3:10" s="5" customFormat="1" ht="14.25">
      <c r="C131" s="55"/>
      <c r="D131" s="59"/>
      <c r="E131" s="59"/>
      <c r="F131" s="59"/>
      <c r="G131" s="59"/>
      <c r="H131" s="59"/>
      <c r="I131" s="59"/>
      <c r="J131" s="59"/>
    </row>
    <row r="132" spans="3:10" s="5" customFormat="1" ht="14.25">
      <c r="C132" s="55"/>
      <c r="D132" s="59"/>
      <c r="E132" s="59"/>
      <c r="F132" s="59"/>
      <c r="G132" s="59"/>
      <c r="H132" s="59"/>
      <c r="I132" s="59"/>
      <c r="J132" s="59"/>
    </row>
    <row r="133" spans="3:10" s="5" customFormat="1" ht="14.25">
      <c r="C133" s="55"/>
      <c r="D133" s="59"/>
      <c r="E133" s="59"/>
      <c r="F133" s="59"/>
      <c r="G133" s="59"/>
      <c r="H133" s="59"/>
      <c r="I133" s="59"/>
      <c r="J133" s="59"/>
    </row>
    <row r="134" spans="3:10" s="5" customFormat="1" ht="14.25">
      <c r="C134" s="55"/>
      <c r="D134" s="59"/>
      <c r="E134" s="59"/>
      <c r="F134" s="59"/>
      <c r="G134" s="59"/>
      <c r="H134" s="59"/>
      <c r="I134" s="59"/>
      <c r="J134" s="59"/>
    </row>
    <row r="135" spans="3:10" s="5" customFormat="1" ht="14.25">
      <c r="C135" s="55"/>
      <c r="D135" s="59"/>
      <c r="E135" s="59"/>
      <c r="F135" s="59"/>
      <c r="G135" s="59"/>
      <c r="H135" s="59"/>
      <c r="I135" s="59"/>
      <c r="J135" s="59"/>
    </row>
    <row r="136" spans="3:10" s="5" customFormat="1" ht="14.25">
      <c r="C136" s="55"/>
      <c r="D136" s="59"/>
      <c r="E136" s="59"/>
      <c r="F136" s="59"/>
      <c r="G136" s="59"/>
      <c r="H136" s="59"/>
      <c r="I136" s="59"/>
      <c r="J136" s="59"/>
    </row>
    <row r="137" spans="3:10" s="5" customFormat="1" ht="14.25">
      <c r="C137" s="55"/>
      <c r="D137" s="59"/>
      <c r="E137" s="59"/>
      <c r="F137" s="59"/>
      <c r="G137" s="59"/>
      <c r="H137" s="59"/>
      <c r="I137" s="59"/>
      <c r="J137" s="59"/>
    </row>
    <row r="138" spans="3:10" s="5" customFormat="1" ht="14.25">
      <c r="C138" s="55"/>
      <c r="D138" s="59"/>
      <c r="E138" s="59"/>
      <c r="F138" s="59"/>
      <c r="G138" s="59"/>
      <c r="H138" s="59"/>
      <c r="I138" s="59"/>
      <c r="J138" s="59"/>
    </row>
    <row r="139" spans="3:10" s="5" customFormat="1" ht="14.25">
      <c r="C139" s="55"/>
      <c r="D139" s="59"/>
      <c r="E139" s="59"/>
      <c r="F139" s="59"/>
      <c r="G139" s="59"/>
      <c r="H139" s="59"/>
      <c r="I139" s="59"/>
      <c r="J139" s="59"/>
    </row>
    <row r="140" spans="3:10" s="5" customFormat="1" ht="14.25">
      <c r="C140" s="55"/>
      <c r="D140" s="59"/>
      <c r="E140" s="59"/>
      <c r="F140" s="59"/>
      <c r="G140" s="59"/>
      <c r="H140" s="59"/>
      <c r="I140" s="59"/>
      <c r="J140" s="59"/>
    </row>
    <row r="141" spans="3:10" s="5" customFormat="1" ht="14.25">
      <c r="C141" s="55"/>
      <c r="D141" s="59"/>
      <c r="E141" s="59"/>
      <c r="F141" s="59"/>
      <c r="G141" s="59"/>
      <c r="H141" s="59"/>
      <c r="I141" s="59"/>
      <c r="J141" s="59"/>
    </row>
    <row r="142" spans="3:10" s="5" customFormat="1" ht="14.25">
      <c r="C142" s="55"/>
      <c r="D142" s="59"/>
      <c r="E142" s="59"/>
      <c r="F142" s="59"/>
      <c r="G142" s="59"/>
      <c r="H142" s="59"/>
      <c r="I142" s="59"/>
      <c r="J142" s="59"/>
    </row>
    <row r="143" spans="3:10" s="5" customFormat="1" ht="14.25">
      <c r="C143" s="55"/>
      <c r="D143" s="59"/>
      <c r="E143" s="59"/>
      <c r="F143" s="59"/>
      <c r="G143" s="59"/>
      <c r="H143" s="59"/>
      <c r="I143" s="59"/>
      <c r="J143" s="59"/>
    </row>
    <row r="144" spans="3:10" s="5" customFormat="1" ht="14.25">
      <c r="C144" s="55"/>
      <c r="D144" s="59"/>
      <c r="E144" s="59"/>
      <c r="F144" s="59"/>
      <c r="G144" s="59"/>
      <c r="H144" s="59"/>
      <c r="I144" s="59"/>
      <c r="J144" s="59"/>
    </row>
    <row r="145" spans="3:10" s="5" customFormat="1" ht="14.25">
      <c r="C145" s="55"/>
      <c r="D145" s="59"/>
      <c r="E145" s="59"/>
      <c r="F145" s="59"/>
      <c r="G145" s="59"/>
      <c r="H145" s="59"/>
      <c r="I145" s="59"/>
      <c r="J145" s="59"/>
    </row>
    <row r="146" spans="3:10" s="5" customFormat="1" ht="14.25">
      <c r="C146" s="55"/>
      <c r="D146" s="59"/>
      <c r="E146" s="59"/>
      <c r="F146" s="59"/>
      <c r="G146" s="59"/>
      <c r="H146" s="59"/>
      <c r="I146" s="59"/>
      <c r="J146" s="59"/>
    </row>
    <row r="147" spans="3:10" s="5" customFormat="1" ht="14.25">
      <c r="C147" s="55"/>
      <c r="D147" s="59"/>
      <c r="E147" s="59"/>
      <c r="F147" s="59"/>
      <c r="G147" s="59"/>
      <c r="H147" s="59"/>
      <c r="I147" s="59"/>
      <c r="J147" s="59"/>
    </row>
    <row r="148" spans="3:10" s="5" customFormat="1" ht="14.25">
      <c r="C148" s="55"/>
      <c r="D148" s="59"/>
      <c r="E148" s="59"/>
      <c r="F148" s="59"/>
      <c r="G148" s="59"/>
      <c r="H148" s="59"/>
      <c r="I148" s="59"/>
      <c r="J148" s="59"/>
    </row>
    <row r="149" spans="3:10" s="5" customFormat="1" ht="14.25">
      <c r="C149" s="55"/>
      <c r="D149" s="59"/>
      <c r="E149" s="59"/>
      <c r="F149" s="59"/>
      <c r="G149" s="59"/>
      <c r="H149" s="59"/>
      <c r="I149" s="59"/>
      <c r="J149" s="59"/>
    </row>
    <row r="150" spans="3:10" s="5" customFormat="1" ht="14.25">
      <c r="C150" s="55"/>
      <c r="D150" s="59"/>
      <c r="E150" s="59"/>
      <c r="F150" s="59"/>
      <c r="G150" s="59"/>
      <c r="H150" s="59"/>
      <c r="I150" s="59"/>
      <c r="J150" s="59"/>
    </row>
    <row r="151" spans="3:10" s="5" customFormat="1" ht="14.25">
      <c r="C151" s="55"/>
      <c r="D151" s="59"/>
      <c r="E151" s="59"/>
      <c r="F151" s="59"/>
      <c r="G151" s="59"/>
      <c r="H151" s="59"/>
      <c r="I151" s="59"/>
      <c r="J151" s="59"/>
    </row>
    <row r="152" spans="3:10" s="5" customFormat="1" ht="14.25">
      <c r="C152" s="55"/>
      <c r="D152" s="59"/>
      <c r="E152" s="59"/>
      <c r="F152" s="59"/>
      <c r="G152" s="59"/>
      <c r="H152" s="59"/>
      <c r="I152" s="59"/>
      <c r="J152" s="59"/>
    </row>
    <row r="153" spans="3:10" s="5" customFormat="1" ht="14.25">
      <c r="C153" s="55"/>
      <c r="D153" s="59"/>
      <c r="E153" s="59"/>
      <c r="F153" s="59"/>
      <c r="G153" s="59"/>
      <c r="H153" s="59"/>
      <c r="I153" s="59"/>
      <c r="J153" s="59"/>
    </row>
    <row r="154" spans="3:10" s="5" customFormat="1" ht="14.25">
      <c r="C154" s="55"/>
      <c r="D154" s="59"/>
      <c r="E154" s="59"/>
      <c r="F154" s="59"/>
      <c r="G154" s="59"/>
      <c r="H154" s="59"/>
      <c r="I154" s="59"/>
      <c r="J154" s="59"/>
    </row>
    <row r="155" spans="3:10" s="5" customFormat="1" ht="14.25">
      <c r="C155" s="55"/>
      <c r="D155" s="59"/>
      <c r="E155" s="59"/>
      <c r="F155" s="59"/>
      <c r="G155" s="59"/>
      <c r="H155" s="59"/>
      <c r="I155" s="59"/>
      <c r="J155" s="59"/>
    </row>
    <row r="156" spans="3:10" s="5" customFormat="1" ht="14.25">
      <c r="C156" s="55"/>
      <c r="D156" s="59"/>
      <c r="E156" s="59"/>
      <c r="F156" s="59"/>
      <c r="G156" s="59"/>
      <c r="H156" s="59"/>
      <c r="I156" s="59"/>
      <c r="J156" s="59"/>
    </row>
    <row r="157" spans="3:10" s="5" customFormat="1" ht="14.25">
      <c r="C157" s="55"/>
      <c r="D157" s="59"/>
      <c r="E157" s="59"/>
      <c r="F157" s="59"/>
      <c r="G157" s="59"/>
      <c r="H157" s="59"/>
      <c r="I157" s="59"/>
      <c r="J157" s="59"/>
    </row>
    <row r="158" spans="3:10" s="5" customFormat="1" ht="14.25">
      <c r="C158" s="55"/>
      <c r="D158" s="59"/>
      <c r="E158" s="59"/>
      <c r="F158" s="59"/>
      <c r="G158" s="59"/>
      <c r="H158" s="59"/>
      <c r="I158" s="59"/>
      <c r="J158" s="59"/>
    </row>
    <row r="159" spans="3:10" s="5" customFormat="1" ht="14.25">
      <c r="C159" s="55"/>
      <c r="D159" s="59"/>
      <c r="E159" s="59"/>
      <c r="F159" s="59"/>
      <c r="G159" s="59"/>
      <c r="H159" s="59"/>
      <c r="I159" s="59"/>
      <c r="J159" s="59"/>
    </row>
    <row r="160" spans="3:10" s="5" customFormat="1" ht="14.25">
      <c r="C160" s="55"/>
      <c r="D160" s="59"/>
      <c r="E160" s="59"/>
      <c r="F160" s="59"/>
      <c r="G160" s="59"/>
      <c r="H160" s="59"/>
      <c r="I160" s="59"/>
      <c r="J160" s="59"/>
    </row>
    <row r="161" spans="3:10" s="5" customFormat="1" ht="14.25">
      <c r="C161" s="55"/>
      <c r="D161" s="59"/>
      <c r="E161" s="59"/>
      <c r="F161" s="59"/>
      <c r="G161" s="59"/>
      <c r="H161" s="59"/>
      <c r="I161" s="59"/>
      <c r="J161" s="59"/>
    </row>
    <row r="162" spans="3:10" s="5" customFormat="1" ht="14.25">
      <c r="C162" s="55"/>
      <c r="D162" s="59"/>
      <c r="E162" s="59"/>
      <c r="F162" s="59"/>
      <c r="G162" s="59"/>
      <c r="H162" s="59"/>
      <c r="I162" s="59"/>
      <c r="J162" s="59"/>
    </row>
    <row r="163" spans="3:10" s="5" customFormat="1" ht="14.25">
      <c r="C163" s="55"/>
      <c r="D163" s="59"/>
      <c r="E163" s="59"/>
      <c r="F163" s="59"/>
      <c r="G163" s="59"/>
      <c r="H163" s="59"/>
      <c r="I163" s="59"/>
      <c r="J163" s="59"/>
    </row>
    <row r="164" spans="3:10" s="5" customFormat="1" ht="14.25">
      <c r="C164" s="55"/>
      <c r="D164" s="59"/>
      <c r="E164" s="59"/>
      <c r="F164" s="59"/>
      <c r="G164" s="59"/>
      <c r="H164" s="59"/>
      <c r="I164" s="59"/>
      <c r="J164" s="59"/>
    </row>
    <row r="165" spans="3:10" s="5" customFormat="1" ht="14.25">
      <c r="C165" s="55"/>
      <c r="D165" s="59"/>
      <c r="E165" s="59"/>
      <c r="F165" s="59"/>
      <c r="G165" s="59"/>
      <c r="H165" s="59"/>
      <c r="I165" s="59"/>
      <c r="J165" s="59"/>
    </row>
    <row r="166" spans="3:10" s="5" customFormat="1" ht="14.25">
      <c r="C166" s="55"/>
      <c r="D166" s="59"/>
      <c r="E166" s="59"/>
      <c r="F166" s="59"/>
      <c r="G166" s="59"/>
      <c r="H166" s="59"/>
      <c r="I166" s="59"/>
      <c r="J166" s="59"/>
    </row>
    <row r="167" spans="3:10" s="5" customFormat="1" ht="14.25">
      <c r="C167" s="55"/>
      <c r="D167" s="59"/>
      <c r="E167" s="59"/>
      <c r="F167" s="59"/>
      <c r="G167" s="59"/>
      <c r="H167" s="59"/>
      <c r="I167" s="59"/>
      <c r="J167" s="59"/>
    </row>
    <row r="168" spans="3:10" s="5" customFormat="1" ht="14.25">
      <c r="C168" s="55"/>
      <c r="D168" s="59"/>
      <c r="E168" s="59"/>
      <c r="F168" s="59"/>
      <c r="G168" s="59"/>
      <c r="H168" s="59"/>
      <c r="I168" s="59"/>
      <c r="J168" s="59"/>
    </row>
    <row r="169" spans="3:10" s="5" customFormat="1" ht="14.25">
      <c r="C169" s="55"/>
      <c r="D169" s="59"/>
      <c r="E169" s="59"/>
      <c r="F169" s="59"/>
      <c r="G169" s="59"/>
      <c r="H169" s="59"/>
      <c r="I169" s="59"/>
      <c r="J169" s="59"/>
    </row>
    <row r="170" spans="3:10" s="5" customFormat="1" ht="14.25">
      <c r="C170" s="55"/>
      <c r="D170" s="59"/>
      <c r="E170" s="59"/>
      <c r="F170" s="59"/>
      <c r="G170" s="59"/>
      <c r="H170" s="59"/>
      <c r="I170" s="59"/>
      <c r="J170" s="59"/>
    </row>
    <row r="171" spans="3:10" s="5" customFormat="1" ht="14.25">
      <c r="C171" s="55"/>
      <c r="D171" s="59"/>
      <c r="E171" s="59"/>
      <c r="F171" s="59"/>
      <c r="G171" s="59"/>
      <c r="H171" s="59"/>
      <c r="I171" s="59"/>
      <c r="J171" s="59"/>
    </row>
    <row r="172" spans="3:10" s="5" customFormat="1" ht="14.25">
      <c r="C172" s="55"/>
      <c r="D172" s="59"/>
      <c r="E172" s="59"/>
      <c r="F172" s="59"/>
      <c r="G172" s="59"/>
      <c r="H172" s="59"/>
      <c r="I172" s="59"/>
      <c r="J172" s="59"/>
    </row>
    <row r="173" spans="3:10" s="5" customFormat="1" ht="14.25">
      <c r="C173" s="55"/>
      <c r="D173" s="59"/>
      <c r="E173" s="59"/>
      <c r="F173" s="59"/>
      <c r="G173" s="59"/>
      <c r="H173" s="59"/>
      <c r="I173" s="59"/>
      <c r="J173" s="59"/>
    </row>
    <row r="174" spans="3:10" s="5" customFormat="1" ht="14.25">
      <c r="C174" s="55"/>
      <c r="D174" s="59"/>
      <c r="E174" s="59"/>
      <c r="F174" s="59"/>
      <c r="G174" s="59"/>
      <c r="H174" s="59"/>
      <c r="I174" s="59"/>
      <c r="J174" s="59"/>
    </row>
    <row r="175" spans="3:10" s="5" customFormat="1" ht="14.25">
      <c r="C175" s="55"/>
      <c r="D175" s="59"/>
      <c r="E175" s="59"/>
      <c r="F175" s="59"/>
      <c r="G175" s="59"/>
      <c r="H175" s="59"/>
      <c r="I175" s="59"/>
      <c r="J175" s="59"/>
    </row>
    <row r="176" spans="3:10" s="5" customFormat="1" ht="14.25">
      <c r="C176" s="55"/>
      <c r="D176" s="59"/>
      <c r="E176" s="59"/>
      <c r="F176" s="59"/>
      <c r="G176" s="59"/>
      <c r="H176" s="59"/>
      <c r="I176" s="59"/>
      <c r="J176" s="59"/>
    </row>
    <row r="177" spans="3:10" s="5" customFormat="1" ht="14.25">
      <c r="C177" s="55"/>
      <c r="D177" s="59"/>
      <c r="E177" s="59"/>
      <c r="F177" s="59"/>
      <c r="G177" s="59"/>
      <c r="H177" s="59"/>
      <c r="I177" s="59"/>
      <c r="J177" s="59"/>
    </row>
    <row r="178" spans="3:10" s="5" customFormat="1" ht="14.25">
      <c r="C178" s="55"/>
      <c r="D178" s="59"/>
      <c r="E178" s="59"/>
      <c r="F178" s="59"/>
      <c r="G178" s="59"/>
      <c r="H178" s="59"/>
      <c r="I178" s="59"/>
      <c r="J178" s="59"/>
    </row>
    <row r="179" spans="3:10" s="5" customFormat="1" ht="14.25">
      <c r="C179" s="55"/>
      <c r="D179" s="59"/>
      <c r="E179" s="59"/>
      <c r="F179" s="59"/>
      <c r="G179" s="59"/>
      <c r="H179" s="59"/>
      <c r="I179" s="59"/>
      <c r="J179" s="59"/>
    </row>
    <row r="180" spans="3:10" s="5" customFormat="1" ht="14.25">
      <c r="C180" s="55"/>
      <c r="D180" s="59"/>
      <c r="E180" s="59"/>
      <c r="F180" s="59"/>
      <c r="G180" s="59"/>
      <c r="H180" s="59"/>
      <c r="I180" s="59"/>
      <c r="J180" s="59"/>
    </row>
    <row r="181" spans="3:10" s="5" customFormat="1" ht="14.25">
      <c r="C181" s="55"/>
      <c r="D181" s="59"/>
      <c r="E181" s="59"/>
      <c r="F181" s="59"/>
      <c r="G181" s="59"/>
      <c r="H181" s="59"/>
      <c r="I181" s="59"/>
      <c r="J181" s="59"/>
    </row>
    <row r="182" spans="3:10" s="5" customFormat="1" ht="14.25">
      <c r="C182" s="55"/>
      <c r="D182" s="59"/>
      <c r="E182" s="59"/>
      <c r="F182" s="59"/>
      <c r="G182" s="59"/>
      <c r="H182" s="59"/>
      <c r="I182" s="59"/>
      <c r="J182" s="59"/>
    </row>
    <row r="183" spans="3:10" s="5" customFormat="1" ht="14.25">
      <c r="C183" s="55"/>
      <c r="D183" s="59"/>
      <c r="E183" s="59"/>
      <c r="F183" s="59"/>
      <c r="G183" s="59"/>
      <c r="H183" s="59"/>
      <c r="I183" s="59"/>
      <c r="J183" s="59"/>
    </row>
    <row r="184" spans="3:10" s="5" customFormat="1" ht="14.25">
      <c r="C184" s="55"/>
      <c r="D184" s="59"/>
      <c r="E184" s="59"/>
      <c r="F184" s="59"/>
      <c r="G184" s="59"/>
      <c r="H184" s="59"/>
      <c r="I184" s="59"/>
      <c r="J184" s="59"/>
    </row>
    <row r="185" spans="3:10" s="5" customFormat="1" ht="14.25">
      <c r="C185" s="55"/>
      <c r="D185" s="59"/>
      <c r="E185" s="59"/>
      <c r="F185" s="59"/>
      <c r="G185" s="59"/>
      <c r="H185" s="59"/>
      <c r="I185" s="59"/>
      <c r="J185" s="59"/>
    </row>
    <row r="186" spans="3:10" s="5" customFormat="1" ht="14.25">
      <c r="C186" s="55"/>
      <c r="D186" s="59"/>
      <c r="E186" s="59"/>
      <c r="F186" s="59"/>
      <c r="G186" s="59"/>
      <c r="H186" s="59"/>
      <c r="I186" s="59"/>
      <c r="J186" s="59"/>
    </row>
    <row r="187" spans="3:10" s="5" customFormat="1" ht="14.25">
      <c r="C187" s="55"/>
      <c r="D187" s="59"/>
      <c r="E187" s="59"/>
      <c r="F187" s="59"/>
      <c r="G187" s="59"/>
      <c r="H187" s="59"/>
      <c r="I187" s="59"/>
      <c r="J187" s="59"/>
    </row>
    <row r="188" spans="3:10" s="5" customFormat="1" ht="14.25">
      <c r="C188" s="55"/>
      <c r="D188" s="59"/>
      <c r="E188" s="59"/>
      <c r="F188" s="59"/>
      <c r="G188" s="59"/>
      <c r="H188" s="59"/>
      <c r="I188" s="59"/>
      <c r="J188" s="59"/>
    </row>
    <row r="189" spans="3:10" s="5" customFormat="1" ht="14.25">
      <c r="C189" s="55"/>
      <c r="D189" s="59"/>
      <c r="E189" s="59"/>
      <c r="F189" s="59"/>
      <c r="G189" s="59"/>
      <c r="H189" s="59"/>
      <c r="I189" s="59"/>
      <c r="J189" s="59"/>
    </row>
    <row r="190" spans="3:10" s="5" customFormat="1" ht="14.25">
      <c r="C190" s="55"/>
      <c r="D190" s="59"/>
      <c r="E190" s="59"/>
      <c r="F190" s="59"/>
      <c r="G190" s="59"/>
      <c r="H190" s="59"/>
      <c r="I190" s="59"/>
      <c r="J190" s="59"/>
    </row>
    <row r="191" spans="3:10" s="5" customFormat="1" ht="14.25">
      <c r="C191" s="55"/>
      <c r="D191" s="59"/>
      <c r="E191" s="59"/>
      <c r="F191" s="59"/>
      <c r="G191" s="59"/>
      <c r="H191" s="59"/>
      <c r="I191" s="59"/>
      <c r="J191" s="59"/>
    </row>
    <row r="192" spans="3:10" s="5" customFormat="1" ht="14.25">
      <c r="C192" s="55"/>
      <c r="D192" s="59"/>
      <c r="E192" s="59"/>
      <c r="F192" s="59"/>
      <c r="G192" s="59"/>
      <c r="H192" s="59"/>
      <c r="I192" s="59"/>
      <c r="J192" s="59"/>
    </row>
    <row r="193" spans="3:10" s="5" customFormat="1" ht="14.25">
      <c r="C193" s="55"/>
      <c r="D193" s="59"/>
      <c r="E193" s="59"/>
      <c r="F193" s="59"/>
      <c r="G193" s="59"/>
      <c r="H193" s="59"/>
      <c r="I193" s="59"/>
      <c r="J193" s="59"/>
    </row>
    <row r="194" spans="3:10" s="5" customFormat="1" ht="14.25">
      <c r="C194" s="55"/>
      <c r="D194" s="59"/>
      <c r="E194" s="59"/>
      <c r="F194" s="59"/>
      <c r="G194" s="59"/>
      <c r="H194" s="59"/>
      <c r="I194" s="59"/>
      <c r="J194" s="59"/>
    </row>
    <row r="195" spans="3:10" s="5" customFormat="1" ht="14.25">
      <c r="C195" s="55"/>
      <c r="D195" s="59"/>
      <c r="E195" s="59"/>
      <c r="F195" s="59"/>
      <c r="G195" s="59"/>
      <c r="H195" s="59"/>
      <c r="I195" s="59"/>
      <c r="J195" s="59"/>
    </row>
    <row r="196" spans="3:10" s="5" customFormat="1" ht="14.25">
      <c r="C196" s="55"/>
      <c r="D196" s="59"/>
      <c r="E196" s="59"/>
      <c r="F196" s="59"/>
      <c r="G196" s="59"/>
      <c r="H196" s="59"/>
      <c r="I196" s="59"/>
      <c r="J196" s="59"/>
    </row>
    <row r="197" spans="3:10" s="5" customFormat="1" ht="14.25">
      <c r="C197" s="55"/>
      <c r="D197" s="59"/>
      <c r="E197" s="59"/>
      <c r="F197" s="59"/>
      <c r="G197" s="59"/>
      <c r="H197" s="59"/>
      <c r="I197" s="59"/>
      <c r="J197" s="59"/>
    </row>
    <row r="198" spans="3:10" s="5" customFormat="1" ht="14.25">
      <c r="C198" s="55"/>
      <c r="D198" s="59"/>
      <c r="E198" s="59"/>
      <c r="F198" s="59"/>
      <c r="G198" s="59"/>
      <c r="H198" s="59"/>
      <c r="I198" s="59"/>
      <c r="J198" s="59"/>
    </row>
    <row r="199" spans="3:10" s="5" customFormat="1" ht="14.25">
      <c r="C199" s="55"/>
      <c r="D199" s="59"/>
      <c r="E199" s="59"/>
      <c r="F199" s="59"/>
      <c r="G199" s="59"/>
      <c r="H199" s="59"/>
      <c r="I199" s="59"/>
      <c r="J199" s="59"/>
    </row>
    <row r="200" spans="3:10" s="5" customFormat="1" ht="14.25">
      <c r="C200" s="55"/>
      <c r="D200" s="59"/>
      <c r="E200" s="59"/>
      <c r="F200" s="59"/>
      <c r="G200" s="59"/>
      <c r="H200" s="59"/>
      <c r="I200" s="59"/>
      <c r="J200" s="59"/>
    </row>
    <row r="201" spans="3:10" s="5" customFormat="1" ht="14.25">
      <c r="C201" s="55"/>
      <c r="D201" s="59"/>
      <c r="E201" s="59"/>
      <c r="F201" s="59"/>
      <c r="G201" s="59"/>
      <c r="H201" s="59"/>
      <c r="I201" s="59"/>
      <c r="J201" s="59"/>
    </row>
    <row r="202" spans="3:10" s="5" customFormat="1" ht="14.25">
      <c r="C202" s="55"/>
      <c r="D202" s="59"/>
      <c r="E202" s="59"/>
      <c r="F202" s="59"/>
      <c r="G202" s="59"/>
      <c r="H202" s="59"/>
      <c r="I202" s="59"/>
      <c r="J202" s="59"/>
    </row>
    <row r="203" spans="3:10" s="5" customFormat="1" ht="14.25">
      <c r="C203" s="55"/>
      <c r="D203" s="59"/>
      <c r="E203" s="59"/>
      <c r="F203" s="59"/>
      <c r="G203" s="59"/>
      <c r="H203" s="59"/>
      <c r="I203" s="59"/>
      <c r="J203" s="59"/>
    </row>
    <row r="204" spans="3:10" s="5" customFormat="1" ht="14.25">
      <c r="C204" s="55"/>
      <c r="D204" s="59"/>
      <c r="E204" s="59"/>
      <c r="F204" s="59"/>
      <c r="G204" s="59"/>
      <c r="H204" s="59"/>
      <c r="I204" s="59"/>
      <c r="J204" s="59"/>
    </row>
    <row r="205" spans="3:10" s="5" customFormat="1" ht="14.25">
      <c r="C205" s="55"/>
      <c r="D205" s="59"/>
      <c r="E205" s="59"/>
      <c r="F205" s="59"/>
      <c r="G205" s="59"/>
      <c r="H205" s="59"/>
      <c r="I205" s="59"/>
      <c r="J205" s="59"/>
    </row>
    <row r="206" spans="3:10" s="5" customFormat="1" ht="14.25">
      <c r="C206" s="55"/>
      <c r="D206" s="59"/>
      <c r="E206" s="59"/>
      <c r="F206" s="59"/>
      <c r="G206" s="59"/>
      <c r="H206" s="59"/>
      <c r="I206" s="59"/>
      <c r="J206" s="59"/>
    </row>
    <row r="207" spans="3:10" s="5" customFormat="1" ht="14.25">
      <c r="C207" s="55"/>
      <c r="D207" s="59"/>
      <c r="E207" s="59"/>
      <c r="F207" s="59"/>
      <c r="G207" s="59"/>
      <c r="H207" s="59"/>
      <c r="I207" s="59"/>
      <c r="J207" s="59"/>
    </row>
    <row r="208" spans="3:10" s="5" customFormat="1" ht="14.25">
      <c r="C208" s="55"/>
      <c r="D208" s="59"/>
      <c r="E208" s="59"/>
      <c r="F208" s="59"/>
      <c r="G208" s="59"/>
      <c r="H208" s="59"/>
      <c r="I208" s="59"/>
      <c r="J208" s="59"/>
    </row>
    <row r="209" spans="3:10" s="5" customFormat="1" ht="14.25">
      <c r="C209" s="55"/>
      <c r="D209" s="59"/>
      <c r="E209" s="59"/>
      <c r="F209" s="59"/>
      <c r="G209" s="59"/>
      <c r="H209" s="59"/>
      <c r="I209" s="59"/>
      <c r="J209" s="59"/>
    </row>
    <row r="210" spans="3:10" s="5" customFormat="1" ht="14.25">
      <c r="C210" s="55"/>
      <c r="D210" s="59"/>
      <c r="E210" s="59"/>
      <c r="F210" s="59"/>
      <c r="G210" s="59"/>
      <c r="H210" s="59"/>
      <c r="I210" s="59"/>
      <c r="J210" s="59"/>
    </row>
    <row r="211" spans="3:10" s="5" customFormat="1" ht="14.25">
      <c r="C211" s="55"/>
      <c r="D211" s="59"/>
      <c r="E211" s="59"/>
      <c r="F211" s="59"/>
      <c r="G211" s="59"/>
      <c r="H211" s="59"/>
      <c r="I211" s="59"/>
      <c r="J211" s="59"/>
    </row>
    <row r="212" spans="3:10" s="5" customFormat="1" ht="14.25">
      <c r="C212" s="55"/>
      <c r="D212" s="59"/>
      <c r="E212" s="59"/>
      <c r="F212" s="59"/>
      <c r="G212" s="59"/>
      <c r="H212" s="59"/>
      <c r="I212" s="59"/>
      <c r="J212" s="59"/>
    </row>
    <row r="213" spans="3:10" s="5" customFormat="1" ht="14.25">
      <c r="C213" s="55"/>
      <c r="D213" s="59"/>
      <c r="E213" s="59"/>
      <c r="F213" s="59"/>
      <c r="G213" s="59"/>
      <c r="H213" s="59"/>
      <c r="I213" s="59"/>
      <c r="J213" s="59"/>
    </row>
    <row r="214" spans="3:10" s="5" customFormat="1" ht="14.25">
      <c r="C214" s="55"/>
      <c r="D214" s="59"/>
      <c r="E214" s="59"/>
      <c r="F214" s="59"/>
      <c r="G214" s="59"/>
      <c r="H214" s="59"/>
      <c r="I214" s="59"/>
      <c r="J214" s="59"/>
    </row>
    <row r="215" spans="3:10" s="5" customFormat="1" ht="14.25">
      <c r="C215" s="55"/>
      <c r="D215" s="59"/>
      <c r="E215" s="59"/>
      <c r="F215" s="59"/>
      <c r="G215" s="59"/>
      <c r="H215" s="59"/>
      <c r="I215" s="59"/>
      <c r="J215" s="59"/>
    </row>
    <row r="216" spans="3:10" s="5" customFormat="1" ht="14.25">
      <c r="C216" s="55"/>
      <c r="D216" s="59"/>
      <c r="E216" s="59"/>
      <c r="F216" s="59"/>
      <c r="G216" s="59"/>
      <c r="H216" s="59"/>
      <c r="I216" s="59"/>
      <c r="J216" s="59"/>
    </row>
    <row r="217" spans="3:10" s="5" customFormat="1" ht="14.25">
      <c r="C217" s="55"/>
      <c r="D217" s="59"/>
      <c r="E217" s="59"/>
      <c r="F217" s="59"/>
      <c r="G217" s="59"/>
      <c r="H217" s="59"/>
      <c r="I217" s="59"/>
      <c r="J217" s="59"/>
    </row>
    <row r="218" spans="3:10" s="5" customFormat="1" ht="14.25">
      <c r="C218" s="55"/>
      <c r="D218" s="59"/>
      <c r="E218" s="59"/>
      <c r="F218" s="59"/>
      <c r="G218" s="59"/>
      <c r="H218" s="59"/>
      <c r="I218" s="59"/>
      <c r="J218" s="59"/>
    </row>
    <row r="219" spans="3:10" s="5" customFormat="1" ht="14.25">
      <c r="C219" s="55"/>
      <c r="D219" s="59"/>
      <c r="E219" s="59"/>
      <c r="F219" s="59"/>
      <c r="G219" s="59"/>
      <c r="H219" s="59"/>
      <c r="I219" s="59"/>
      <c r="J219" s="59"/>
    </row>
    <row r="220" spans="3:10" s="5" customFormat="1" ht="14.25">
      <c r="C220" s="55"/>
      <c r="D220" s="59"/>
      <c r="E220" s="59"/>
      <c r="F220" s="59"/>
      <c r="G220" s="59"/>
      <c r="H220" s="59"/>
      <c r="I220" s="59"/>
      <c r="J220" s="59"/>
    </row>
    <row r="221" spans="3:10" s="5" customFormat="1" ht="14.25">
      <c r="C221" s="55"/>
      <c r="D221" s="59"/>
      <c r="E221" s="59"/>
      <c r="F221" s="59"/>
      <c r="G221" s="59"/>
      <c r="H221" s="59"/>
      <c r="I221" s="59"/>
      <c r="J221" s="59"/>
    </row>
    <row r="222" spans="3:10" s="5" customFormat="1" ht="14.25">
      <c r="C222" s="55"/>
      <c r="D222" s="59"/>
      <c r="E222" s="59"/>
      <c r="F222" s="59"/>
      <c r="G222" s="59"/>
      <c r="H222" s="59"/>
      <c r="I222" s="59"/>
      <c r="J222" s="59"/>
    </row>
    <row r="223" spans="3:10" s="5" customFormat="1" ht="14.25">
      <c r="C223" s="55"/>
      <c r="D223" s="59"/>
      <c r="E223" s="59"/>
      <c r="F223" s="59"/>
      <c r="G223" s="59"/>
      <c r="H223" s="59"/>
      <c r="I223" s="59"/>
      <c r="J223" s="59"/>
    </row>
    <row r="224" spans="3:10" s="5" customFormat="1" ht="14.25">
      <c r="C224" s="55"/>
      <c r="D224" s="59"/>
      <c r="E224" s="59"/>
      <c r="F224" s="59"/>
      <c r="G224" s="59"/>
      <c r="H224" s="59"/>
      <c r="I224" s="59"/>
      <c r="J224" s="59"/>
    </row>
    <row r="225" spans="3:10" s="5" customFormat="1" ht="14.25">
      <c r="C225" s="55"/>
      <c r="D225" s="59"/>
      <c r="E225" s="59"/>
      <c r="F225" s="59"/>
      <c r="G225" s="59"/>
      <c r="H225" s="59"/>
      <c r="I225" s="59"/>
      <c r="J225" s="59"/>
    </row>
    <row r="226" spans="3:10" s="5" customFormat="1" ht="14.25">
      <c r="C226" s="55"/>
      <c r="D226" s="59"/>
      <c r="E226" s="59"/>
      <c r="F226" s="59"/>
      <c r="G226" s="59"/>
      <c r="H226" s="59"/>
      <c r="I226" s="59"/>
      <c r="J226" s="59"/>
    </row>
    <row r="227" spans="3:10" s="5" customFormat="1" ht="14.25">
      <c r="C227" s="55"/>
      <c r="D227" s="59"/>
      <c r="E227" s="59"/>
      <c r="F227" s="59"/>
      <c r="G227" s="59"/>
      <c r="H227" s="59"/>
      <c r="I227" s="59"/>
      <c r="J227" s="59"/>
    </row>
    <row r="228" spans="3:10" s="5" customFormat="1" ht="14.25">
      <c r="C228" s="55"/>
      <c r="D228" s="59"/>
      <c r="E228" s="59"/>
      <c r="F228" s="59"/>
      <c r="G228" s="59"/>
      <c r="H228" s="59"/>
      <c r="I228" s="59"/>
      <c r="J228" s="59"/>
    </row>
    <row r="229" spans="3:10" s="5" customFormat="1" ht="14.25">
      <c r="C229" s="55"/>
      <c r="D229" s="59"/>
      <c r="E229" s="59"/>
      <c r="F229" s="59"/>
      <c r="G229" s="59"/>
      <c r="H229" s="59"/>
      <c r="I229" s="59"/>
      <c r="J229" s="59"/>
    </row>
    <row r="230" spans="3:10" s="5" customFormat="1" ht="14.25">
      <c r="C230" s="55"/>
      <c r="D230" s="59"/>
      <c r="E230" s="59"/>
      <c r="F230" s="59"/>
      <c r="G230" s="59"/>
      <c r="H230" s="59"/>
      <c r="I230" s="59"/>
      <c r="J230" s="59"/>
    </row>
    <row r="231" spans="3:10" s="5" customFormat="1" ht="14.25">
      <c r="C231" s="55"/>
      <c r="D231" s="59"/>
      <c r="E231" s="59"/>
      <c r="F231" s="59"/>
      <c r="G231" s="59"/>
      <c r="H231" s="59"/>
      <c r="I231" s="59"/>
      <c r="J231" s="59"/>
    </row>
    <row r="232" spans="3:10" s="5" customFormat="1" ht="14.25">
      <c r="C232" s="55"/>
      <c r="D232" s="59"/>
      <c r="E232" s="59"/>
      <c r="F232" s="59"/>
      <c r="G232" s="59"/>
      <c r="H232" s="59"/>
      <c r="I232" s="59"/>
      <c r="J232" s="59"/>
    </row>
    <row r="233" spans="3:10" s="5" customFormat="1" ht="14.25">
      <c r="C233" s="55"/>
      <c r="D233" s="59"/>
      <c r="E233" s="59"/>
      <c r="F233" s="59"/>
      <c r="G233" s="59"/>
      <c r="H233" s="59"/>
      <c r="I233" s="59"/>
      <c r="J233" s="59"/>
    </row>
    <row r="234" spans="3:10" s="5" customFormat="1" ht="14.25">
      <c r="C234" s="55"/>
      <c r="D234" s="59"/>
      <c r="E234" s="59"/>
      <c r="F234" s="59"/>
      <c r="G234" s="59"/>
      <c r="H234" s="59"/>
      <c r="I234" s="59"/>
      <c r="J234" s="59"/>
    </row>
    <row r="235" spans="3:10" s="5" customFormat="1" ht="14.25">
      <c r="C235" s="55"/>
      <c r="D235" s="59"/>
      <c r="E235" s="59"/>
      <c r="F235" s="59"/>
      <c r="G235" s="59"/>
      <c r="H235" s="59"/>
      <c r="I235" s="59"/>
      <c r="J235" s="59"/>
    </row>
    <row r="236" spans="3:10" s="5" customFormat="1" ht="14.25">
      <c r="C236" s="55"/>
      <c r="D236" s="59"/>
      <c r="E236" s="59"/>
      <c r="F236" s="59"/>
      <c r="G236" s="59"/>
      <c r="H236" s="59"/>
      <c r="I236" s="59"/>
      <c r="J236" s="59"/>
    </row>
    <row r="237" spans="3:10" s="5" customFormat="1" ht="14.25">
      <c r="C237" s="55"/>
      <c r="D237" s="59"/>
      <c r="E237" s="59"/>
      <c r="F237" s="59"/>
      <c r="G237" s="59"/>
      <c r="H237" s="59"/>
      <c r="I237" s="59"/>
      <c r="J237" s="59"/>
    </row>
    <row r="238" spans="3:10" s="5" customFormat="1" ht="14.25">
      <c r="C238" s="55"/>
      <c r="D238" s="59"/>
      <c r="E238" s="59"/>
      <c r="F238" s="59"/>
      <c r="G238" s="59"/>
      <c r="H238" s="59"/>
      <c r="I238" s="59"/>
      <c r="J238" s="59"/>
    </row>
    <row r="239" spans="3:10" s="5" customFormat="1" ht="14.25">
      <c r="C239" s="55"/>
      <c r="D239" s="59"/>
      <c r="E239" s="59"/>
      <c r="F239" s="59"/>
      <c r="G239" s="59"/>
      <c r="H239" s="59"/>
      <c r="I239" s="59"/>
      <c r="J239" s="59"/>
    </row>
    <row r="240" spans="3:10" s="5" customFormat="1" ht="14.25">
      <c r="C240" s="55"/>
      <c r="D240" s="59"/>
      <c r="E240" s="59"/>
      <c r="F240" s="59"/>
      <c r="G240" s="59"/>
      <c r="H240" s="59"/>
      <c r="I240" s="59"/>
      <c r="J240" s="59"/>
    </row>
    <row r="241" spans="3:10" s="5" customFormat="1" ht="14.25">
      <c r="C241" s="55"/>
      <c r="D241" s="59"/>
      <c r="E241" s="59"/>
      <c r="F241" s="59"/>
      <c r="G241" s="59"/>
      <c r="H241" s="59"/>
      <c r="I241" s="59"/>
      <c r="J241" s="59"/>
    </row>
    <row r="242" spans="3:10" s="5" customFormat="1" ht="14.25">
      <c r="C242" s="55"/>
      <c r="D242" s="59"/>
      <c r="E242" s="59"/>
      <c r="F242" s="59"/>
      <c r="G242" s="59"/>
      <c r="H242" s="59"/>
      <c r="I242" s="59"/>
      <c r="J242" s="59"/>
    </row>
    <row r="243" spans="3:10" s="5" customFormat="1" ht="14.25">
      <c r="C243" s="55"/>
      <c r="D243" s="59"/>
      <c r="E243" s="59"/>
      <c r="F243" s="59"/>
      <c r="G243" s="59"/>
      <c r="H243" s="59"/>
      <c r="I243" s="59"/>
      <c r="J243" s="59"/>
    </row>
    <row r="244" spans="3:10" s="5" customFormat="1" ht="14.25">
      <c r="C244" s="55"/>
      <c r="D244" s="59"/>
      <c r="E244" s="59"/>
      <c r="F244" s="59"/>
      <c r="G244" s="59"/>
      <c r="H244" s="59"/>
      <c r="I244" s="59"/>
      <c r="J244" s="59"/>
    </row>
    <row r="245" spans="3:10" s="5" customFormat="1" ht="14.25">
      <c r="C245" s="55"/>
      <c r="D245" s="59"/>
      <c r="E245" s="59"/>
      <c r="F245" s="59"/>
      <c r="G245" s="59"/>
      <c r="H245" s="59"/>
      <c r="I245" s="59"/>
      <c r="J245" s="59"/>
    </row>
    <row r="246" spans="3:10" s="5" customFormat="1" ht="14.25">
      <c r="C246" s="55"/>
      <c r="D246" s="59"/>
      <c r="E246" s="59"/>
      <c r="F246" s="59"/>
      <c r="G246" s="59"/>
      <c r="H246" s="59"/>
      <c r="I246" s="59"/>
      <c r="J246" s="59"/>
    </row>
    <row r="247" spans="3:10" s="5" customFormat="1" ht="14.25">
      <c r="C247" s="55"/>
      <c r="D247" s="59"/>
      <c r="E247" s="59"/>
      <c r="F247" s="59"/>
      <c r="G247" s="59"/>
      <c r="H247" s="59"/>
      <c r="I247" s="59"/>
      <c r="J247" s="59"/>
    </row>
    <row r="248" spans="3:10" s="5" customFormat="1" ht="14.25">
      <c r="C248" s="55"/>
      <c r="D248" s="59"/>
      <c r="E248" s="59"/>
      <c r="F248" s="59"/>
      <c r="G248" s="59"/>
      <c r="H248" s="59"/>
      <c r="I248" s="59"/>
      <c r="J248" s="59"/>
    </row>
    <row r="249" spans="3:10" s="5" customFormat="1" ht="14.25">
      <c r="C249" s="55"/>
      <c r="D249" s="59"/>
      <c r="E249" s="59"/>
      <c r="F249" s="59"/>
      <c r="G249" s="59"/>
      <c r="H249" s="59"/>
      <c r="I249" s="59"/>
      <c r="J249" s="59"/>
    </row>
    <row r="250" spans="3:10" s="5" customFormat="1" ht="14.25">
      <c r="C250" s="55"/>
      <c r="D250" s="59"/>
      <c r="E250" s="59"/>
      <c r="F250" s="59"/>
      <c r="G250" s="59"/>
      <c r="H250" s="59"/>
      <c r="I250" s="59"/>
      <c r="J250" s="59"/>
    </row>
    <row r="251" spans="3:10" s="5" customFormat="1" ht="14.25">
      <c r="C251" s="55"/>
      <c r="D251" s="59"/>
      <c r="E251" s="59"/>
      <c r="F251" s="59"/>
      <c r="G251" s="59"/>
      <c r="H251" s="59"/>
      <c r="I251" s="59"/>
      <c r="J251" s="59"/>
    </row>
    <row r="252" spans="3:10" s="5" customFormat="1" ht="14.25">
      <c r="C252" s="55"/>
      <c r="D252" s="59"/>
      <c r="E252" s="59"/>
      <c r="F252" s="59"/>
      <c r="G252" s="59"/>
      <c r="H252" s="59"/>
      <c r="I252" s="59"/>
      <c r="J252" s="59"/>
    </row>
    <row r="253" spans="3:10" s="5" customFormat="1" ht="14.25">
      <c r="C253" s="55"/>
      <c r="D253" s="59"/>
      <c r="E253" s="59"/>
      <c r="F253" s="59"/>
      <c r="G253" s="59"/>
      <c r="H253" s="59"/>
      <c r="I253" s="59"/>
      <c r="J253" s="59"/>
    </row>
    <row r="254" spans="3:10" s="5" customFormat="1" ht="14.25">
      <c r="C254" s="55"/>
      <c r="D254" s="59"/>
      <c r="E254" s="59"/>
      <c r="F254" s="59"/>
      <c r="G254" s="59"/>
      <c r="H254" s="59"/>
      <c r="I254" s="59"/>
      <c r="J254" s="59"/>
    </row>
    <row r="255" spans="3:10" s="5" customFormat="1" ht="14.25">
      <c r="C255" s="55"/>
      <c r="D255" s="59"/>
      <c r="E255" s="59"/>
      <c r="F255" s="59"/>
      <c r="G255" s="59"/>
      <c r="H255" s="59"/>
      <c r="I255" s="59"/>
      <c r="J255" s="59"/>
    </row>
    <row r="256" spans="3:10" s="5" customFormat="1" ht="14.25">
      <c r="C256" s="55"/>
      <c r="D256" s="59"/>
      <c r="E256" s="59"/>
      <c r="F256" s="59"/>
      <c r="G256" s="59"/>
      <c r="H256" s="59"/>
      <c r="I256" s="59"/>
      <c r="J256" s="59"/>
    </row>
    <row r="257" spans="3:10" s="5" customFormat="1" ht="14.25">
      <c r="C257" s="55"/>
      <c r="D257" s="59"/>
      <c r="E257" s="59"/>
      <c r="F257" s="59"/>
      <c r="G257" s="59"/>
      <c r="H257" s="59"/>
      <c r="I257" s="59"/>
      <c r="J257" s="59"/>
    </row>
    <row r="258" spans="3:10" s="5" customFormat="1" ht="14.25">
      <c r="C258" s="55"/>
      <c r="D258" s="59"/>
      <c r="E258" s="59"/>
      <c r="F258" s="59"/>
      <c r="G258" s="59"/>
      <c r="H258" s="59"/>
      <c r="I258" s="59"/>
      <c r="J258" s="59"/>
    </row>
    <row r="259" spans="3:10" s="5" customFormat="1" ht="14.25">
      <c r="C259" s="55"/>
      <c r="D259" s="59"/>
      <c r="E259" s="59"/>
      <c r="F259" s="59"/>
      <c r="G259" s="59"/>
      <c r="H259" s="59"/>
      <c r="I259" s="59"/>
      <c r="J259" s="59"/>
    </row>
    <row r="260" spans="3:10" s="5" customFormat="1" ht="14.25">
      <c r="C260" s="55"/>
      <c r="D260" s="59"/>
      <c r="E260" s="59"/>
      <c r="F260" s="59"/>
      <c r="G260" s="59"/>
      <c r="H260" s="59"/>
      <c r="I260" s="59"/>
      <c r="J260" s="59"/>
    </row>
    <row r="261" spans="3:10" s="5" customFormat="1" ht="14.25">
      <c r="C261" s="55"/>
      <c r="D261" s="59"/>
      <c r="E261" s="59"/>
      <c r="F261" s="59"/>
      <c r="G261" s="59"/>
      <c r="H261" s="59"/>
      <c r="I261" s="59"/>
      <c r="J261" s="59"/>
    </row>
    <row r="262" spans="3:10" s="5" customFormat="1" ht="14.25">
      <c r="C262" s="55"/>
      <c r="D262" s="59"/>
      <c r="E262" s="59"/>
      <c r="F262" s="59"/>
      <c r="G262" s="59"/>
      <c r="H262" s="59"/>
      <c r="I262" s="59"/>
      <c r="J262" s="59"/>
    </row>
    <row r="263" spans="3:10" s="5" customFormat="1" ht="14.25">
      <c r="C263" s="55"/>
      <c r="D263" s="59"/>
      <c r="E263" s="59"/>
      <c r="F263" s="59"/>
      <c r="G263" s="59"/>
      <c r="H263" s="59"/>
      <c r="I263" s="59"/>
      <c r="J263" s="59"/>
    </row>
    <row r="264" spans="3:10" s="5" customFormat="1" ht="14.25">
      <c r="C264" s="55"/>
      <c r="D264" s="59"/>
      <c r="E264" s="59"/>
      <c r="F264" s="59"/>
      <c r="G264" s="59"/>
      <c r="H264" s="59"/>
      <c r="I264" s="59"/>
      <c r="J264" s="59"/>
    </row>
    <row r="265" spans="3:10" s="5" customFormat="1" ht="14.25">
      <c r="C265" s="55"/>
      <c r="D265" s="59"/>
      <c r="E265" s="59"/>
      <c r="F265" s="59"/>
      <c r="G265" s="59"/>
      <c r="H265" s="59"/>
      <c r="I265" s="59"/>
      <c r="J265" s="59"/>
    </row>
    <row r="266" spans="3:10" s="5" customFormat="1" ht="14.25">
      <c r="C266" s="55"/>
      <c r="D266" s="59"/>
      <c r="E266" s="59"/>
      <c r="F266" s="59"/>
      <c r="G266" s="59"/>
      <c r="H266" s="59"/>
      <c r="I266" s="59"/>
      <c r="J266" s="59"/>
    </row>
    <row r="267" spans="3:10" s="5" customFormat="1" ht="14.25">
      <c r="C267" s="55"/>
      <c r="D267" s="59"/>
      <c r="E267" s="59"/>
      <c r="F267" s="59"/>
      <c r="G267" s="59"/>
      <c r="H267" s="59"/>
      <c r="I267" s="59"/>
      <c r="J267" s="59"/>
    </row>
    <row r="268" spans="3:10" s="5" customFormat="1" ht="14.25">
      <c r="C268" s="55"/>
      <c r="D268" s="59"/>
      <c r="E268" s="59"/>
      <c r="F268" s="59"/>
      <c r="G268" s="59"/>
      <c r="H268" s="59"/>
      <c r="I268" s="59"/>
      <c r="J268" s="59"/>
    </row>
    <row r="269" spans="3:10" s="5" customFormat="1" ht="14.25">
      <c r="C269" s="55"/>
      <c r="D269" s="59"/>
      <c r="E269" s="59"/>
      <c r="F269" s="59"/>
      <c r="G269" s="59"/>
      <c r="H269" s="59"/>
      <c r="I269" s="59"/>
      <c r="J269" s="59"/>
    </row>
    <row r="270" spans="3:10" s="5" customFormat="1" ht="14.25">
      <c r="C270" s="55"/>
      <c r="D270" s="59"/>
      <c r="E270" s="59"/>
      <c r="F270" s="59"/>
      <c r="G270" s="59"/>
      <c r="H270" s="59"/>
      <c r="I270" s="59"/>
      <c r="J270" s="59"/>
    </row>
    <row r="271" spans="3:10" s="5" customFormat="1" ht="14.25">
      <c r="C271" s="55"/>
      <c r="D271" s="59"/>
      <c r="E271" s="59"/>
      <c r="F271" s="59"/>
      <c r="G271" s="59"/>
      <c r="H271" s="59"/>
      <c r="I271" s="59"/>
      <c r="J271" s="59"/>
    </row>
    <row r="272" spans="3:10" s="5" customFormat="1" ht="14.25">
      <c r="C272" s="55"/>
      <c r="D272" s="59"/>
      <c r="E272" s="59"/>
      <c r="F272" s="59"/>
      <c r="G272" s="59"/>
      <c r="H272" s="59"/>
      <c r="I272" s="59"/>
      <c r="J272" s="59"/>
    </row>
    <row r="273" spans="3:10" s="5" customFormat="1" ht="14.25">
      <c r="C273" s="55"/>
      <c r="D273" s="59"/>
      <c r="E273" s="59"/>
      <c r="F273" s="59"/>
      <c r="G273" s="59"/>
      <c r="H273" s="59"/>
      <c r="I273" s="59"/>
      <c r="J273" s="59"/>
    </row>
    <row r="274" spans="3:10" s="5" customFormat="1" ht="14.25">
      <c r="C274" s="55"/>
      <c r="D274" s="59"/>
      <c r="E274" s="59"/>
      <c r="F274" s="59"/>
      <c r="G274" s="59"/>
      <c r="H274" s="59"/>
      <c r="I274" s="59"/>
      <c r="J274" s="59"/>
    </row>
    <row r="275" spans="3:10" s="5" customFormat="1" ht="14.25">
      <c r="C275" s="55"/>
      <c r="D275" s="59"/>
      <c r="E275" s="59"/>
      <c r="F275" s="59"/>
      <c r="G275" s="59"/>
      <c r="H275" s="59"/>
      <c r="I275" s="59"/>
      <c r="J275" s="59"/>
    </row>
    <row r="276" spans="3:10" s="5" customFormat="1" ht="14.25">
      <c r="C276" s="55"/>
      <c r="D276" s="59"/>
      <c r="E276" s="59"/>
      <c r="F276" s="59"/>
      <c r="G276" s="59"/>
      <c r="H276" s="59"/>
      <c r="I276" s="59"/>
      <c r="J276" s="59"/>
    </row>
    <row r="277" spans="3:10" s="5" customFormat="1" ht="14.25">
      <c r="C277" s="55"/>
      <c r="D277" s="59"/>
      <c r="E277" s="59"/>
      <c r="F277" s="59"/>
      <c r="G277" s="59"/>
      <c r="H277" s="59"/>
      <c r="I277" s="59"/>
      <c r="J277" s="59"/>
    </row>
    <row r="278" spans="3:10" s="5" customFormat="1" ht="14.25">
      <c r="C278" s="55"/>
      <c r="D278" s="59"/>
      <c r="E278" s="59"/>
      <c r="F278" s="59"/>
      <c r="G278" s="59"/>
      <c r="H278" s="59"/>
      <c r="I278" s="59"/>
      <c r="J278" s="59"/>
    </row>
    <row r="279" spans="3:10" s="5" customFormat="1" ht="14.25">
      <c r="C279" s="55"/>
      <c r="D279" s="59"/>
      <c r="E279" s="59"/>
      <c r="F279" s="59"/>
      <c r="G279" s="59"/>
      <c r="H279" s="59"/>
      <c r="I279" s="59"/>
      <c r="J279" s="59"/>
    </row>
    <row r="280" spans="3:10" s="5" customFormat="1" ht="14.25">
      <c r="C280" s="55"/>
      <c r="D280" s="59"/>
      <c r="E280" s="59"/>
      <c r="F280" s="59"/>
      <c r="G280" s="59"/>
      <c r="H280" s="59"/>
      <c r="I280" s="59"/>
      <c r="J280" s="59"/>
    </row>
    <row r="281" spans="3:10" s="5" customFormat="1" ht="14.25">
      <c r="C281" s="55"/>
      <c r="D281" s="59"/>
      <c r="E281" s="59"/>
      <c r="F281" s="59"/>
      <c r="G281" s="59"/>
      <c r="H281" s="59"/>
      <c r="I281" s="59"/>
      <c r="J281" s="59"/>
    </row>
    <row r="282" spans="3:10" s="5" customFormat="1" ht="14.25">
      <c r="C282" s="55"/>
      <c r="D282" s="59"/>
      <c r="E282" s="59"/>
      <c r="F282" s="59"/>
      <c r="G282" s="59"/>
      <c r="H282" s="59"/>
      <c r="I282" s="59"/>
      <c r="J282" s="59"/>
    </row>
    <row r="283" spans="3:10" s="5" customFormat="1" ht="14.25">
      <c r="C283" s="55"/>
      <c r="D283" s="59"/>
      <c r="E283" s="59"/>
      <c r="F283" s="59"/>
      <c r="G283" s="59"/>
      <c r="H283" s="59"/>
      <c r="I283" s="59"/>
      <c r="J283" s="59"/>
    </row>
    <row r="284" spans="3:10" s="5" customFormat="1" ht="14.25">
      <c r="C284" s="55"/>
      <c r="D284" s="59"/>
      <c r="E284" s="59"/>
      <c r="F284" s="59"/>
      <c r="G284" s="59"/>
      <c r="H284" s="59"/>
      <c r="I284" s="59"/>
      <c r="J284" s="59"/>
    </row>
  </sheetData>
  <sheetProtection selectLockedCells="1" selectUnlockedCells="1"/>
  <mergeCells count="1">
    <mergeCell ref="A2:K2"/>
  </mergeCells>
  <printOptions/>
  <pageMargins left="0.25" right="0.25" top="0.75" bottom="0.75" header="0.5118055555555555" footer="0.5118055555555555"/>
  <pageSetup fitToHeight="37" fitToWidth="1" horizontalDpi="300" verticalDpi="300" orientation="landscape" paperSize="9" r:id="rId1"/>
</worksheet>
</file>

<file path=xl/worksheets/sheet19.xml><?xml version="1.0" encoding="utf-8"?>
<worksheet xmlns="http://schemas.openxmlformats.org/spreadsheetml/2006/main" xmlns:r="http://schemas.openxmlformats.org/officeDocument/2006/relationships">
  <sheetPr>
    <tabColor theme="0"/>
    <pageSetUpPr fitToPage="1"/>
  </sheetPr>
  <dimension ref="A2:K12"/>
  <sheetViews>
    <sheetView zoomScalePageLayoutView="0" workbookViewId="0" topLeftCell="A1">
      <selection activeCell="B4" sqref="B4:K4"/>
    </sheetView>
  </sheetViews>
  <sheetFormatPr defaultColWidth="9" defaultRowHeight="14.25"/>
  <cols>
    <col min="1" max="1" width="3.8984375" style="1" customWidth="1"/>
    <col min="2" max="2" width="48.59765625" style="7" customWidth="1"/>
    <col min="3" max="3" width="5" style="8" customWidth="1"/>
    <col min="4" max="4" width="4.3984375" style="8" customWidth="1"/>
    <col min="5" max="5" width="19.09765625" style="47" customWidth="1"/>
    <col min="6" max="6" width="12.3984375" style="48" customWidth="1"/>
    <col min="7" max="7" width="14.59765625" style="8" customWidth="1"/>
    <col min="8" max="8" width="13.09765625" style="49" customWidth="1"/>
    <col min="9" max="9" width="9.09765625" style="8" customWidth="1"/>
    <col min="10" max="10" width="12.3984375" style="8" customWidth="1"/>
    <col min="11" max="16384" width="9" style="1" customWidth="1"/>
  </cols>
  <sheetData>
    <row r="2" spans="1:11" ht="21" customHeight="1">
      <c r="A2" s="574" t="s">
        <v>375</v>
      </c>
      <c r="B2" s="574"/>
      <c r="C2" s="574"/>
      <c r="D2" s="574"/>
      <c r="E2" s="574"/>
      <c r="F2" s="574"/>
      <c r="G2" s="574"/>
      <c r="H2" s="574"/>
      <c r="I2" s="574"/>
      <c r="J2" s="574"/>
      <c r="K2" s="574"/>
    </row>
    <row r="3" spans="1:10" ht="13.5" customHeight="1">
      <c r="A3" s="137"/>
      <c r="B3" s="281"/>
      <c r="C3" s="137"/>
      <c r="D3" s="137"/>
      <c r="E3" s="276"/>
      <c r="F3" s="282"/>
      <c r="G3" s="137"/>
      <c r="H3" s="277"/>
      <c r="I3" s="137"/>
      <c r="J3" s="137"/>
    </row>
    <row r="4" spans="1:11" ht="50.25" customHeight="1">
      <c r="A4" s="107" t="s">
        <v>16</v>
      </c>
      <c r="B4" s="509" t="s">
        <v>0</v>
      </c>
      <c r="C4" s="510" t="s">
        <v>19</v>
      </c>
      <c r="D4" s="511" t="s">
        <v>1</v>
      </c>
      <c r="E4" s="512" t="s">
        <v>2</v>
      </c>
      <c r="F4" s="513" t="s">
        <v>3</v>
      </c>
      <c r="G4" s="514" t="s">
        <v>4</v>
      </c>
      <c r="H4" s="514" t="s">
        <v>24</v>
      </c>
      <c r="I4" s="515" t="s">
        <v>22</v>
      </c>
      <c r="J4" s="515" t="s">
        <v>23</v>
      </c>
      <c r="K4" s="519" t="s">
        <v>416</v>
      </c>
    </row>
    <row r="5" spans="1:11" ht="30" customHeight="1">
      <c r="A5" s="116">
        <v>1</v>
      </c>
      <c r="B5" s="74" t="s">
        <v>264</v>
      </c>
      <c r="C5" s="79">
        <v>2</v>
      </c>
      <c r="D5" s="79" t="s">
        <v>5</v>
      </c>
      <c r="E5" s="283"/>
      <c r="F5" s="284">
        <f>C5*E5</f>
        <v>0</v>
      </c>
      <c r="G5" s="80">
        <v>0.08</v>
      </c>
      <c r="H5" s="285">
        <f>ROUND(F5+(F5*G5),2)</f>
        <v>0</v>
      </c>
      <c r="I5" s="286"/>
      <c r="J5" s="538"/>
      <c r="K5" s="11"/>
    </row>
    <row r="6" spans="1:11" ht="33" customHeight="1">
      <c r="A6" s="144">
        <v>2</v>
      </c>
      <c r="B6" s="74" t="s">
        <v>265</v>
      </c>
      <c r="C6" s="79">
        <v>2</v>
      </c>
      <c r="D6" s="79" t="s">
        <v>5</v>
      </c>
      <c r="E6" s="283"/>
      <c r="F6" s="284">
        <f>C6*E6</f>
        <v>0</v>
      </c>
      <c r="G6" s="80">
        <v>0.08</v>
      </c>
      <c r="H6" s="285">
        <f>ROUND(F6+(F6*G6),2)</f>
        <v>0</v>
      </c>
      <c r="I6" s="287"/>
      <c r="J6" s="539"/>
      <c r="K6" s="11"/>
    </row>
    <row r="7" spans="1:11" ht="27.75">
      <c r="A7" s="144">
        <v>3</v>
      </c>
      <c r="B7" s="75" t="s">
        <v>266</v>
      </c>
      <c r="C7" s="79">
        <v>4</v>
      </c>
      <c r="D7" s="79" t="s">
        <v>5</v>
      </c>
      <c r="E7" s="283"/>
      <c r="F7" s="284">
        <f>C7*E7</f>
        <v>0</v>
      </c>
      <c r="G7" s="80">
        <v>0.08</v>
      </c>
      <c r="H7" s="285">
        <f>ROUND(F7+(F7*G7),2)</f>
        <v>0</v>
      </c>
      <c r="I7" s="287"/>
      <c r="J7" s="539"/>
      <c r="K7" s="11"/>
    </row>
    <row r="8" spans="1:11" ht="32.25" customHeight="1">
      <c r="A8" s="176">
        <v>4</v>
      </c>
      <c r="B8" s="67" t="s">
        <v>267</v>
      </c>
      <c r="C8" s="85">
        <v>4</v>
      </c>
      <c r="D8" s="79" t="s">
        <v>5</v>
      </c>
      <c r="E8" s="283"/>
      <c r="F8" s="284">
        <f>C8*E8</f>
        <v>0</v>
      </c>
      <c r="G8" s="80">
        <v>0.08</v>
      </c>
      <c r="H8" s="285">
        <f>ROUND(F8+(F8*G8),2)</f>
        <v>0</v>
      </c>
      <c r="I8" s="287"/>
      <c r="J8" s="539"/>
      <c r="K8" s="11"/>
    </row>
    <row r="9" spans="1:11" ht="27.75">
      <c r="A9" s="288">
        <v>5</v>
      </c>
      <c r="B9" s="67" t="s">
        <v>268</v>
      </c>
      <c r="C9" s="289">
        <v>4</v>
      </c>
      <c r="D9" s="290" t="s">
        <v>5</v>
      </c>
      <c r="E9" s="283"/>
      <c r="F9" s="284">
        <f>C9*E9</f>
        <v>0</v>
      </c>
      <c r="G9" s="291">
        <v>0.08</v>
      </c>
      <c r="H9" s="285">
        <f>ROUND(F9+(F9*G9),2)</f>
        <v>0</v>
      </c>
      <c r="I9" s="292"/>
      <c r="J9" s="292"/>
      <c r="K9" s="11"/>
    </row>
    <row r="10" spans="1:11" ht="0.75" customHeight="1">
      <c r="A10" s="136"/>
      <c r="B10" s="293" t="s">
        <v>11</v>
      </c>
      <c r="C10" s="137"/>
      <c r="D10" s="137"/>
      <c r="E10" s="276"/>
      <c r="F10" s="282"/>
      <c r="G10" s="137"/>
      <c r="H10" s="277"/>
      <c r="I10" s="136"/>
      <c r="J10" s="136"/>
      <c r="K10" s="11"/>
    </row>
    <row r="11" spans="1:10" s="6" customFormat="1" ht="21.75" customHeight="1">
      <c r="A11" s="131"/>
      <c r="B11" s="131"/>
      <c r="C11" s="131"/>
      <c r="D11" s="131"/>
      <c r="E11" s="131"/>
      <c r="F11" s="166">
        <f>SUM(F5:F10)</f>
        <v>0</v>
      </c>
      <c r="G11" s="131"/>
      <c r="H11" s="166">
        <f>SUM(H5:H10)</f>
        <v>0</v>
      </c>
      <c r="I11" s="131"/>
      <c r="J11" s="131"/>
    </row>
    <row r="12" spans="1:10" s="5" customFormat="1" ht="14.25">
      <c r="A12" s="130"/>
      <c r="B12" s="130"/>
      <c r="C12" s="130"/>
      <c r="D12" s="130"/>
      <c r="E12" s="130"/>
      <c r="F12" s="130"/>
      <c r="G12" s="130"/>
      <c r="H12" s="130"/>
      <c r="I12" s="130"/>
      <c r="J12" s="130"/>
    </row>
    <row r="13" s="5" customFormat="1" ht="14.25"/>
    <row r="14" s="5" customFormat="1" ht="14.25"/>
    <row r="15" s="5" customFormat="1" ht="14.25"/>
    <row r="16" s="5" customFormat="1" ht="14.25"/>
    <row r="17" s="5" customFormat="1" ht="14.25"/>
    <row r="18" s="5" customFormat="1" ht="14.25"/>
    <row r="19" s="5" customFormat="1" ht="14.25"/>
    <row r="20" s="5" customFormat="1" ht="14.25"/>
    <row r="21" s="5" customFormat="1" ht="14.25"/>
    <row r="22" s="5" customFormat="1" ht="14.25"/>
    <row r="23" s="5" customFormat="1" ht="14.25"/>
    <row r="24" s="5" customFormat="1" ht="14.25"/>
    <row r="25" s="5" customFormat="1" ht="14.25"/>
    <row r="26" s="5" customFormat="1" ht="14.25"/>
    <row r="27" s="5" customFormat="1" ht="14.25"/>
    <row r="28" s="5" customFormat="1" ht="14.25"/>
    <row r="29" s="5" customFormat="1" ht="14.25"/>
    <row r="30" s="5" customFormat="1" ht="14.25"/>
    <row r="31" s="5" customFormat="1" ht="14.25"/>
    <row r="32" s="5" customFormat="1" ht="14.25"/>
    <row r="33" s="5" customFormat="1" ht="14.25"/>
    <row r="34" s="5" customFormat="1" ht="14.25"/>
    <row r="35" s="5" customFormat="1" ht="14.25"/>
    <row r="36" s="5" customFormat="1" ht="14.25"/>
    <row r="37" s="5" customFormat="1" ht="14.25"/>
    <row r="38" s="5" customFormat="1" ht="14.25"/>
    <row r="39" s="5" customFormat="1" ht="14.25"/>
    <row r="40" s="5" customFormat="1" ht="14.25"/>
    <row r="41" s="5" customFormat="1" ht="14.25"/>
    <row r="42" s="5" customFormat="1" ht="14.25"/>
    <row r="43" s="5" customFormat="1" ht="14.25"/>
    <row r="44" s="5" customFormat="1" ht="14.25"/>
    <row r="45" s="5" customFormat="1" ht="14.25"/>
    <row r="46" s="5" customFormat="1" ht="14.25"/>
    <row r="47" s="5" customFormat="1" ht="14.25"/>
    <row r="48" s="5" customFormat="1" ht="14.25"/>
    <row r="49" s="5" customFormat="1" ht="14.25"/>
    <row r="50" s="5" customFormat="1" ht="14.25"/>
    <row r="51" s="5" customFormat="1" ht="14.25"/>
    <row r="52" s="5" customFormat="1" ht="14.25"/>
    <row r="53" s="5" customFormat="1" ht="14.25"/>
    <row r="54" s="5" customFormat="1" ht="14.25"/>
    <row r="55" s="5" customFormat="1" ht="14.25"/>
    <row r="56" s="5" customFormat="1" ht="14.25"/>
    <row r="57" s="5" customFormat="1" ht="14.25"/>
    <row r="58" s="5" customFormat="1" ht="14.25"/>
    <row r="59" s="5" customFormat="1" ht="14.25"/>
    <row r="60" s="5" customFormat="1" ht="14.25"/>
    <row r="61" s="5" customFormat="1" ht="14.25"/>
    <row r="62" s="5" customFormat="1" ht="14.25"/>
    <row r="63" s="5" customFormat="1" ht="14.25"/>
    <row r="64" s="5" customFormat="1" ht="14.25"/>
    <row r="65" s="5" customFormat="1" ht="14.25"/>
    <row r="66" s="5" customFormat="1" ht="14.25"/>
    <row r="67" s="5" customFormat="1" ht="14.25"/>
    <row r="68" s="5" customFormat="1" ht="14.25"/>
    <row r="69" s="5" customFormat="1" ht="14.25"/>
    <row r="70" s="5" customFormat="1" ht="14.25"/>
    <row r="71" s="5" customFormat="1" ht="14.25"/>
    <row r="72" s="5" customFormat="1" ht="14.25"/>
    <row r="73" s="5" customFormat="1" ht="14.25"/>
    <row r="74" s="5" customFormat="1" ht="14.25"/>
    <row r="75" s="5" customFormat="1" ht="14.25"/>
    <row r="76" s="5" customFormat="1" ht="14.25"/>
    <row r="77" s="5" customFormat="1" ht="14.25"/>
    <row r="78" s="5" customFormat="1" ht="14.25"/>
    <row r="79" s="5" customFormat="1" ht="14.25"/>
    <row r="80" s="5" customFormat="1" ht="14.25"/>
    <row r="81" s="5" customFormat="1" ht="14.25"/>
    <row r="82" s="5" customFormat="1" ht="14.25"/>
    <row r="83" s="5" customFormat="1" ht="14.25"/>
    <row r="84" s="5" customFormat="1" ht="14.25"/>
    <row r="85" s="5" customFormat="1" ht="14.25"/>
    <row r="86" s="5" customFormat="1" ht="14.25"/>
    <row r="87" s="5" customFormat="1" ht="14.25"/>
    <row r="88" s="5" customFormat="1" ht="14.25"/>
    <row r="89" s="5" customFormat="1" ht="14.25"/>
    <row r="90" s="5" customFormat="1" ht="14.25"/>
    <row r="91" s="5" customFormat="1" ht="14.25"/>
    <row r="92" s="5" customFormat="1" ht="14.25"/>
    <row r="93" s="5" customFormat="1" ht="14.25"/>
    <row r="94" s="5" customFormat="1" ht="14.25"/>
    <row r="95" s="5" customFormat="1" ht="14.25"/>
    <row r="96" s="5" customFormat="1" ht="14.25"/>
    <row r="97" s="5" customFormat="1" ht="14.25"/>
    <row r="98" s="5" customFormat="1" ht="14.25"/>
    <row r="99" s="5" customFormat="1" ht="14.25"/>
    <row r="100" s="5" customFormat="1" ht="14.25"/>
    <row r="101" s="5" customFormat="1" ht="14.25"/>
    <row r="102" s="5" customFormat="1" ht="14.25"/>
    <row r="103" s="5" customFormat="1" ht="14.25"/>
    <row r="104" s="5" customFormat="1" ht="14.25"/>
    <row r="105" s="5" customFormat="1" ht="14.25"/>
    <row r="106" s="5" customFormat="1" ht="14.25"/>
    <row r="107" s="5" customFormat="1" ht="14.25"/>
    <row r="108" s="5" customFormat="1" ht="14.25"/>
    <row r="109" s="5" customFormat="1" ht="14.25"/>
    <row r="110" s="5" customFormat="1" ht="14.25"/>
    <row r="111" s="5" customFormat="1" ht="14.25"/>
    <row r="112" s="5" customFormat="1" ht="14.25"/>
    <row r="113" s="5" customFormat="1" ht="14.25"/>
    <row r="114" s="5" customFormat="1" ht="14.25"/>
    <row r="115" s="5" customFormat="1" ht="14.25"/>
    <row r="116" s="5" customFormat="1" ht="14.25"/>
    <row r="117" s="5" customFormat="1" ht="14.25"/>
    <row r="118" s="5" customFormat="1" ht="14.25"/>
    <row r="119" s="5" customFormat="1" ht="14.25"/>
    <row r="120" s="5" customFormat="1" ht="14.25"/>
    <row r="121" s="5" customFormat="1" ht="14.25"/>
    <row r="122" s="5" customFormat="1" ht="14.25"/>
    <row r="123" s="5" customFormat="1" ht="14.25"/>
    <row r="124" s="5" customFormat="1" ht="14.25"/>
    <row r="125" s="5" customFormat="1" ht="14.25"/>
    <row r="126" s="5" customFormat="1" ht="14.25"/>
    <row r="127" s="5" customFormat="1" ht="14.25"/>
    <row r="128" s="5" customFormat="1" ht="14.25"/>
    <row r="129" s="5" customFormat="1" ht="14.25"/>
    <row r="130" s="5" customFormat="1" ht="14.25"/>
    <row r="131" s="5" customFormat="1" ht="14.25"/>
    <row r="132" s="5" customFormat="1" ht="14.25"/>
    <row r="133" s="5" customFormat="1" ht="14.25"/>
    <row r="134" s="5" customFormat="1" ht="14.25"/>
    <row r="135" s="5" customFormat="1" ht="14.25"/>
    <row r="136" s="5" customFormat="1" ht="14.25"/>
    <row r="137" s="5" customFormat="1" ht="14.25"/>
    <row r="138" s="5" customFormat="1" ht="14.25"/>
    <row r="139" s="5" customFormat="1" ht="14.25"/>
    <row r="140" s="5" customFormat="1" ht="14.25"/>
    <row r="141" s="5" customFormat="1" ht="14.25"/>
    <row r="142" s="5" customFormat="1" ht="14.25"/>
    <row r="143" s="5" customFormat="1" ht="14.25"/>
    <row r="144" s="5" customFormat="1" ht="14.25"/>
    <row r="145" s="5" customFormat="1" ht="14.25"/>
    <row r="146" s="5" customFormat="1" ht="14.25"/>
    <row r="147" s="5" customFormat="1" ht="14.25"/>
    <row r="148" s="5" customFormat="1" ht="14.25"/>
    <row r="149" s="5" customFormat="1" ht="14.25"/>
    <row r="150" s="5" customFormat="1" ht="14.25"/>
    <row r="151" s="5" customFormat="1" ht="14.25"/>
    <row r="152" s="5" customFormat="1" ht="14.25"/>
    <row r="153" s="5" customFormat="1" ht="14.25"/>
    <row r="154" s="5" customFormat="1" ht="14.25"/>
    <row r="155" s="5" customFormat="1" ht="14.25"/>
    <row r="156" s="5" customFormat="1" ht="14.25"/>
    <row r="157" s="5" customFormat="1" ht="14.25"/>
    <row r="158" s="5" customFormat="1" ht="14.25"/>
    <row r="159" s="5" customFormat="1" ht="14.25"/>
    <row r="160" s="5" customFormat="1" ht="14.25"/>
    <row r="161" s="5" customFormat="1" ht="14.25"/>
    <row r="162" s="5" customFormat="1" ht="14.25"/>
    <row r="163" s="5" customFormat="1" ht="14.25"/>
    <row r="164" s="5" customFormat="1" ht="14.25"/>
    <row r="165" s="5" customFormat="1" ht="14.25"/>
    <row r="166" s="5" customFormat="1" ht="14.25"/>
    <row r="167" s="5" customFormat="1" ht="14.25"/>
    <row r="168" s="5" customFormat="1" ht="14.25"/>
    <row r="169" s="5" customFormat="1" ht="14.25"/>
    <row r="170" s="5" customFormat="1" ht="14.25"/>
    <row r="171" s="5" customFormat="1" ht="14.25"/>
    <row r="172" s="5" customFormat="1" ht="14.25"/>
    <row r="173" s="5" customFormat="1" ht="14.25"/>
    <row r="174" s="5" customFormat="1" ht="14.25"/>
    <row r="175" s="5" customFormat="1" ht="14.25"/>
    <row r="176" s="5" customFormat="1" ht="14.25"/>
    <row r="177" s="5" customFormat="1" ht="14.25"/>
    <row r="178" s="5" customFormat="1" ht="14.25"/>
    <row r="179" s="5" customFormat="1" ht="14.25"/>
    <row r="180" s="5" customFormat="1" ht="14.25"/>
    <row r="181" s="5" customFormat="1" ht="14.25"/>
    <row r="182" s="5" customFormat="1" ht="14.25"/>
    <row r="183" s="5" customFormat="1" ht="14.25"/>
    <row r="184" s="5" customFormat="1" ht="14.25"/>
    <row r="185" s="5" customFormat="1" ht="14.25"/>
    <row r="186" s="5" customFormat="1" ht="14.25"/>
    <row r="187" s="5" customFormat="1" ht="14.25"/>
    <row r="188" s="5" customFormat="1" ht="14.25"/>
    <row r="189" s="5" customFormat="1" ht="14.25"/>
    <row r="190" s="5" customFormat="1" ht="14.25"/>
    <row r="191" s="5" customFormat="1" ht="14.25"/>
    <row r="192" s="5" customFormat="1" ht="14.25"/>
    <row r="193" s="5" customFormat="1" ht="14.25"/>
    <row r="194" s="5" customFormat="1" ht="14.25"/>
    <row r="195" s="5" customFormat="1" ht="14.25"/>
    <row r="196" s="5" customFormat="1" ht="14.25"/>
    <row r="197" s="5" customFormat="1" ht="14.25"/>
    <row r="198" s="5" customFormat="1" ht="14.25"/>
    <row r="199" s="5" customFormat="1" ht="14.25"/>
    <row r="200" s="5" customFormat="1" ht="14.25"/>
    <row r="201" s="5" customFormat="1" ht="14.25"/>
    <row r="202" s="5" customFormat="1" ht="14.25"/>
    <row r="203" s="5" customFormat="1" ht="14.25"/>
    <row r="204" s="5" customFormat="1" ht="14.25"/>
    <row r="205" s="5" customFormat="1" ht="14.25"/>
    <row r="206" s="5" customFormat="1" ht="14.25"/>
    <row r="207" s="5" customFormat="1" ht="14.25"/>
    <row r="208" s="5" customFormat="1" ht="14.25"/>
    <row r="209" s="5" customFormat="1" ht="14.25"/>
    <row r="210" s="5" customFormat="1" ht="14.25"/>
    <row r="211" s="5" customFormat="1" ht="14.25"/>
    <row r="212" s="5" customFormat="1" ht="14.25"/>
    <row r="213" s="5" customFormat="1" ht="14.25"/>
    <row r="214" s="5" customFormat="1" ht="14.25"/>
    <row r="215" s="5" customFormat="1" ht="14.25"/>
    <row r="216" s="5" customFormat="1" ht="14.25"/>
    <row r="217" s="5" customFormat="1" ht="14.25"/>
    <row r="218" s="5" customFormat="1" ht="14.25"/>
    <row r="219" s="5" customFormat="1" ht="14.25"/>
    <row r="220" s="5" customFormat="1" ht="14.25"/>
    <row r="221" s="5" customFormat="1" ht="14.25"/>
    <row r="222" s="5" customFormat="1" ht="14.25"/>
    <row r="223" s="5" customFormat="1" ht="14.25"/>
    <row r="224" s="5" customFormat="1" ht="14.25"/>
    <row r="225" s="5" customFormat="1" ht="14.25"/>
    <row r="226" s="5" customFormat="1" ht="14.25"/>
    <row r="227" s="5" customFormat="1" ht="14.25"/>
    <row r="228" s="5" customFormat="1" ht="14.25"/>
    <row r="229" s="5" customFormat="1" ht="14.25"/>
    <row r="230" s="5" customFormat="1" ht="14.25"/>
    <row r="231" s="5" customFormat="1" ht="14.25"/>
    <row r="232" s="5" customFormat="1" ht="14.25"/>
    <row r="233" s="5" customFormat="1" ht="14.25"/>
    <row r="234" s="5" customFormat="1" ht="14.25"/>
    <row r="235" s="5" customFormat="1" ht="14.25"/>
    <row r="236" s="5" customFormat="1" ht="14.25"/>
    <row r="237" s="5" customFormat="1" ht="14.25"/>
    <row r="238" s="5" customFormat="1" ht="14.25"/>
    <row r="239" s="5" customFormat="1" ht="14.25"/>
    <row r="240" s="5" customFormat="1" ht="14.25"/>
    <row r="241" s="5" customFormat="1" ht="14.25"/>
    <row r="242" s="5" customFormat="1" ht="14.25"/>
    <row r="243" s="5" customFormat="1" ht="14.25"/>
    <row r="244" s="5" customFormat="1" ht="14.25"/>
    <row r="245" s="5" customFormat="1" ht="14.25"/>
    <row r="246" s="5" customFormat="1" ht="14.25"/>
    <row r="247" s="5" customFormat="1" ht="14.25"/>
    <row r="248" s="5" customFormat="1" ht="14.25"/>
    <row r="249" s="5" customFormat="1" ht="14.25"/>
    <row r="250" s="5" customFormat="1" ht="14.25"/>
    <row r="251" s="5" customFormat="1" ht="14.25"/>
    <row r="252" s="5" customFormat="1" ht="14.25"/>
    <row r="253" s="5" customFormat="1" ht="14.25"/>
    <row r="254" s="5" customFormat="1" ht="14.25"/>
    <row r="255" s="5" customFormat="1" ht="14.25"/>
    <row r="256" s="5" customFormat="1" ht="14.25"/>
    <row r="257" s="5" customFormat="1" ht="14.25"/>
    <row r="258" s="5" customFormat="1" ht="14.25"/>
    <row r="259" s="5" customFormat="1" ht="14.25"/>
    <row r="260" s="5" customFormat="1" ht="14.25"/>
    <row r="261" s="5" customFormat="1" ht="14.25"/>
    <row r="262" s="5" customFormat="1" ht="14.25"/>
    <row r="263" s="5" customFormat="1" ht="14.25"/>
    <row r="264" s="5" customFormat="1" ht="14.25"/>
    <row r="265" s="5" customFormat="1" ht="14.25"/>
    <row r="266" s="5" customFormat="1" ht="14.25"/>
    <row r="267" s="5" customFormat="1" ht="14.25"/>
  </sheetData>
  <sheetProtection selectLockedCells="1" selectUnlockedCells="1"/>
  <mergeCells count="1">
    <mergeCell ref="A2:K2"/>
  </mergeCells>
  <printOptions/>
  <pageMargins left="0.25" right="0.25" top="0.75" bottom="0.75" header="0.5118055555555555" footer="0.5118055555555555"/>
  <pageSetup fitToHeight="37" fitToWidth="1" horizontalDpi="300" verticalDpi="300" orientation="landscape" paperSize="9" r:id="rId1"/>
</worksheet>
</file>

<file path=xl/worksheets/sheet2.xml><?xml version="1.0" encoding="utf-8"?>
<worksheet xmlns="http://schemas.openxmlformats.org/spreadsheetml/2006/main" xmlns:r="http://schemas.openxmlformats.org/officeDocument/2006/relationships">
  <sheetPr>
    <tabColor theme="0"/>
    <pageSetUpPr fitToPage="1"/>
  </sheetPr>
  <dimension ref="A2:K443"/>
  <sheetViews>
    <sheetView zoomScale="85" zoomScaleNormal="85" zoomScalePageLayoutView="0" workbookViewId="0" topLeftCell="A43">
      <selection activeCell="L5" sqref="L5"/>
    </sheetView>
  </sheetViews>
  <sheetFormatPr defaultColWidth="9" defaultRowHeight="14.25"/>
  <cols>
    <col min="1" max="1" width="3.8984375" style="1" customWidth="1"/>
    <col min="2" max="2" width="45.09765625" style="7" customWidth="1"/>
    <col min="3" max="3" width="10" style="7" customWidth="1"/>
    <col min="4" max="4" width="7.5" style="8" customWidth="1"/>
    <col min="5" max="6" width="17.09765625" style="9" customWidth="1"/>
    <col min="7" max="9" width="14.59765625" style="8" customWidth="1"/>
    <col min="10" max="10" width="16.8984375" style="8" customWidth="1"/>
    <col min="11" max="11" width="15.09765625" style="1" customWidth="1"/>
    <col min="12" max="16384" width="9" style="1" customWidth="1"/>
  </cols>
  <sheetData>
    <row r="2" spans="1:11" ht="31.5" customHeight="1">
      <c r="A2" s="553" t="s">
        <v>205</v>
      </c>
      <c r="B2" s="553"/>
      <c r="C2" s="553"/>
      <c r="D2" s="553"/>
      <c r="E2" s="553"/>
      <c r="F2" s="553"/>
      <c r="G2" s="553"/>
      <c r="H2" s="553"/>
      <c r="I2" s="553"/>
      <c r="J2" s="553"/>
      <c r="K2" s="553"/>
    </row>
    <row r="4" spans="1:11" ht="41.25">
      <c r="A4" s="2" t="s">
        <v>16</v>
      </c>
      <c r="B4" s="509" t="s">
        <v>0</v>
      </c>
      <c r="C4" s="510" t="s">
        <v>19</v>
      </c>
      <c r="D4" s="511" t="s">
        <v>1</v>
      </c>
      <c r="E4" s="512" t="s">
        <v>2</v>
      </c>
      <c r="F4" s="513" t="s">
        <v>3</v>
      </c>
      <c r="G4" s="514" t="s">
        <v>4</v>
      </c>
      <c r="H4" s="514" t="s">
        <v>24</v>
      </c>
      <c r="I4" s="515" t="s">
        <v>22</v>
      </c>
      <c r="J4" s="515" t="s">
        <v>23</v>
      </c>
      <c r="K4" s="519" t="s">
        <v>416</v>
      </c>
    </row>
    <row r="5" spans="1:11" ht="72" customHeight="1">
      <c r="A5" s="51">
        <v>1</v>
      </c>
      <c r="B5" s="76" t="s">
        <v>34</v>
      </c>
      <c r="C5" s="294">
        <v>120</v>
      </c>
      <c r="D5" s="77" t="s">
        <v>5</v>
      </c>
      <c r="E5" s="97"/>
      <c r="F5" s="516">
        <f>C5*E5</f>
        <v>0</v>
      </c>
      <c r="G5" s="104">
        <v>0.08</v>
      </c>
      <c r="H5" s="242">
        <f>F5+(F5*G5)</f>
        <v>0</v>
      </c>
      <c r="I5" s="3"/>
      <c r="J5" s="3"/>
      <c r="K5" s="11"/>
    </row>
    <row r="6" spans="1:11" ht="69" customHeight="1">
      <c r="A6" s="51">
        <v>2</v>
      </c>
      <c r="B6" s="76" t="s">
        <v>35</v>
      </c>
      <c r="C6" s="294">
        <v>600</v>
      </c>
      <c r="D6" s="77" t="s">
        <v>5</v>
      </c>
      <c r="E6" s="98"/>
      <c r="F6" s="516">
        <f aca="true" t="shared" si="0" ref="F6:F44">C6*E6</f>
        <v>0</v>
      </c>
      <c r="G6" s="104">
        <v>0.08</v>
      </c>
      <c r="H6" s="242">
        <f>F6+(F6*G6)</f>
        <v>0</v>
      </c>
      <c r="I6" s="3"/>
      <c r="J6" s="3"/>
      <c r="K6" s="11"/>
    </row>
    <row r="7" spans="1:11" ht="110.25" customHeight="1">
      <c r="A7" s="51">
        <v>3</v>
      </c>
      <c r="B7" s="78" t="s">
        <v>36</v>
      </c>
      <c r="C7" s="182">
        <v>350</v>
      </c>
      <c r="D7" s="79" t="s">
        <v>8</v>
      </c>
      <c r="E7" s="99"/>
      <c r="F7" s="516">
        <f t="shared" si="0"/>
        <v>0</v>
      </c>
      <c r="G7" s="105">
        <v>0.08</v>
      </c>
      <c r="H7" s="242">
        <f aca="true" t="shared" si="1" ref="H7:H44">F7+(F7*G7)</f>
        <v>0</v>
      </c>
      <c r="I7" s="3"/>
      <c r="J7" s="3"/>
      <c r="K7" s="11"/>
    </row>
    <row r="8" spans="1:11" ht="78.75" customHeight="1">
      <c r="A8" s="51">
        <v>4</v>
      </c>
      <c r="B8" s="81" t="s">
        <v>37</v>
      </c>
      <c r="C8" s="65">
        <v>3000</v>
      </c>
      <c r="D8" s="79" t="s">
        <v>5</v>
      </c>
      <c r="E8" s="99"/>
      <c r="F8" s="516">
        <f t="shared" si="0"/>
        <v>0</v>
      </c>
      <c r="G8" s="105">
        <v>0.08</v>
      </c>
      <c r="H8" s="242">
        <f t="shared" si="1"/>
        <v>0</v>
      </c>
      <c r="I8" s="3"/>
      <c r="J8" s="3"/>
      <c r="K8" s="11"/>
    </row>
    <row r="9" spans="1:11" ht="27" customHeight="1">
      <c r="A9" s="51">
        <v>5</v>
      </c>
      <c r="B9" s="114" t="s">
        <v>6</v>
      </c>
      <c r="C9" s="65">
        <v>300</v>
      </c>
      <c r="D9" s="79" t="s">
        <v>5</v>
      </c>
      <c r="E9" s="99"/>
      <c r="F9" s="516">
        <f t="shared" si="0"/>
        <v>0</v>
      </c>
      <c r="G9" s="105">
        <v>0.08</v>
      </c>
      <c r="H9" s="242">
        <f t="shared" si="1"/>
        <v>0</v>
      </c>
      <c r="I9" s="3"/>
      <c r="J9" s="3"/>
      <c r="K9" s="11"/>
    </row>
    <row r="10" spans="1:11" ht="105" customHeight="1">
      <c r="A10" s="51">
        <v>6</v>
      </c>
      <c r="B10" s="81" t="s">
        <v>38</v>
      </c>
      <c r="C10" s="65">
        <v>1300</v>
      </c>
      <c r="D10" s="79" t="s">
        <v>5</v>
      </c>
      <c r="E10" s="99"/>
      <c r="F10" s="516">
        <f t="shared" si="0"/>
        <v>0</v>
      </c>
      <c r="G10" s="105">
        <v>0.08</v>
      </c>
      <c r="H10" s="242">
        <f t="shared" si="1"/>
        <v>0</v>
      </c>
      <c r="I10" s="3"/>
      <c r="J10" s="3"/>
      <c r="K10" s="11"/>
    </row>
    <row r="11" spans="1:11" ht="38.25" customHeight="1">
      <c r="A11" s="51">
        <v>7</v>
      </c>
      <c r="B11" s="81" t="s">
        <v>39</v>
      </c>
      <c r="C11" s="65">
        <v>6</v>
      </c>
      <c r="D11" s="82" t="s">
        <v>5</v>
      </c>
      <c r="E11" s="100"/>
      <c r="F11" s="516">
        <f t="shared" si="0"/>
        <v>0</v>
      </c>
      <c r="G11" s="105">
        <v>0.08</v>
      </c>
      <c r="H11" s="242">
        <f t="shared" si="1"/>
        <v>0</v>
      </c>
      <c r="I11" s="3"/>
      <c r="J11" s="3"/>
      <c r="K11" s="11"/>
    </row>
    <row r="12" spans="1:11" ht="45" customHeight="1">
      <c r="A12" s="51">
        <v>8</v>
      </c>
      <c r="B12" s="81" t="s">
        <v>40</v>
      </c>
      <c r="C12" s="65">
        <v>1700</v>
      </c>
      <c r="D12" s="79" t="s">
        <v>5</v>
      </c>
      <c r="E12" s="99"/>
      <c r="F12" s="516">
        <f t="shared" si="0"/>
        <v>0</v>
      </c>
      <c r="G12" s="105">
        <v>0.08</v>
      </c>
      <c r="H12" s="242">
        <f t="shared" si="1"/>
        <v>0</v>
      </c>
      <c r="I12" s="3"/>
      <c r="J12" s="3"/>
      <c r="K12" s="11"/>
    </row>
    <row r="13" spans="1:11" ht="57" customHeight="1">
      <c r="A13" s="51">
        <v>9</v>
      </c>
      <c r="B13" s="81" t="s">
        <v>41</v>
      </c>
      <c r="C13" s="65">
        <v>350</v>
      </c>
      <c r="D13" s="79" t="s">
        <v>5</v>
      </c>
      <c r="E13" s="99"/>
      <c r="F13" s="516">
        <f t="shared" si="0"/>
        <v>0</v>
      </c>
      <c r="G13" s="105">
        <v>0.08</v>
      </c>
      <c r="H13" s="242">
        <f t="shared" si="1"/>
        <v>0</v>
      </c>
      <c r="I13" s="3"/>
      <c r="J13" s="3"/>
      <c r="K13" s="11"/>
    </row>
    <row r="14" spans="1:11" ht="48.75" customHeight="1">
      <c r="A14" s="51">
        <v>10</v>
      </c>
      <c r="B14" s="81" t="s">
        <v>42</v>
      </c>
      <c r="C14" s="65">
        <v>3500</v>
      </c>
      <c r="D14" s="82" t="s">
        <v>5</v>
      </c>
      <c r="E14" s="100"/>
      <c r="F14" s="516">
        <f t="shared" si="0"/>
        <v>0</v>
      </c>
      <c r="G14" s="105">
        <v>0.08</v>
      </c>
      <c r="H14" s="242">
        <f t="shared" si="1"/>
        <v>0</v>
      </c>
      <c r="I14" s="3"/>
      <c r="J14" s="3"/>
      <c r="K14" s="11"/>
    </row>
    <row r="15" spans="1:11" ht="41.25" customHeight="1">
      <c r="A15" s="51">
        <v>11</v>
      </c>
      <c r="B15" s="81" t="s">
        <v>43</v>
      </c>
      <c r="C15" s="65">
        <v>300</v>
      </c>
      <c r="D15" s="79" t="s">
        <v>5</v>
      </c>
      <c r="E15" s="99"/>
      <c r="F15" s="516">
        <f t="shared" si="0"/>
        <v>0</v>
      </c>
      <c r="G15" s="105">
        <v>0.08</v>
      </c>
      <c r="H15" s="242">
        <f t="shared" si="1"/>
        <v>0</v>
      </c>
      <c r="I15" s="3"/>
      <c r="J15" s="3"/>
      <c r="K15" s="11"/>
    </row>
    <row r="16" spans="1:11" ht="42" customHeight="1">
      <c r="A16" s="51">
        <v>12</v>
      </c>
      <c r="B16" s="81" t="s">
        <v>44</v>
      </c>
      <c r="C16" s="65">
        <v>120</v>
      </c>
      <c r="D16" s="79" t="s">
        <v>5</v>
      </c>
      <c r="E16" s="99"/>
      <c r="F16" s="516">
        <f t="shared" si="0"/>
        <v>0</v>
      </c>
      <c r="G16" s="105">
        <v>0.08</v>
      </c>
      <c r="H16" s="242">
        <f t="shared" si="1"/>
        <v>0</v>
      </c>
      <c r="I16" s="3"/>
      <c r="J16" s="3"/>
      <c r="K16" s="11"/>
    </row>
    <row r="17" spans="1:11" ht="138" customHeight="1">
      <c r="A17" s="51">
        <v>13</v>
      </c>
      <c r="B17" s="81" t="s">
        <v>45</v>
      </c>
      <c r="C17" s="190">
        <v>9</v>
      </c>
      <c r="D17" s="109" t="s">
        <v>25</v>
      </c>
      <c r="E17" s="99"/>
      <c r="F17" s="516">
        <f t="shared" si="0"/>
        <v>0</v>
      </c>
      <c r="G17" s="105">
        <v>0.08</v>
      </c>
      <c r="H17" s="242">
        <f t="shared" si="1"/>
        <v>0</v>
      </c>
      <c r="I17" s="3"/>
      <c r="J17" s="3"/>
      <c r="K17" s="11"/>
    </row>
    <row r="18" spans="1:11" ht="116.25" customHeight="1">
      <c r="A18" s="51">
        <v>14</v>
      </c>
      <c r="B18" s="81" t="s">
        <v>46</v>
      </c>
      <c r="C18" s="187">
        <v>7</v>
      </c>
      <c r="D18" s="110" t="s">
        <v>25</v>
      </c>
      <c r="E18" s="99"/>
      <c r="F18" s="516">
        <f t="shared" si="0"/>
        <v>0</v>
      </c>
      <c r="G18" s="105">
        <v>0.08</v>
      </c>
      <c r="H18" s="242">
        <f t="shared" si="1"/>
        <v>0</v>
      </c>
      <c r="I18" s="3"/>
      <c r="J18" s="3"/>
      <c r="K18" s="11"/>
    </row>
    <row r="19" spans="1:11" ht="47.25" customHeight="1">
      <c r="A19" s="51">
        <v>15</v>
      </c>
      <c r="B19" s="83" t="s">
        <v>47</v>
      </c>
      <c r="C19" s="187">
        <v>5</v>
      </c>
      <c r="D19" s="85" t="s">
        <v>5</v>
      </c>
      <c r="E19" s="99"/>
      <c r="F19" s="516">
        <f t="shared" si="0"/>
        <v>0</v>
      </c>
      <c r="G19" s="105">
        <v>0.08</v>
      </c>
      <c r="H19" s="242">
        <f t="shared" si="1"/>
        <v>0</v>
      </c>
      <c r="I19" s="3"/>
      <c r="J19" s="3"/>
      <c r="K19" s="11"/>
    </row>
    <row r="20" spans="1:11" ht="51" customHeight="1">
      <c r="A20" s="51">
        <v>16</v>
      </c>
      <c r="B20" s="84" t="s">
        <v>48</v>
      </c>
      <c r="C20" s="187">
        <v>32</v>
      </c>
      <c r="D20" s="112" t="s">
        <v>26</v>
      </c>
      <c r="E20" s="100"/>
      <c r="F20" s="516">
        <f t="shared" si="0"/>
        <v>0</v>
      </c>
      <c r="G20" s="105">
        <v>0.08</v>
      </c>
      <c r="H20" s="242">
        <f t="shared" si="1"/>
        <v>0</v>
      </c>
      <c r="I20" s="3"/>
      <c r="J20" s="3"/>
      <c r="K20" s="11"/>
    </row>
    <row r="21" spans="1:11" ht="73.5" customHeight="1">
      <c r="A21" s="51">
        <v>17</v>
      </c>
      <c r="B21" s="84" t="s">
        <v>49</v>
      </c>
      <c r="C21" s="187">
        <v>400</v>
      </c>
      <c r="D21" s="85" t="s">
        <v>5</v>
      </c>
      <c r="E21" s="99"/>
      <c r="F21" s="516">
        <f t="shared" si="0"/>
        <v>0</v>
      </c>
      <c r="G21" s="105">
        <v>0.08</v>
      </c>
      <c r="H21" s="242">
        <f t="shared" si="1"/>
        <v>0</v>
      </c>
      <c r="I21" s="3"/>
      <c r="J21" s="3"/>
      <c r="K21" s="11"/>
    </row>
    <row r="22" spans="1:11" ht="45" customHeight="1">
      <c r="A22" s="51">
        <v>18</v>
      </c>
      <c r="B22" s="86" t="s">
        <v>50</v>
      </c>
      <c r="C22" s="187">
        <v>5</v>
      </c>
      <c r="D22" s="85" t="s">
        <v>5</v>
      </c>
      <c r="E22" s="99"/>
      <c r="F22" s="516">
        <f t="shared" si="0"/>
        <v>0</v>
      </c>
      <c r="G22" s="105">
        <v>0.08</v>
      </c>
      <c r="H22" s="242">
        <f t="shared" si="1"/>
        <v>0</v>
      </c>
      <c r="I22" s="3"/>
      <c r="J22" s="3"/>
      <c r="K22" s="11"/>
    </row>
    <row r="23" spans="1:11" ht="121.5" customHeight="1">
      <c r="A23" s="51">
        <v>19</v>
      </c>
      <c r="B23" s="81" t="s">
        <v>51</v>
      </c>
      <c r="C23" s="187">
        <v>100</v>
      </c>
      <c r="D23" s="85" t="s">
        <v>5</v>
      </c>
      <c r="E23" s="99"/>
      <c r="F23" s="516">
        <f t="shared" si="0"/>
        <v>0</v>
      </c>
      <c r="G23" s="105">
        <v>0.08</v>
      </c>
      <c r="H23" s="242">
        <f t="shared" si="1"/>
        <v>0</v>
      </c>
      <c r="I23" s="3"/>
      <c r="J23" s="3"/>
      <c r="K23" s="11"/>
    </row>
    <row r="24" spans="1:11" ht="122.25" customHeight="1">
      <c r="A24" s="51">
        <v>20</v>
      </c>
      <c r="B24" s="81" t="s">
        <v>52</v>
      </c>
      <c r="C24" s="187">
        <v>600</v>
      </c>
      <c r="D24" s="85" t="s">
        <v>5</v>
      </c>
      <c r="E24" s="99"/>
      <c r="F24" s="516">
        <f t="shared" si="0"/>
        <v>0</v>
      </c>
      <c r="G24" s="105">
        <v>0.08</v>
      </c>
      <c r="H24" s="242">
        <f t="shared" si="1"/>
        <v>0</v>
      </c>
      <c r="I24" s="3"/>
      <c r="J24" s="3"/>
      <c r="K24" s="11"/>
    </row>
    <row r="25" spans="1:11" ht="116.25" customHeight="1">
      <c r="A25" s="51">
        <v>21</v>
      </c>
      <c r="B25" s="81" t="s">
        <v>53</v>
      </c>
      <c r="C25" s="193">
        <v>1200</v>
      </c>
      <c r="D25" s="79" t="s">
        <v>5</v>
      </c>
      <c r="E25" s="99"/>
      <c r="F25" s="516">
        <f t="shared" si="0"/>
        <v>0</v>
      </c>
      <c r="G25" s="105">
        <v>0.08</v>
      </c>
      <c r="H25" s="242">
        <f t="shared" si="1"/>
        <v>0</v>
      </c>
      <c r="I25" s="3"/>
      <c r="J25" s="3"/>
      <c r="K25" s="11"/>
    </row>
    <row r="26" spans="1:11" ht="61.5" customHeight="1">
      <c r="A26" s="51">
        <v>22</v>
      </c>
      <c r="B26" s="81" t="s">
        <v>54</v>
      </c>
      <c r="C26" s="65">
        <v>300</v>
      </c>
      <c r="D26" s="79" t="s">
        <v>5</v>
      </c>
      <c r="E26" s="99"/>
      <c r="F26" s="516">
        <f t="shared" si="0"/>
        <v>0</v>
      </c>
      <c r="G26" s="105">
        <v>0.08</v>
      </c>
      <c r="H26" s="242">
        <f t="shared" si="1"/>
        <v>0</v>
      </c>
      <c r="I26" s="3"/>
      <c r="J26" s="3"/>
      <c r="K26" s="11"/>
    </row>
    <row r="27" spans="1:11" ht="49.5" customHeight="1">
      <c r="A27" s="51">
        <v>23</v>
      </c>
      <c r="B27" s="81" t="s">
        <v>55</v>
      </c>
      <c r="C27" s="65">
        <v>180</v>
      </c>
      <c r="D27" s="79" t="s">
        <v>5</v>
      </c>
      <c r="E27" s="99"/>
      <c r="F27" s="516">
        <f t="shared" si="0"/>
        <v>0</v>
      </c>
      <c r="G27" s="105">
        <v>0.08</v>
      </c>
      <c r="H27" s="242">
        <f t="shared" si="1"/>
        <v>0</v>
      </c>
      <c r="I27" s="3"/>
      <c r="J27" s="3"/>
      <c r="K27" s="11"/>
    </row>
    <row r="28" spans="1:11" ht="51.75" customHeight="1">
      <c r="A28" s="51">
        <v>24</v>
      </c>
      <c r="B28" s="81" t="s">
        <v>56</v>
      </c>
      <c r="C28" s="65">
        <v>100</v>
      </c>
      <c r="D28" s="79" t="s">
        <v>5</v>
      </c>
      <c r="E28" s="99"/>
      <c r="F28" s="516">
        <f t="shared" si="0"/>
        <v>0</v>
      </c>
      <c r="G28" s="105">
        <v>0.08</v>
      </c>
      <c r="H28" s="242">
        <f t="shared" si="1"/>
        <v>0</v>
      </c>
      <c r="I28" s="3"/>
      <c r="J28" s="3"/>
      <c r="K28" s="11"/>
    </row>
    <row r="29" spans="1:11" ht="56.25" customHeight="1">
      <c r="A29" s="51">
        <v>25</v>
      </c>
      <c r="B29" s="81" t="s">
        <v>57</v>
      </c>
      <c r="C29" s="65">
        <v>60</v>
      </c>
      <c r="D29" s="79" t="s">
        <v>5</v>
      </c>
      <c r="E29" s="99"/>
      <c r="F29" s="516">
        <f t="shared" si="0"/>
        <v>0</v>
      </c>
      <c r="G29" s="105">
        <v>0.08</v>
      </c>
      <c r="H29" s="242">
        <f t="shared" si="1"/>
        <v>0</v>
      </c>
      <c r="I29" s="3"/>
      <c r="J29" s="3"/>
      <c r="K29" s="11"/>
    </row>
    <row r="30" spans="1:11" ht="48" customHeight="1">
      <c r="A30" s="51">
        <v>26</v>
      </c>
      <c r="B30" s="81" t="s">
        <v>58</v>
      </c>
      <c r="C30" s="65">
        <v>40</v>
      </c>
      <c r="D30" s="79" t="s">
        <v>5</v>
      </c>
      <c r="E30" s="99"/>
      <c r="F30" s="516">
        <f t="shared" si="0"/>
        <v>0</v>
      </c>
      <c r="G30" s="105">
        <v>0.08</v>
      </c>
      <c r="H30" s="242">
        <f t="shared" si="1"/>
        <v>0</v>
      </c>
      <c r="I30" s="3"/>
      <c r="J30" s="3"/>
      <c r="K30" s="11"/>
    </row>
    <row r="31" spans="1:11" ht="39.75" customHeight="1">
      <c r="A31" s="51">
        <v>27</v>
      </c>
      <c r="B31" s="81" t="s">
        <v>59</v>
      </c>
      <c r="C31" s="65">
        <v>5</v>
      </c>
      <c r="D31" s="79" t="s">
        <v>5</v>
      </c>
      <c r="E31" s="99"/>
      <c r="F31" s="516">
        <f t="shared" si="0"/>
        <v>0</v>
      </c>
      <c r="G31" s="105">
        <v>0.08</v>
      </c>
      <c r="H31" s="242">
        <f t="shared" si="1"/>
        <v>0</v>
      </c>
      <c r="I31" s="3"/>
      <c r="J31" s="3"/>
      <c r="K31" s="11"/>
    </row>
    <row r="32" spans="1:11" ht="43.5" customHeight="1">
      <c r="A32" s="51">
        <v>28</v>
      </c>
      <c r="B32" s="81" t="s">
        <v>60</v>
      </c>
      <c r="C32" s="65">
        <v>10</v>
      </c>
      <c r="D32" s="79" t="s">
        <v>5</v>
      </c>
      <c r="E32" s="99"/>
      <c r="F32" s="516">
        <f t="shared" si="0"/>
        <v>0</v>
      </c>
      <c r="G32" s="105">
        <v>0.08</v>
      </c>
      <c r="H32" s="242">
        <f t="shared" si="1"/>
        <v>0</v>
      </c>
      <c r="I32" s="3"/>
      <c r="J32" s="3"/>
      <c r="K32" s="11"/>
    </row>
    <row r="33" spans="1:11" ht="48" customHeight="1">
      <c r="A33" s="51">
        <v>29</v>
      </c>
      <c r="B33" s="81" t="s">
        <v>61</v>
      </c>
      <c r="C33" s="65">
        <v>2000</v>
      </c>
      <c r="D33" s="79" t="s">
        <v>5</v>
      </c>
      <c r="E33" s="99"/>
      <c r="F33" s="516">
        <f t="shared" si="0"/>
        <v>0</v>
      </c>
      <c r="G33" s="105">
        <v>0.08</v>
      </c>
      <c r="H33" s="242">
        <f t="shared" si="1"/>
        <v>0</v>
      </c>
      <c r="I33" s="3"/>
      <c r="J33" s="3"/>
      <c r="K33" s="11"/>
    </row>
    <row r="34" spans="1:11" ht="81.75" customHeight="1">
      <c r="A34" s="51">
        <v>30</v>
      </c>
      <c r="B34" s="83" t="s">
        <v>62</v>
      </c>
      <c r="C34" s="190">
        <v>1500</v>
      </c>
      <c r="D34" s="87" t="s">
        <v>5</v>
      </c>
      <c r="E34" s="100"/>
      <c r="F34" s="516">
        <f t="shared" si="0"/>
        <v>0</v>
      </c>
      <c r="G34" s="105">
        <v>0.08</v>
      </c>
      <c r="H34" s="242">
        <f t="shared" si="1"/>
        <v>0</v>
      </c>
      <c r="I34" s="3"/>
      <c r="J34" s="3"/>
      <c r="K34" s="11"/>
    </row>
    <row r="35" spans="1:11" ht="54.75" customHeight="1">
      <c r="A35" s="51">
        <v>31</v>
      </c>
      <c r="B35" s="115" t="s">
        <v>63</v>
      </c>
      <c r="C35" s="349">
        <v>5</v>
      </c>
      <c r="D35" s="423" t="s">
        <v>5</v>
      </c>
      <c r="E35" s="101"/>
      <c r="F35" s="516">
        <f t="shared" si="0"/>
        <v>0</v>
      </c>
      <c r="G35" s="105">
        <v>0.08</v>
      </c>
      <c r="H35" s="242">
        <f t="shared" si="1"/>
        <v>0</v>
      </c>
      <c r="I35" s="3"/>
      <c r="J35" s="3"/>
      <c r="K35" s="11"/>
    </row>
    <row r="36" spans="1:11" ht="77.25" customHeight="1">
      <c r="A36" s="51">
        <v>32</v>
      </c>
      <c r="B36" s="89" t="s">
        <v>33</v>
      </c>
      <c r="C36" s="418">
        <v>450</v>
      </c>
      <c r="D36" s="369" t="s">
        <v>8</v>
      </c>
      <c r="E36" s="102"/>
      <c r="F36" s="516">
        <f t="shared" si="0"/>
        <v>0</v>
      </c>
      <c r="G36" s="105">
        <v>0.08</v>
      </c>
      <c r="H36" s="242">
        <f t="shared" si="1"/>
        <v>0</v>
      </c>
      <c r="I36" s="3"/>
      <c r="J36" s="3"/>
      <c r="K36" s="11"/>
    </row>
    <row r="37" spans="1:11" ht="27" customHeight="1">
      <c r="A37" s="51">
        <v>33</v>
      </c>
      <c r="B37" s="113" t="s">
        <v>12</v>
      </c>
      <c r="C37" s="418">
        <v>50</v>
      </c>
      <c r="D37" s="369" t="s">
        <v>5</v>
      </c>
      <c r="E37" s="102"/>
      <c r="F37" s="516">
        <f t="shared" si="0"/>
        <v>0</v>
      </c>
      <c r="G37" s="105">
        <v>0.08</v>
      </c>
      <c r="H37" s="242">
        <f t="shared" si="1"/>
        <v>0</v>
      </c>
      <c r="I37" s="3"/>
      <c r="J37" s="3"/>
      <c r="K37" s="11"/>
    </row>
    <row r="38" spans="1:11" s="5" customFormat="1" ht="84" customHeight="1">
      <c r="A38" s="51">
        <v>34</v>
      </c>
      <c r="B38" s="92" t="s">
        <v>32</v>
      </c>
      <c r="C38" s="65">
        <v>220</v>
      </c>
      <c r="D38" s="93" t="s">
        <v>8</v>
      </c>
      <c r="E38" s="108"/>
      <c r="F38" s="516">
        <f t="shared" si="0"/>
        <v>0</v>
      </c>
      <c r="G38" s="105">
        <v>0.08</v>
      </c>
      <c r="H38" s="242">
        <f t="shared" si="1"/>
        <v>0</v>
      </c>
      <c r="I38" s="32"/>
      <c r="J38" s="32"/>
      <c r="K38" s="32"/>
    </row>
    <row r="39" spans="1:11" s="5" customFormat="1" ht="51.75" customHeight="1">
      <c r="A39" s="51">
        <v>35</v>
      </c>
      <c r="B39" s="94" t="s">
        <v>31</v>
      </c>
      <c r="C39" s="424">
        <v>1500</v>
      </c>
      <c r="D39" s="93" t="s">
        <v>8</v>
      </c>
      <c r="E39" s="241"/>
      <c r="F39" s="516">
        <f t="shared" si="0"/>
        <v>0</v>
      </c>
      <c r="G39" s="105">
        <v>0.08</v>
      </c>
      <c r="H39" s="242">
        <f t="shared" si="1"/>
        <v>0</v>
      </c>
      <c r="I39" s="32"/>
      <c r="J39" s="32"/>
      <c r="K39" s="32"/>
    </row>
    <row r="40" spans="1:11" s="5" customFormat="1" ht="141" customHeight="1">
      <c r="A40" s="51">
        <v>36</v>
      </c>
      <c r="B40" s="94" t="s">
        <v>27</v>
      </c>
      <c r="C40" s="425">
        <v>20</v>
      </c>
      <c r="D40" s="111" t="s">
        <v>25</v>
      </c>
      <c r="E40" s="108"/>
      <c r="F40" s="516">
        <f t="shared" si="0"/>
        <v>0</v>
      </c>
      <c r="G40" s="105">
        <v>0.08</v>
      </c>
      <c r="H40" s="242">
        <f t="shared" si="1"/>
        <v>0</v>
      </c>
      <c r="I40" s="32"/>
      <c r="J40" s="32"/>
      <c r="K40" s="32"/>
    </row>
    <row r="41" spans="1:11" s="5" customFormat="1" ht="83.25" customHeight="1">
      <c r="A41" s="51">
        <v>37</v>
      </c>
      <c r="B41" s="94" t="s">
        <v>28</v>
      </c>
      <c r="C41" s="425">
        <v>2200</v>
      </c>
      <c r="D41" s="111" t="s">
        <v>25</v>
      </c>
      <c r="E41" s="108"/>
      <c r="F41" s="516">
        <f t="shared" si="0"/>
        <v>0</v>
      </c>
      <c r="G41" s="105">
        <v>0.08</v>
      </c>
      <c r="H41" s="242">
        <f t="shared" si="1"/>
        <v>0</v>
      </c>
      <c r="I41" s="32"/>
      <c r="J41" s="32"/>
      <c r="K41" s="32"/>
    </row>
    <row r="42" spans="1:11" s="59" customFormat="1" ht="38.25" customHeight="1">
      <c r="A42" s="51">
        <v>38</v>
      </c>
      <c r="B42" s="89" t="s">
        <v>364</v>
      </c>
      <c r="C42" s="425">
        <v>900</v>
      </c>
      <c r="D42" s="93" t="s">
        <v>5</v>
      </c>
      <c r="E42" s="108"/>
      <c r="F42" s="516">
        <f t="shared" si="0"/>
        <v>0</v>
      </c>
      <c r="G42" s="105">
        <v>0.08</v>
      </c>
      <c r="H42" s="242">
        <f t="shared" si="1"/>
        <v>0</v>
      </c>
      <c r="I42" s="32"/>
      <c r="J42" s="32"/>
      <c r="K42" s="32"/>
    </row>
    <row r="43" spans="1:11" s="5" customFormat="1" ht="93" customHeight="1">
      <c r="A43" s="51">
        <v>39</v>
      </c>
      <c r="B43" s="92" t="s">
        <v>29</v>
      </c>
      <c r="C43" s="65">
        <v>3</v>
      </c>
      <c r="D43" s="93" t="s">
        <v>8</v>
      </c>
      <c r="E43" s="108"/>
      <c r="F43" s="516">
        <f t="shared" si="0"/>
        <v>0</v>
      </c>
      <c r="G43" s="105">
        <v>0.08</v>
      </c>
      <c r="H43" s="242">
        <f t="shared" si="1"/>
        <v>0</v>
      </c>
      <c r="I43" s="32"/>
      <c r="J43" s="32"/>
      <c r="K43" s="32"/>
    </row>
    <row r="44" spans="1:11" s="5" customFormat="1" ht="34.5" customHeight="1">
      <c r="A44" s="51">
        <v>40</v>
      </c>
      <c r="B44" s="92" t="s">
        <v>30</v>
      </c>
      <c r="C44" s="65">
        <v>3000</v>
      </c>
      <c r="D44" s="93" t="s">
        <v>8</v>
      </c>
      <c r="E44" s="108"/>
      <c r="F44" s="516">
        <f t="shared" si="0"/>
        <v>0</v>
      </c>
      <c r="G44" s="105">
        <v>0.08</v>
      </c>
      <c r="H44" s="242">
        <f t="shared" si="1"/>
        <v>0</v>
      </c>
      <c r="I44" s="32"/>
      <c r="J44" s="32"/>
      <c r="K44" s="32"/>
    </row>
    <row r="45" spans="2:10" s="5" customFormat="1" ht="18" customHeight="1">
      <c r="B45" s="1"/>
      <c r="C45" s="59"/>
      <c r="E45" s="130"/>
      <c r="F45" s="390">
        <f>SUM(F5:F44)</f>
        <v>0</v>
      </c>
      <c r="G45" s="130"/>
      <c r="H45" s="256">
        <f>SUM(H5:H44)</f>
        <v>0</v>
      </c>
      <c r="I45" s="130"/>
      <c r="J45" s="59"/>
    </row>
    <row r="46" spans="2:10" s="5" customFormat="1" ht="14.25">
      <c r="B46" s="1"/>
      <c r="C46" s="59"/>
      <c r="E46" s="130"/>
      <c r="F46" s="130"/>
      <c r="G46" s="130"/>
      <c r="H46" s="130"/>
      <c r="I46" s="130"/>
      <c r="J46" s="59"/>
    </row>
    <row r="47" spans="3:10" s="5" customFormat="1" ht="14.25">
      <c r="C47" s="59"/>
      <c r="F47" s="59"/>
      <c r="H47" s="59"/>
      <c r="I47" s="59"/>
      <c r="J47" s="59"/>
    </row>
    <row r="48" spans="3:10" s="5" customFormat="1" ht="14.25">
      <c r="C48" s="59"/>
      <c r="F48" s="59"/>
      <c r="H48" s="59"/>
      <c r="I48" s="59"/>
      <c r="J48" s="59"/>
    </row>
    <row r="49" spans="3:10" s="5" customFormat="1" ht="14.25">
      <c r="C49" s="59"/>
      <c r="F49" s="59"/>
      <c r="H49" s="59"/>
      <c r="I49" s="59"/>
      <c r="J49" s="59"/>
    </row>
    <row r="50" spans="3:10" s="5" customFormat="1" ht="14.25">
      <c r="C50" s="59"/>
      <c r="F50" s="59"/>
      <c r="H50" s="59"/>
      <c r="I50" s="59"/>
      <c r="J50" s="59"/>
    </row>
    <row r="51" spans="3:10" s="5" customFormat="1" ht="14.25">
      <c r="C51" s="59"/>
      <c r="F51" s="59"/>
      <c r="H51" s="59"/>
      <c r="I51" s="59"/>
      <c r="J51" s="59"/>
    </row>
    <row r="52" spans="3:10" s="5" customFormat="1" ht="14.25">
      <c r="C52" s="59"/>
      <c r="F52" s="59"/>
      <c r="H52" s="59"/>
      <c r="I52" s="59"/>
      <c r="J52" s="59"/>
    </row>
    <row r="53" spans="3:10" s="5" customFormat="1" ht="14.25">
      <c r="C53" s="59"/>
      <c r="F53" s="59"/>
      <c r="H53" s="59"/>
      <c r="I53" s="59"/>
      <c r="J53" s="59"/>
    </row>
    <row r="54" spans="3:10" s="5" customFormat="1" ht="14.25">
      <c r="C54" s="59"/>
      <c r="F54" s="59"/>
      <c r="H54" s="59"/>
      <c r="I54" s="59"/>
      <c r="J54" s="59"/>
    </row>
    <row r="55" spans="3:10" s="5" customFormat="1" ht="14.25">
      <c r="C55" s="59"/>
      <c r="F55" s="59"/>
      <c r="H55" s="59"/>
      <c r="I55" s="59"/>
      <c r="J55" s="59"/>
    </row>
    <row r="56" spans="3:10" s="5" customFormat="1" ht="14.25">
      <c r="C56" s="59"/>
      <c r="F56" s="59"/>
      <c r="H56" s="59"/>
      <c r="I56" s="59"/>
      <c r="J56" s="59"/>
    </row>
    <row r="57" spans="3:10" s="5" customFormat="1" ht="14.25">
      <c r="C57" s="59"/>
      <c r="F57" s="59"/>
      <c r="H57" s="59"/>
      <c r="I57" s="59"/>
      <c r="J57" s="59"/>
    </row>
    <row r="58" spans="3:10" s="5" customFormat="1" ht="14.25">
      <c r="C58" s="59"/>
      <c r="F58" s="59"/>
      <c r="H58" s="59"/>
      <c r="I58" s="59"/>
      <c r="J58" s="59"/>
    </row>
    <row r="59" spans="3:10" s="5" customFormat="1" ht="14.25">
      <c r="C59" s="59"/>
      <c r="F59" s="59"/>
      <c r="H59" s="59"/>
      <c r="I59" s="59"/>
      <c r="J59" s="59"/>
    </row>
    <row r="60" spans="3:10" s="5" customFormat="1" ht="14.25">
      <c r="C60" s="59"/>
      <c r="F60" s="59"/>
      <c r="H60" s="59"/>
      <c r="I60" s="59"/>
      <c r="J60" s="59"/>
    </row>
    <row r="61" spans="3:10" s="5" customFormat="1" ht="14.25">
      <c r="C61" s="59"/>
      <c r="F61" s="59"/>
      <c r="H61" s="59"/>
      <c r="I61" s="59"/>
      <c r="J61" s="59"/>
    </row>
    <row r="62" spans="3:10" s="5" customFormat="1" ht="14.25">
      <c r="C62" s="59"/>
      <c r="F62" s="59"/>
      <c r="H62" s="59"/>
      <c r="I62" s="59"/>
      <c r="J62" s="59"/>
    </row>
    <row r="63" spans="3:10" s="5" customFormat="1" ht="14.25">
      <c r="C63" s="59"/>
      <c r="F63" s="59"/>
      <c r="H63" s="59"/>
      <c r="I63" s="59"/>
      <c r="J63" s="59"/>
    </row>
    <row r="64" spans="3:10" s="5" customFormat="1" ht="14.25">
      <c r="C64" s="59"/>
      <c r="F64" s="59"/>
      <c r="H64" s="59"/>
      <c r="I64" s="59"/>
      <c r="J64" s="59"/>
    </row>
    <row r="65" spans="3:10" s="5" customFormat="1" ht="14.25">
      <c r="C65" s="59"/>
      <c r="F65" s="59"/>
      <c r="H65" s="59"/>
      <c r="I65" s="59"/>
      <c r="J65" s="59"/>
    </row>
    <row r="66" spans="3:10" s="5" customFormat="1" ht="14.25">
      <c r="C66" s="59"/>
      <c r="F66" s="59"/>
      <c r="H66" s="59"/>
      <c r="I66" s="59"/>
      <c r="J66" s="59"/>
    </row>
    <row r="67" spans="3:10" s="5" customFormat="1" ht="14.25">
      <c r="C67" s="59"/>
      <c r="F67" s="59"/>
      <c r="H67" s="59"/>
      <c r="I67" s="59"/>
      <c r="J67" s="59"/>
    </row>
    <row r="68" spans="3:10" s="5" customFormat="1" ht="14.25">
      <c r="C68" s="59"/>
      <c r="F68" s="59"/>
      <c r="H68" s="59"/>
      <c r="I68" s="59"/>
      <c r="J68" s="59"/>
    </row>
    <row r="69" spans="3:10" s="5" customFormat="1" ht="14.25">
      <c r="C69" s="59"/>
      <c r="F69" s="59"/>
      <c r="H69" s="59"/>
      <c r="I69" s="59"/>
      <c r="J69" s="59"/>
    </row>
    <row r="70" spans="3:10" s="5" customFormat="1" ht="14.25">
      <c r="C70" s="59"/>
      <c r="F70" s="59"/>
      <c r="H70" s="59"/>
      <c r="I70" s="59"/>
      <c r="J70" s="59"/>
    </row>
    <row r="71" spans="3:10" s="5" customFormat="1" ht="14.25">
      <c r="C71" s="59"/>
      <c r="F71" s="59"/>
      <c r="H71" s="59"/>
      <c r="I71" s="59"/>
      <c r="J71" s="59"/>
    </row>
    <row r="72" spans="3:10" s="5" customFormat="1" ht="14.25">
      <c r="C72" s="59"/>
      <c r="F72" s="59"/>
      <c r="H72" s="59"/>
      <c r="I72" s="59"/>
      <c r="J72" s="59"/>
    </row>
    <row r="73" spans="3:10" s="5" customFormat="1" ht="14.25">
      <c r="C73" s="59"/>
      <c r="F73" s="59"/>
      <c r="H73" s="59"/>
      <c r="I73" s="59"/>
      <c r="J73" s="59"/>
    </row>
    <row r="74" spans="3:10" s="5" customFormat="1" ht="14.25">
      <c r="C74" s="59"/>
      <c r="F74" s="59"/>
      <c r="H74" s="59"/>
      <c r="I74" s="59"/>
      <c r="J74" s="59"/>
    </row>
    <row r="75" spans="3:10" s="5" customFormat="1" ht="14.25">
      <c r="C75" s="59"/>
      <c r="F75" s="59"/>
      <c r="H75" s="59"/>
      <c r="I75" s="59"/>
      <c r="J75" s="59"/>
    </row>
    <row r="76" spans="3:10" s="5" customFormat="1" ht="14.25">
      <c r="C76" s="59"/>
      <c r="F76" s="59"/>
      <c r="H76" s="59"/>
      <c r="I76" s="59"/>
      <c r="J76" s="59"/>
    </row>
    <row r="77" spans="3:10" s="5" customFormat="1" ht="14.25">
      <c r="C77" s="59"/>
      <c r="F77" s="59"/>
      <c r="H77" s="59"/>
      <c r="I77" s="59"/>
      <c r="J77" s="59"/>
    </row>
    <row r="78" spans="3:10" s="5" customFormat="1" ht="14.25">
      <c r="C78" s="59"/>
      <c r="F78" s="59"/>
      <c r="H78" s="59"/>
      <c r="I78" s="59"/>
      <c r="J78" s="59"/>
    </row>
    <row r="79" spans="3:10" s="5" customFormat="1" ht="14.25">
      <c r="C79" s="59"/>
      <c r="F79" s="59"/>
      <c r="H79" s="59"/>
      <c r="I79" s="59"/>
      <c r="J79" s="59"/>
    </row>
    <row r="80" spans="3:10" s="5" customFormat="1" ht="14.25">
      <c r="C80" s="59"/>
      <c r="F80" s="59"/>
      <c r="H80" s="59"/>
      <c r="I80" s="59"/>
      <c r="J80" s="59"/>
    </row>
    <row r="81" spans="3:10" s="5" customFormat="1" ht="14.25">
      <c r="C81" s="59"/>
      <c r="F81" s="59"/>
      <c r="H81" s="59"/>
      <c r="I81" s="59"/>
      <c r="J81" s="59"/>
    </row>
    <row r="82" spans="3:10" s="5" customFormat="1" ht="14.25">
      <c r="C82" s="59"/>
      <c r="F82" s="59"/>
      <c r="H82" s="59"/>
      <c r="I82" s="59"/>
      <c r="J82" s="59"/>
    </row>
    <row r="83" spans="3:10" s="5" customFormat="1" ht="14.25">
      <c r="C83" s="59"/>
      <c r="F83" s="59"/>
      <c r="H83" s="59"/>
      <c r="I83" s="59"/>
      <c r="J83" s="59"/>
    </row>
    <row r="84" spans="3:10" s="5" customFormat="1" ht="14.25">
      <c r="C84" s="59"/>
      <c r="F84" s="59"/>
      <c r="H84" s="59"/>
      <c r="I84" s="59"/>
      <c r="J84" s="59"/>
    </row>
    <row r="85" spans="3:10" s="5" customFormat="1" ht="14.25">
      <c r="C85" s="59"/>
      <c r="F85" s="59"/>
      <c r="H85" s="59"/>
      <c r="I85" s="59"/>
      <c r="J85" s="59"/>
    </row>
    <row r="86" spans="3:10" s="5" customFormat="1" ht="14.25">
      <c r="C86" s="59"/>
      <c r="F86" s="59"/>
      <c r="H86" s="59"/>
      <c r="I86" s="59"/>
      <c r="J86" s="59"/>
    </row>
    <row r="87" spans="3:10" s="5" customFormat="1" ht="14.25">
      <c r="C87" s="59"/>
      <c r="F87" s="59"/>
      <c r="H87" s="59"/>
      <c r="I87" s="59"/>
      <c r="J87" s="59"/>
    </row>
    <row r="88" spans="3:10" s="5" customFormat="1" ht="14.25">
      <c r="C88" s="59"/>
      <c r="F88" s="59"/>
      <c r="H88" s="59"/>
      <c r="I88" s="59"/>
      <c r="J88" s="59"/>
    </row>
    <row r="89" spans="3:10" s="5" customFormat="1" ht="14.25">
      <c r="C89" s="59"/>
      <c r="F89" s="59"/>
      <c r="H89" s="59"/>
      <c r="I89" s="59"/>
      <c r="J89" s="59"/>
    </row>
    <row r="90" spans="3:10" s="5" customFormat="1" ht="14.25">
      <c r="C90" s="59"/>
      <c r="F90" s="59"/>
      <c r="H90" s="59"/>
      <c r="I90" s="59"/>
      <c r="J90" s="59"/>
    </row>
    <row r="91" spans="3:10" s="5" customFormat="1" ht="14.25">
      <c r="C91" s="59"/>
      <c r="F91" s="59"/>
      <c r="H91" s="59"/>
      <c r="I91" s="59"/>
      <c r="J91" s="59"/>
    </row>
    <row r="92" spans="3:10" s="5" customFormat="1" ht="14.25">
      <c r="C92" s="59"/>
      <c r="F92" s="59"/>
      <c r="H92" s="59"/>
      <c r="I92" s="59"/>
      <c r="J92" s="59"/>
    </row>
    <row r="93" spans="3:10" s="5" customFormat="1" ht="14.25">
      <c r="C93" s="59"/>
      <c r="F93" s="59"/>
      <c r="H93" s="59"/>
      <c r="I93" s="59"/>
      <c r="J93" s="59"/>
    </row>
    <row r="94" spans="3:10" s="5" customFormat="1" ht="14.25">
      <c r="C94" s="59"/>
      <c r="F94" s="59"/>
      <c r="H94" s="59"/>
      <c r="I94" s="59"/>
      <c r="J94" s="59"/>
    </row>
    <row r="95" spans="3:10" s="5" customFormat="1" ht="14.25">
      <c r="C95" s="59"/>
      <c r="F95" s="59"/>
      <c r="H95" s="59"/>
      <c r="I95" s="59"/>
      <c r="J95" s="59"/>
    </row>
    <row r="96" spans="3:10" s="5" customFormat="1" ht="14.25">
      <c r="C96" s="59"/>
      <c r="F96" s="59"/>
      <c r="H96" s="59"/>
      <c r="I96" s="59"/>
      <c r="J96" s="59"/>
    </row>
    <row r="97" spans="3:10" s="5" customFormat="1" ht="14.25">
      <c r="C97" s="59"/>
      <c r="F97" s="59"/>
      <c r="H97" s="59"/>
      <c r="I97" s="59"/>
      <c r="J97" s="59"/>
    </row>
    <row r="98" spans="3:10" s="5" customFormat="1" ht="14.25">
      <c r="C98" s="59"/>
      <c r="F98" s="59"/>
      <c r="H98" s="59"/>
      <c r="I98" s="59"/>
      <c r="J98" s="59"/>
    </row>
    <row r="99" spans="3:10" s="5" customFormat="1" ht="14.25">
      <c r="C99" s="59"/>
      <c r="F99" s="59"/>
      <c r="H99" s="59"/>
      <c r="I99" s="59"/>
      <c r="J99" s="59"/>
    </row>
    <row r="100" spans="3:10" s="5" customFormat="1" ht="14.25">
      <c r="C100" s="59"/>
      <c r="F100" s="59"/>
      <c r="H100" s="59"/>
      <c r="I100" s="59"/>
      <c r="J100" s="59"/>
    </row>
    <row r="101" spans="3:10" s="5" customFormat="1" ht="14.25">
      <c r="C101" s="59"/>
      <c r="F101" s="59"/>
      <c r="H101" s="59"/>
      <c r="I101" s="59"/>
      <c r="J101" s="59"/>
    </row>
    <row r="102" spans="3:10" s="5" customFormat="1" ht="14.25">
      <c r="C102" s="59"/>
      <c r="F102" s="59"/>
      <c r="H102" s="59"/>
      <c r="I102" s="59"/>
      <c r="J102" s="59"/>
    </row>
    <row r="103" spans="3:10" s="5" customFormat="1" ht="14.25">
      <c r="C103" s="59"/>
      <c r="F103" s="59"/>
      <c r="H103" s="59"/>
      <c r="I103" s="59"/>
      <c r="J103" s="59"/>
    </row>
    <row r="104" spans="3:10" s="5" customFormat="1" ht="14.25">
      <c r="C104" s="59"/>
      <c r="F104" s="59"/>
      <c r="H104" s="59"/>
      <c r="I104" s="59"/>
      <c r="J104" s="59"/>
    </row>
    <row r="105" spans="3:10" s="5" customFormat="1" ht="14.25">
      <c r="C105" s="59"/>
      <c r="F105" s="59"/>
      <c r="H105" s="59"/>
      <c r="I105" s="59"/>
      <c r="J105" s="59"/>
    </row>
    <row r="106" spans="3:10" s="5" customFormat="1" ht="14.25">
      <c r="C106" s="59"/>
      <c r="F106" s="59"/>
      <c r="H106" s="59"/>
      <c r="I106" s="59"/>
      <c r="J106" s="59"/>
    </row>
    <row r="107" spans="3:10" s="5" customFormat="1" ht="14.25">
      <c r="C107" s="59"/>
      <c r="F107" s="59"/>
      <c r="H107" s="59"/>
      <c r="I107" s="59"/>
      <c r="J107" s="59"/>
    </row>
    <row r="108" spans="3:10" s="5" customFormat="1" ht="14.25">
      <c r="C108" s="59"/>
      <c r="F108" s="59"/>
      <c r="H108" s="59"/>
      <c r="I108" s="59"/>
      <c r="J108" s="59"/>
    </row>
    <row r="109" spans="3:10" s="5" customFormat="1" ht="14.25">
      <c r="C109" s="59"/>
      <c r="F109" s="59"/>
      <c r="H109" s="59"/>
      <c r="I109" s="59"/>
      <c r="J109" s="59"/>
    </row>
    <row r="110" spans="3:10" s="5" customFormat="1" ht="14.25">
      <c r="C110" s="59"/>
      <c r="F110" s="59"/>
      <c r="H110" s="59"/>
      <c r="I110" s="59"/>
      <c r="J110" s="59"/>
    </row>
    <row r="111" spans="3:10" s="5" customFormat="1" ht="14.25">
      <c r="C111" s="59"/>
      <c r="F111" s="59"/>
      <c r="H111" s="59"/>
      <c r="I111" s="59"/>
      <c r="J111" s="59"/>
    </row>
    <row r="112" spans="3:10" s="5" customFormat="1" ht="14.25">
      <c r="C112" s="59"/>
      <c r="F112" s="59"/>
      <c r="H112" s="59"/>
      <c r="I112" s="59"/>
      <c r="J112" s="59"/>
    </row>
    <row r="113" spans="3:10" s="5" customFormat="1" ht="14.25">
      <c r="C113" s="59"/>
      <c r="F113" s="59"/>
      <c r="H113" s="59"/>
      <c r="I113" s="59"/>
      <c r="J113" s="59"/>
    </row>
    <row r="114" spans="3:10" s="5" customFormat="1" ht="14.25">
      <c r="C114" s="59"/>
      <c r="F114" s="59"/>
      <c r="H114" s="59"/>
      <c r="I114" s="59"/>
      <c r="J114" s="59"/>
    </row>
    <row r="115" spans="3:10" s="5" customFormat="1" ht="14.25">
      <c r="C115" s="59"/>
      <c r="F115" s="59"/>
      <c r="H115" s="59"/>
      <c r="I115" s="59"/>
      <c r="J115" s="59"/>
    </row>
    <row r="116" spans="3:10" s="5" customFormat="1" ht="14.25">
      <c r="C116" s="59"/>
      <c r="F116" s="59"/>
      <c r="H116" s="59"/>
      <c r="I116" s="59"/>
      <c r="J116" s="59"/>
    </row>
    <row r="117" spans="3:10" s="5" customFormat="1" ht="14.25">
      <c r="C117" s="59"/>
      <c r="F117" s="59"/>
      <c r="H117" s="59"/>
      <c r="I117" s="59"/>
      <c r="J117" s="59"/>
    </row>
    <row r="118" spans="3:10" s="5" customFormat="1" ht="14.25">
      <c r="C118" s="59"/>
      <c r="F118" s="59"/>
      <c r="H118" s="59"/>
      <c r="I118" s="59"/>
      <c r="J118" s="59"/>
    </row>
    <row r="119" spans="3:10" s="5" customFormat="1" ht="14.25">
      <c r="C119" s="59"/>
      <c r="F119" s="59"/>
      <c r="H119" s="59"/>
      <c r="I119" s="59"/>
      <c r="J119" s="59"/>
    </row>
    <row r="120" spans="3:10" s="5" customFormat="1" ht="14.25">
      <c r="C120" s="59"/>
      <c r="F120" s="59"/>
      <c r="H120" s="59"/>
      <c r="I120" s="59"/>
      <c r="J120" s="59"/>
    </row>
    <row r="121" spans="3:10" s="5" customFormat="1" ht="14.25">
      <c r="C121" s="59"/>
      <c r="F121" s="59"/>
      <c r="H121" s="59"/>
      <c r="I121" s="59"/>
      <c r="J121" s="59"/>
    </row>
    <row r="122" spans="3:10" s="5" customFormat="1" ht="14.25">
      <c r="C122" s="59"/>
      <c r="F122" s="59"/>
      <c r="H122" s="59"/>
      <c r="I122" s="59"/>
      <c r="J122" s="59"/>
    </row>
    <row r="123" spans="3:10" s="5" customFormat="1" ht="14.25">
      <c r="C123" s="59"/>
      <c r="F123" s="59"/>
      <c r="H123" s="59"/>
      <c r="I123" s="59"/>
      <c r="J123" s="59"/>
    </row>
    <row r="124" spans="3:10" s="5" customFormat="1" ht="14.25">
      <c r="C124" s="59"/>
      <c r="F124" s="59"/>
      <c r="H124" s="59"/>
      <c r="I124" s="59"/>
      <c r="J124" s="59"/>
    </row>
    <row r="125" spans="3:10" s="5" customFormat="1" ht="14.25">
      <c r="C125" s="59"/>
      <c r="F125" s="59"/>
      <c r="H125" s="59"/>
      <c r="I125" s="59"/>
      <c r="J125" s="59"/>
    </row>
    <row r="126" spans="3:10" s="5" customFormat="1" ht="14.25">
      <c r="C126" s="59"/>
      <c r="F126" s="59"/>
      <c r="H126" s="59"/>
      <c r="I126" s="59"/>
      <c r="J126" s="59"/>
    </row>
    <row r="127" spans="3:10" s="5" customFormat="1" ht="14.25">
      <c r="C127" s="59"/>
      <c r="F127" s="59"/>
      <c r="H127" s="59"/>
      <c r="I127" s="59"/>
      <c r="J127" s="59"/>
    </row>
    <row r="128" spans="3:10" s="5" customFormat="1" ht="14.25">
      <c r="C128" s="59"/>
      <c r="F128" s="59"/>
      <c r="H128" s="59"/>
      <c r="I128" s="59"/>
      <c r="J128" s="59"/>
    </row>
    <row r="129" spans="3:10" s="5" customFormat="1" ht="14.25">
      <c r="C129" s="59"/>
      <c r="F129" s="59"/>
      <c r="H129" s="59"/>
      <c r="I129" s="59"/>
      <c r="J129" s="59"/>
    </row>
    <row r="130" spans="3:10" s="5" customFormat="1" ht="14.25">
      <c r="C130" s="59"/>
      <c r="F130" s="59"/>
      <c r="H130" s="59"/>
      <c r="I130" s="59"/>
      <c r="J130" s="59"/>
    </row>
    <row r="131" spans="3:10" s="5" customFormat="1" ht="14.25">
      <c r="C131" s="59"/>
      <c r="F131" s="59"/>
      <c r="H131" s="59"/>
      <c r="I131" s="59"/>
      <c r="J131" s="59"/>
    </row>
    <row r="132" spans="3:10" s="5" customFormat="1" ht="14.25">
      <c r="C132" s="59"/>
      <c r="F132" s="59"/>
      <c r="H132" s="59"/>
      <c r="I132" s="59"/>
      <c r="J132" s="59"/>
    </row>
    <row r="133" spans="3:10" s="5" customFormat="1" ht="14.25">
      <c r="C133" s="59"/>
      <c r="F133" s="59"/>
      <c r="H133" s="59"/>
      <c r="I133" s="59"/>
      <c r="J133" s="59"/>
    </row>
    <row r="134" spans="3:10" s="5" customFormat="1" ht="14.25">
      <c r="C134" s="59"/>
      <c r="F134" s="59"/>
      <c r="H134" s="59"/>
      <c r="I134" s="59"/>
      <c r="J134" s="59"/>
    </row>
    <row r="135" spans="3:10" s="5" customFormat="1" ht="14.25">
      <c r="C135" s="59"/>
      <c r="F135" s="59"/>
      <c r="H135" s="59"/>
      <c r="I135" s="59"/>
      <c r="J135" s="59"/>
    </row>
    <row r="136" spans="3:10" s="5" customFormat="1" ht="14.25">
      <c r="C136" s="59"/>
      <c r="F136" s="59"/>
      <c r="H136" s="59"/>
      <c r="I136" s="59"/>
      <c r="J136" s="59"/>
    </row>
    <row r="137" spans="3:10" s="5" customFormat="1" ht="14.25">
      <c r="C137" s="59"/>
      <c r="F137" s="59"/>
      <c r="H137" s="59"/>
      <c r="I137" s="59"/>
      <c r="J137" s="59"/>
    </row>
    <row r="138" spans="3:10" s="5" customFormat="1" ht="14.25">
      <c r="C138" s="59"/>
      <c r="F138" s="59"/>
      <c r="H138" s="59"/>
      <c r="I138" s="59"/>
      <c r="J138" s="59"/>
    </row>
    <row r="139" spans="3:10" s="5" customFormat="1" ht="14.25">
      <c r="C139" s="59"/>
      <c r="F139" s="59"/>
      <c r="H139" s="59"/>
      <c r="I139" s="59"/>
      <c r="J139" s="59"/>
    </row>
    <row r="140" spans="3:10" s="5" customFormat="1" ht="14.25">
      <c r="C140" s="59"/>
      <c r="F140" s="59"/>
      <c r="H140" s="59"/>
      <c r="I140" s="59"/>
      <c r="J140" s="59"/>
    </row>
    <row r="141" spans="3:10" s="5" customFormat="1" ht="14.25">
      <c r="C141" s="59"/>
      <c r="F141" s="59"/>
      <c r="H141" s="59"/>
      <c r="I141" s="59"/>
      <c r="J141" s="59"/>
    </row>
    <row r="142" spans="3:10" s="5" customFormat="1" ht="14.25">
      <c r="C142" s="59"/>
      <c r="F142" s="59"/>
      <c r="H142" s="59"/>
      <c r="I142" s="59"/>
      <c r="J142" s="59"/>
    </row>
    <row r="143" spans="3:10" s="5" customFormat="1" ht="14.25">
      <c r="C143" s="59"/>
      <c r="F143" s="59"/>
      <c r="H143" s="59"/>
      <c r="I143" s="59"/>
      <c r="J143" s="59"/>
    </row>
    <row r="144" spans="3:10" s="5" customFormat="1" ht="14.25">
      <c r="C144" s="59"/>
      <c r="F144" s="59"/>
      <c r="H144" s="59"/>
      <c r="I144" s="59"/>
      <c r="J144" s="59"/>
    </row>
    <row r="145" spans="3:10" s="5" customFormat="1" ht="14.25">
      <c r="C145" s="59"/>
      <c r="F145" s="59"/>
      <c r="H145" s="59"/>
      <c r="I145" s="59"/>
      <c r="J145" s="59"/>
    </row>
    <row r="146" spans="3:10" s="5" customFormat="1" ht="14.25">
      <c r="C146" s="59"/>
      <c r="F146" s="59"/>
      <c r="H146" s="59"/>
      <c r="I146" s="59"/>
      <c r="J146" s="59"/>
    </row>
    <row r="147" spans="3:10" s="5" customFormat="1" ht="14.25">
      <c r="C147" s="59"/>
      <c r="F147" s="59"/>
      <c r="H147" s="59"/>
      <c r="I147" s="59"/>
      <c r="J147" s="59"/>
    </row>
    <row r="148" spans="3:10" s="5" customFormat="1" ht="14.25">
      <c r="C148" s="59"/>
      <c r="F148" s="59"/>
      <c r="H148" s="59"/>
      <c r="I148" s="59"/>
      <c r="J148" s="59"/>
    </row>
    <row r="149" spans="3:10" s="5" customFormat="1" ht="14.25">
      <c r="C149" s="59"/>
      <c r="F149" s="59"/>
      <c r="H149" s="59"/>
      <c r="I149" s="59"/>
      <c r="J149" s="59"/>
    </row>
    <row r="150" spans="3:10" s="5" customFormat="1" ht="14.25">
      <c r="C150" s="59"/>
      <c r="F150" s="59"/>
      <c r="H150" s="59"/>
      <c r="I150" s="59"/>
      <c r="J150" s="59"/>
    </row>
    <row r="151" spans="3:10" s="5" customFormat="1" ht="14.25">
      <c r="C151" s="59"/>
      <c r="F151" s="59"/>
      <c r="H151" s="59"/>
      <c r="I151" s="59"/>
      <c r="J151" s="59"/>
    </row>
    <row r="152" spans="3:10" s="5" customFormat="1" ht="14.25">
      <c r="C152" s="59"/>
      <c r="F152" s="59"/>
      <c r="H152" s="59"/>
      <c r="I152" s="59"/>
      <c r="J152" s="59"/>
    </row>
    <row r="153" spans="3:10" s="5" customFormat="1" ht="14.25">
      <c r="C153" s="59"/>
      <c r="F153" s="59"/>
      <c r="H153" s="59"/>
      <c r="I153" s="59"/>
      <c r="J153" s="59"/>
    </row>
    <row r="154" spans="3:10" s="5" customFormat="1" ht="14.25">
      <c r="C154" s="59"/>
      <c r="F154" s="59"/>
      <c r="H154" s="59"/>
      <c r="I154" s="59"/>
      <c r="J154" s="59"/>
    </row>
    <row r="155" spans="3:10" s="5" customFormat="1" ht="14.25">
      <c r="C155" s="59"/>
      <c r="F155" s="59"/>
      <c r="H155" s="59"/>
      <c r="I155" s="59"/>
      <c r="J155" s="59"/>
    </row>
    <row r="156" spans="3:10" s="5" customFormat="1" ht="14.25">
      <c r="C156" s="59"/>
      <c r="F156" s="59"/>
      <c r="H156" s="59"/>
      <c r="I156" s="59"/>
      <c r="J156" s="59"/>
    </row>
    <row r="157" spans="3:10" s="5" customFormat="1" ht="14.25">
      <c r="C157" s="59"/>
      <c r="F157" s="59"/>
      <c r="H157" s="59"/>
      <c r="I157" s="59"/>
      <c r="J157" s="59"/>
    </row>
    <row r="158" spans="3:10" s="5" customFormat="1" ht="14.25">
      <c r="C158" s="59"/>
      <c r="F158" s="59"/>
      <c r="H158" s="59"/>
      <c r="I158" s="59"/>
      <c r="J158" s="59"/>
    </row>
    <row r="159" spans="3:10" s="5" customFormat="1" ht="14.25">
      <c r="C159" s="59"/>
      <c r="F159" s="59"/>
      <c r="H159" s="59"/>
      <c r="I159" s="59"/>
      <c r="J159" s="59"/>
    </row>
    <row r="160" spans="3:10" s="5" customFormat="1" ht="14.25">
      <c r="C160" s="59"/>
      <c r="F160" s="59"/>
      <c r="H160" s="59"/>
      <c r="I160" s="59"/>
      <c r="J160" s="59"/>
    </row>
    <row r="161" spans="3:10" s="5" customFormat="1" ht="14.25">
      <c r="C161" s="59"/>
      <c r="F161" s="59"/>
      <c r="H161" s="59"/>
      <c r="I161" s="59"/>
      <c r="J161" s="59"/>
    </row>
    <row r="162" spans="3:10" s="5" customFormat="1" ht="14.25">
      <c r="C162" s="59"/>
      <c r="F162" s="59"/>
      <c r="H162" s="59"/>
      <c r="I162" s="59"/>
      <c r="J162" s="59"/>
    </row>
    <row r="163" spans="3:10" s="5" customFormat="1" ht="14.25">
      <c r="C163" s="59"/>
      <c r="F163" s="59"/>
      <c r="H163" s="59"/>
      <c r="I163" s="59"/>
      <c r="J163" s="59"/>
    </row>
    <row r="164" spans="3:10" s="5" customFormat="1" ht="14.25">
      <c r="C164" s="59"/>
      <c r="F164" s="59"/>
      <c r="H164" s="59"/>
      <c r="I164" s="59"/>
      <c r="J164" s="59"/>
    </row>
    <row r="165" spans="3:10" s="5" customFormat="1" ht="14.25">
      <c r="C165" s="59"/>
      <c r="F165" s="59"/>
      <c r="H165" s="59"/>
      <c r="I165" s="59"/>
      <c r="J165" s="59"/>
    </row>
    <row r="166" spans="3:10" s="5" customFormat="1" ht="14.25">
      <c r="C166" s="59"/>
      <c r="F166" s="59"/>
      <c r="H166" s="59"/>
      <c r="I166" s="59"/>
      <c r="J166" s="59"/>
    </row>
    <row r="167" spans="3:10" s="5" customFormat="1" ht="14.25">
      <c r="C167" s="59"/>
      <c r="F167" s="59"/>
      <c r="H167" s="59"/>
      <c r="I167" s="59"/>
      <c r="J167" s="59"/>
    </row>
    <row r="168" spans="3:10" s="5" customFormat="1" ht="14.25">
      <c r="C168" s="59"/>
      <c r="F168" s="59"/>
      <c r="H168" s="59"/>
      <c r="I168" s="59"/>
      <c r="J168" s="59"/>
    </row>
    <row r="169" spans="3:10" s="5" customFormat="1" ht="14.25">
      <c r="C169" s="59"/>
      <c r="F169" s="59"/>
      <c r="H169" s="59"/>
      <c r="I169" s="59"/>
      <c r="J169" s="59"/>
    </row>
    <row r="170" spans="3:10" s="5" customFormat="1" ht="14.25">
      <c r="C170" s="59"/>
      <c r="F170" s="59"/>
      <c r="H170" s="59"/>
      <c r="I170" s="59"/>
      <c r="J170" s="59"/>
    </row>
    <row r="171" spans="3:10" s="5" customFormat="1" ht="14.25">
      <c r="C171" s="59"/>
      <c r="F171" s="59"/>
      <c r="H171" s="59"/>
      <c r="I171" s="59"/>
      <c r="J171" s="59"/>
    </row>
    <row r="172" spans="3:10" s="5" customFormat="1" ht="14.25">
      <c r="C172" s="59"/>
      <c r="F172" s="59"/>
      <c r="H172" s="59"/>
      <c r="I172" s="59"/>
      <c r="J172" s="59"/>
    </row>
    <row r="173" spans="3:10" s="5" customFormat="1" ht="14.25">
      <c r="C173" s="59"/>
      <c r="F173" s="59"/>
      <c r="H173" s="59"/>
      <c r="I173" s="59"/>
      <c r="J173" s="59"/>
    </row>
    <row r="174" spans="3:10" s="5" customFormat="1" ht="14.25">
      <c r="C174" s="59"/>
      <c r="F174" s="59"/>
      <c r="H174" s="59"/>
      <c r="I174" s="59"/>
      <c r="J174" s="59"/>
    </row>
    <row r="175" spans="3:10" s="5" customFormat="1" ht="14.25">
      <c r="C175" s="59"/>
      <c r="F175" s="59"/>
      <c r="H175" s="59"/>
      <c r="I175" s="59"/>
      <c r="J175" s="59"/>
    </row>
    <row r="176" spans="3:10" s="5" customFormat="1" ht="14.25">
      <c r="C176" s="59"/>
      <c r="F176" s="59"/>
      <c r="H176" s="59"/>
      <c r="I176" s="59"/>
      <c r="J176" s="59"/>
    </row>
    <row r="177" spans="3:10" s="5" customFormat="1" ht="14.25">
      <c r="C177" s="59"/>
      <c r="F177" s="59"/>
      <c r="H177" s="59"/>
      <c r="I177" s="59"/>
      <c r="J177" s="59"/>
    </row>
    <row r="178" spans="3:10" s="5" customFormat="1" ht="14.25">
      <c r="C178" s="59"/>
      <c r="F178" s="59"/>
      <c r="H178" s="59"/>
      <c r="I178" s="59"/>
      <c r="J178" s="59"/>
    </row>
    <row r="179" spans="3:10" s="5" customFormat="1" ht="14.25">
      <c r="C179" s="59"/>
      <c r="F179" s="59"/>
      <c r="H179" s="59"/>
      <c r="I179" s="59"/>
      <c r="J179" s="59"/>
    </row>
    <row r="180" spans="3:10" s="5" customFormat="1" ht="14.25">
      <c r="C180" s="59"/>
      <c r="F180" s="59"/>
      <c r="H180" s="59"/>
      <c r="I180" s="59"/>
      <c r="J180" s="59"/>
    </row>
    <row r="181" spans="3:10" s="5" customFormat="1" ht="14.25">
      <c r="C181" s="59"/>
      <c r="F181" s="59"/>
      <c r="H181" s="59"/>
      <c r="I181" s="59"/>
      <c r="J181" s="59"/>
    </row>
    <row r="182" spans="3:10" s="5" customFormat="1" ht="14.25">
      <c r="C182" s="59"/>
      <c r="F182" s="59"/>
      <c r="H182" s="59"/>
      <c r="I182" s="59"/>
      <c r="J182" s="59"/>
    </row>
    <row r="183" spans="3:10" s="5" customFormat="1" ht="14.25">
      <c r="C183" s="59"/>
      <c r="F183" s="59"/>
      <c r="H183" s="59"/>
      <c r="I183" s="59"/>
      <c r="J183" s="59"/>
    </row>
    <row r="184" spans="3:10" s="5" customFormat="1" ht="14.25">
      <c r="C184" s="59"/>
      <c r="F184" s="59"/>
      <c r="H184" s="59"/>
      <c r="I184" s="59"/>
      <c r="J184" s="59"/>
    </row>
    <row r="185" spans="3:10" s="5" customFormat="1" ht="14.25">
      <c r="C185" s="59"/>
      <c r="F185" s="59"/>
      <c r="H185" s="59"/>
      <c r="I185" s="59"/>
      <c r="J185" s="59"/>
    </row>
    <row r="186" spans="3:10" s="5" customFormat="1" ht="14.25">
      <c r="C186" s="59"/>
      <c r="F186" s="59"/>
      <c r="H186" s="59"/>
      <c r="I186" s="59"/>
      <c r="J186" s="59"/>
    </row>
    <row r="187" spans="3:10" s="5" customFormat="1" ht="14.25">
      <c r="C187" s="59"/>
      <c r="F187" s="59"/>
      <c r="H187" s="59"/>
      <c r="I187" s="59"/>
      <c r="J187" s="59"/>
    </row>
    <row r="188" spans="3:10" s="5" customFormat="1" ht="14.25">
      <c r="C188" s="59"/>
      <c r="F188" s="59"/>
      <c r="H188" s="59"/>
      <c r="I188" s="59"/>
      <c r="J188" s="59"/>
    </row>
    <row r="189" spans="3:10" s="5" customFormat="1" ht="14.25">
      <c r="C189" s="59"/>
      <c r="F189" s="59"/>
      <c r="H189" s="59"/>
      <c r="I189" s="59"/>
      <c r="J189" s="59"/>
    </row>
    <row r="190" spans="3:10" s="5" customFormat="1" ht="14.25">
      <c r="C190" s="59"/>
      <c r="F190" s="59"/>
      <c r="H190" s="59"/>
      <c r="I190" s="59"/>
      <c r="J190" s="59"/>
    </row>
    <row r="191" spans="3:10" s="5" customFormat="1" ht="14.25">
      <c r="C191" s="59"/>
      <c r="F191" s="59"/>
      <c r="H191" s="59"/>
      <c r="I191" s="59"/>
      <c r="J191" s="59"/>
    </row>
    <row r="192" spans="3:10" s="5" customFormat="1" ht="14.25">
      <c r="C192" s="59"/>
      <c r="F192" s="59"/>
      <c r="H192" s="59"/>
      <c r="I192" s="59"/>
      <c r="J192" s="59"/>
    </row>
    <row r="193" spans="3:10" s="5" customFormat="1" ht="14.25">
      <c r="C193" s="59"/>
      <c r="F193" s="59"/>
      <c r="H193" s="59"/>
      <c r="I193" s="59"/>
      <c r="J193" s="59"/>
    </row>
    <row r="194" spans="3:10" s="5" customFormat="1" ht="14.25">
      <c r="C194" s="59"/>
      <c r="F194" s="59"/>
      <c r="H194" s="59"/>
      <c r="I194" s="59"/>
      <c r="J194" s="59"/>
    </row>
    <row r="195" spans="3:10" s="5" customFormat="1" ht="14.25">
      <c r="C195" s="59"/>
      <c r="F195" s="59"/>
      <c r="H195" s="59"/>
      <c r="I195" s="59"/>
      <c r="J195" s="59"/>
    </row>
    <row r="196" spans="3:10" s="5" customFormat="1" ht="14.25">
      <c r="C196" s="59"/>
      <c r="F196" s="59"/>
      <c r="H196" s="59"/>
      <c r="I196" s="59"/>
      <c r="J196" s="59"/>
    </row>
    <row r="197" spans="3:10" s="5" customFormat="1" ht="14.25">
      <c r="C197" s="59"/>
      <c r="F197" s="59"/>
      <c r="H197" s="59"/>
      <c r="I197" s="59"/>
      <c r="J197" s="59"/>
    </row>
    <row r="198" spans="3:10" s="5" customFormat="1" ht="14.25">
      <c r="C198" s="59"/>
      <c r="F198" s="59"/>
      <c r="H198" s="59"/>
      <c r="I198" s="59"/>
      <c r="J198" s="59"/>
    </row>
    <row r="199" spans="3:10" s="5" customFormat="1" ht="14.25">
      <c r="C199" s="59"/>
      <c r="F199" s="59"/>
      <c r="H199" s="59"/>
      <c r="I199" s="59"/>
      <c r="J199" s="59"/>
    </row>
    <row r="200" spans="3:10" s="5" customFormat="1" ht="14.25">
      <c r="C200" s="59"/>
      <c r="F200" s="59"/>
      <c r="H200" s="59"/>
      <c r="I200" s="59"/>
      <c r="J200" s="59"/>
    </row>
    <row r="201" spans="3:10" s="5" customFormat="1" ht="14.25">
      <c r="C201" s="59"/>
      <c r="F201" s="59"/>
      <c r="H201" s="59"/>
      <c r="I201" s="59"/>
      <c r="J201" s="59"/>
    </row>
    <row r="202" spans="3:10" s="5" customFormat="1" ht="14.25">
      <c r="C202" s="59"/>
      <c r="F202" s="59"/>
      <c r="H202" s="59"/>
      <c r="I202" s="59"/>
      <c r="J202" s="59"/>
    </row>
    <row r="203" spans="3:10" s="5" customFormat="1" ht="14.25">
      <c r="C203" s="59"/>
      <c r="F203" s="59"/>
      <c r="H203" s="59"/>
      <c r="I203" s="59"/>
      <c r="J203" s="59"/>
    </row>
    <row r="204" spans="3:10" s="5" customFormat="1" ht="14.25">
      <c r="C204" s="59"/>
      <c r="F204" s="59"/>
      <c r="H204" s="59"/>
      <c r="I204" s="59"/>
      <c r="J204" s="59"/>
    </row>
    <row r="205" spans="3:10" s="5" customFormat="1" ht="14.25">
      <c r="C205" s="59"/>
      <c r="F205" s="59"/>
      <c r="H205" s="59"/>
      <c r="I205" s="59"/>
      <c r="J205" s="59"/>
    </row>
    <row r="206" spans="3:10" s="5" customFormat="1" ht="14.25">
      <c r="C206" s="59"/>
      <c r="F206" s="59"/>
      <c r="H206" s="59"/>
      <c r="I206" s="59"/>
      <c r="J206" s="59"/>
    </row>
    <row r="207" spans="3:10" s="5" customFormat="1" ht="14.25">
      <c r="C207" s="59"/>
      <c r="F207" s="59"/>
      <c r="H207" s="59"/>
      <c r="I207" s="59"/>
      <c r="J207" s="59"/>
    </row>
    <row r="208" spans="3:10" s="5" customFormat="1" ht="14.25">
      <c r="C208" s="59"/>
      <c r="F208" s="59"/>
      <c r="H208" s="59"/>
      <c r="I208" s="59"/>
      <c r="J208" s="59"/>
    </row>
    <row r="209" spans="3:10" s="5" customFormat="1" ht="14.25">
      <c r="C209" s="59"/>
      <c r="F209" s="59"/>
      <c r="H209" s="59"/>
      <c r="I209" s="59"/>
      <c r="J209" s="59"/>
    </row>
    <row r="210" spans="3:10" s="5" customFormat="1" ht="14.25">
      <c r="C210" s="59"/>
      <c r="F210" s="59"/>
      <c r="H210" s="59"/>
      <c r="I210" s="59"/>
      <c r="J210" s="59"/>
    </row>
    <row r="211" spans="3:10" s="5" customFormat="1" ht="14.25">
      <c r="C211" s="59"/>
      <c r="F211" s="59"/>
      <c r="H211" s="59"/>
      <c r="I211" s="59"/>
      <c r="J211" s="59"/>
    </row>
    <row r="212" spans="3:10" s="5" customFormat="1" ht="14.25">
      <c r="C212" s="59"/>
      <c r="F212" s="59"/>
      <c r="H212" s="59"/>
      <c r="I212" s="59"/>
      <c r="J212" s="59"/>
    </row>
    <row r="213" spans="3:10" s="5" customFormat="1" ht="14.25">
      <c r="C213" s="59"/>
      <c r="F213" s="59"/>
      <c r="H213" s="59"/>
      <c r="I213" s="59"/>
      <c r="J213" s="59"/>
    </row>
    <row r="214" spans="3:10" s="5" customFormat="1" ht="14.25">
      <c r="C214" s="59"/>
      <c r="F214" s="59"/>
      <c r="H214" s="59"/>
      <c r="I214" s="59"/>
      <c r="J214" s="59"/>
    </row>
    <row r="215" spans="3:10" s="5" customFormat="1" ht="14.25">
      <c r="C215" s="59"/>
      <c r="F215" s="59"/>
      <c r="H215" s="59"/>
      <c r="I215" s="59"/>
      <c r="J215" s="59"/>
    </row>
    <row r="216" spans="3:10" s="5" customFormat="1" ht="14.25">
      <c r="C216" s="59"/>
      <c r="F216" s="59"/>
      <c r="H216" s="59"/>
      <c r="I216" s="59"/>
      <c r="J216" s="59"/>
    </row>
    <row r="217" spans="3:10" s="5" customFormat="1" ht="14.25">
      <c r="C217" s="59"/>
      <c r="F217" s="59"/>
      <c r="H217" s="59"/>
      <c r="I217" s="59"/>
      <c r="J217" s="59"/>
    </row>
    <row r="218" spans="3:10" s="5" customFormat="1" ht="14.25">
      <c r="C218" s="59"/>
      <c r="F218" s="59"/>
      <c r="H218" s="59"/>
      <c r="I218" s="59"/>
      <c r="J218" s="59"/>
    </row>
    <row r="219" spans="3:10" s="5" customFormat="1" ht="14.25">
      <c r="C219" s="59"/>
      <c r="F219" s="59"/>
      <c r="H219" s="59"/>
      <c r="I219" s="59"/>
      <c r="J219" s="59"/>
    </row>
    <row r="220" spans="3:10" s="5" customFormat="1" ht="14.25">
      <c r="C220" s="59"/>
      <c r="F220" s="59"/>
      <c r="H220" s="59"/>
      <c r="I220" s="59"/>
      <c r="J220" s="59"/>
    </row>
    <row r="221" spans="3:10" s="5" customFormat="1" ht="14.25">
      <c r="C221" s="59"/>
      <c r="F221" s="59"/>
      <c r="H221" s="59"/>
      <c r="I221" s="59"/>
      <c r="J221" s="59"/>
    </row>
    <row r="222" spans="3:10" s="5" customFormat="1" ht="14.25">
      <c r="C222" s="59"/>
      <c r="F222" s="59"/>
      <c r="H222" s="59"/>
      <c r="I222" s="59"/>
      <c r="J222" s="59"/>
    </row>
    <row r="223" spans="3:10" s="5" customFormat="1" ht="14.25">
      <c r="C223" s="59"/>
      <c r="F223" s="59"/>
      <c r="H223" s="59"/>
      <c r="I223" s="59"/>
      <c r="J223" s="59"/>
    </row>
    <row r="224" spans="3:10" s="5" customFormat="1" ht="14.25">
      <c r="C224" s="59"/>
      <c r="F224" s="59"/>
      <c r="H224" s="59"/>
      <c r="I224" s="59"/>
      <c r="J224" s="59"/>
    </row>
    <row r="225" spans="3:10" s="5" customFormat="1" ht="14.25">
      <c r="C225" s="59"/>
      <c r="F225" s="59"/>
      <c r="H225" s="59"/>
      <c r="I225" s="59"/>
      <c r="J225" s="59"/>
    </row>
    <row r="226" spans="3:10" s="5" customFormat="1" ht="14.25">
      <c r="C226" s="59"/>
      <c r="F226" s="59"/>
      <c r="H226" s="59"/>
      <c r="I226" s="59"/>
      <c r="J226" s="59"/>
    </row>
    <row r="227" spans="3:10" s="5" customFormat="1" ht="14.25">
      <c r="C227" s="59"/>
      <c r="F227" s="59"/>
      <c r="H227" s="59"/>
      <c r="I227" s="59"/>
      <c r="J227" s="59"/>
    </row>
    <row r="228" spans="3:10" s="5" customFormat="1" ht="14.25">
      <c r="C228" s="59"/>
      <c r="F228" s="59"/>
      <c r="H228" s="59"/>
      <c r="I228" s="59"/>
      <c r="J228" s="59"/>
    </row>
    <row r="229" spans="3:10" s="5" customFormat="1" ht="14.25">
      <c r="C229" s="59"/>
      <c r="F229" s="59"/>
      <c r="H229" s="59"/>
      <c r="I229" s="59"/>
      <c r="J229" s="59"/>
    </row>
    <row r="230" spans="3:10" s="5" customFormat="1" ht="14.25">
      <c r="C230" s="59"/>
      <c r="F230" s="59"/>
      <c r="H230" s="59"/>
      <c r="I230" s="59"/>
      <c r="J230" s="59"/>
    </row>
    <row r="231" spans="3:10" s="5" customFormat="1" ht="14.25">
      <c r="C231" s="59"/>
      <c r="F231" s="59"/>
      <c r="H231" s="59"/>
      <c r="I231" s="59"/>
      <c r="J231" s="59"/>
    </row>
    <row r="232" spans="3:10" s="5" customFormat="1" ht="14.25">
      <c r="C232" s="59"/>
      <c r="F232" s="59"/>
      <c r="H232" s="59"/>
      <c r="I232" s="59"/>
      <c r="J232" s="59"/>
    </row>
    <row r="233" spans="3:10" s="5" customFormat="1" ht="14.25">
      <c r="C233" s="59"/>
      <c r="F233" s="59"/>
      <c r="H233" s="59"/>
      <c r="I233" s="59"/>
      <c r="J233" s="59"/>
    </row>
    <row r="234" spans="3:10" s="5" customFormat="1" ht="14.25">
      <c r="C234" s="59"/>
      <c r="F234" s="59"/>
      <c r="H234" s="59"/>
      <c r="I234" s="59"/>
      <c r="J234" s="59"/>
    </row>
    <row r="235" spans="3:10" s="5" customFormat="1" ht="14.25">
      <c r="C235" s="59"/>
      <c r="F235" s="59"/>
      <c r="H235" s="59"/>
      <c r="I235" s="59"/>
      <c r="J235" s="59"/>
    </row>
    <row r="236" spans="3:10" s="5" customFormat="1" ht="14.25">
      <c r="C236" s="59"/>
      <c r="F236" s="59"/>
      <c r="H236" s="59"/>
      <c r="I236" s="59"/>
      <c r="J236" s="59"/>
    </row>
    <row r="237" spans="3:10" s="5" customFormat="1" ht="14.25">
      <c r="C237" s="59"/>
      <c r="F237" s="59"/>
      <c r="H237" s="59"/>
      <c r="I237" s="59"/>
      <c r="J237" s="59"/>
    </row>
    <row r="238" spans="3:10" s="5" customFormat="1" ht="14.25">
      <c r="C238" s="59"/>
      <c r="F238" s="59"/>
      <c r="H238" s="59"/>
      <c r="I238" s="59"/>
      <c r="J238" s="59"/>
    </row>
    <row r="239" spans="3:10" s="5" customFormat="1" ht="14.25">
      <c r="C239" s="59"/>
      <c r="F239" s="59"/>
      <c r="H239" s="59"/>
      <c r="I239" s="59"/>
      <c r="J239" s="59"/>
    </row>
    <row r="240" spans="3:10" s="5" customFormat="1" ht="14.25">
      <c r="C240" s="59"/>
      <c r="F240" s="59"/>
      <c r="H240" s="59"/>
      <c r="I240" s="59"/>
      <c r="J240" s="59"/>
    </row>
    <row r="241" spans="3:10" s="5" customFormat="1" ht="14.25">
      <c r="C241" s="59"/>
      <c r="F241" s="59"/>
      <c r="H241" s="59"/>
      <c r="I241" s="59"/>
      <c r="J241" s="59"/>
    </row>
    <row r="242" spans="3:10" s="5" customFormat="1" ht="14.25">
      <c r="C242" s="59"/>
      <c r="F242" s="59"/>
      <c r="H242" s="59"/>
      <c r="I242" s="59"/>
      <c r="J242" s="59"/>
    </row>
    <row r="243" spans="3:10" s="5" customFormat="1" ht="14.25">
      <c r="C243" s="59"/>
      <c r="F243" s="59"/>
      <c r="H243" s="59"/>
      <c r="I243" s="59"/>
      <c r="J243" s="59"/>
    </row>
    <row r="244" spans="3:10" s="5" customFormat="1" ht="14.25">
      <c r="C244" s="59"/>
      <c r="F244" s="59"/>
      <c r="H244" s="59"/>
      <c r="I244" s="59"/>
      <c r="J244" s="59"/>
    </row>
    <row r="245" spans="3:10" s="5" customFormat="1" ht="14.25">
      <c r="C245" s="59"/>
      <c r="F245" s="59"/>
      <c r="H245" s="59"/>
      <c r="I245" s="59"/>
      <c r="J245" s="59"/>
    </row>
    <row r="246" spans="3:10" s="5" customFormat="1" ht="14.25">
      <c r="C246" s="59"/>
      <c r="F246" s="59"/>
      <c r="H246" s="59"/>
      <c r="I246" s="59"/>
      <c r="J246" s="59"/>
    </row>
    <row r="247" spans="3:10" s="5" customFormat="1" ht="14.25">
      <c r="C247" s="59"/>
      <c r="F247" s="59"/>
      <c r="H247" s="59"/>
      <c r="I247" s="59"/>
      <c r="J247" s="59"/>
    </row>
    <row r="248" spans="3:10" s="5" customFormat="1" ht="14.25">
      <c r="C248" s="59"/>
      <c r="F248" s="59"/>
      <c r="H248" s="59"/>
      <c r="I248" s="59"/>
      <c r="J248" s="59"/>
    </row>
    <row r="249" spans="3:10" s="5" customFormat="1" ht="14.25">
      <c r="C249" s="59"/>
      <c r="F249" s="59"/>
      <c r="H249" s="59"/>
      <c r="I249" s="59"/>
      <c r="J249" s="59"/>
    </row>
    <row r="250" spans="3:10" s="5" customFormat="1" ht="14.25">
      <c r="C250" s="59"/>
      <c r="F250" s="59"/>
      <c r="H250" s="59"/>
      <c r="I250" s="59"/>
      <c r="J250" s="59"/>
    </row>
    <row r="251" spans="3:10" s="5" customFormat="1" ht="14.25">
      <c r="C251" s="59"/>
      <c r="F251" s="59"/>
      <c r="H251" s="59"/>
      <c r="I251" s="59"/>
      <c r="J251" s="59"/>
    </row>
    <row r="252" spans="3:10" s="5" customFormat="1" ht="14.25">
      <c r="C252" s="59"/>
      <c r="F252" s="59"/>
      <c r="H252" s="59"/>
      <c r="I252" s="59"/>
      <c r="J252" s="59"/>
    </row>
    <row r="253" spans="3:10" s="5" customFormat="1" ht="14.25">
      <c r="C253" s="59"/>
      <c r="F253" s="59"/>
      <c r="H253" s="59"/>
      <c r="I253" s="59"/>
      <c r="J253" s="59"/>
    </row>
    <row r="254" spans="3:10" s="5" customFormat="1" ht="14.25">
      <c r="C254" s="59"/>
      <c r="F254" s="59"/>
      <c r="H254" s="59"/>
      <c r="I254" s="59"/>
      <c r="J254" s="59"/>
    </row>
    <row r="255" spans="3:10" s="5" customFormat="1" ht="14.25">
      <c r="C255" s="59"/>
      <c r="F255" s="59"/>
      <c r="H255" s="59"/>
      <c r="I255" s="59"/>
      <c r="J255" s="59"/>
    </row>
    <row r="256" spans="3:10" s="5" customFormat="1" ht="14.25">
      <c r="C256" s="59"/>
      <c r="F256" s="59"/>
      <c r="H256" s="59"/>
      <c r="I256" s="59"/>
      <c r="J256" s="59"/>
    </row>
    <row r="257" spans="3:10" s="5" customFormat="1" ht="14.25">
      <c r="C257" s="59"/>
      <c r="F257" s="59"/>
      <c r="H257" s="59"/>
      <c r="I257" s="59"/>
      <c r="J257" s="59"/>
    </row>
    <row r="258" spans="3:10" s="5" customFormat="1" ht="14.25">
      <c r="C258" s="59"/>
      <c r="F258" s="59"/>
      <c r="H258" s="59"/>
      <c r="I258" s="59"/>
      <c r="J258" s="59"/>
    </row>
    <row r="259" spans="3:10" s="5" customFormat="1" ht="14.25">
      <c r="C259" s="59"/>
      <c r="F259" s="59"/>
      <c r="H259" s="59"/>
      <c r="I259" s="59"/>
      <c r="J259" s="59"/>
    </row>
    <row r="260" spans="3:10" s="5" customFormat="1" ht="14.25">
      <c r="C260" s="59"/>
      <c r="F260" s="59"/>
      <c r="H260" s="59"/>
      <c r="I260" s="59"/>
      <c r="J260" s="59"/>
    </row>
    <row r="261" spans="3:10" s="5" customFormat="1" ht="14.25">
      <c r="C261" s="59"/>
      <c r="F261" s="59"/>
      <c r="H261" s="59"/>
      <c r="I261" s="59"/>
      <c r="J261" s="59"/>
    </row>
    <row r="262" spans="3:10" s="5" customFormat="1" ht="14.25">
      <c r="C262" s="59"/>
      <c r="F262" s="59"/>
      <c r="H262" s="59"/>
      <c r="I262" s="59"/>
      <c r="J262" s="59"/>
    </row>
    <row r="263" spans="3:10" s="5" customFormat="1" ht="14.25">
      <c r="C263" s="59"/>
      <c r="F263" s="59"/>
      <c r="H263" s="59"/>
      <c r="I263" s="59"/>
      <c r="J263" s="59"/>
    </row>
    <row r="264" spans="3:10" s="5" customFormat="1" ht="14.25">
      <c r="C264" s="59"/>
      <c r="F264" s="59"/>
      <c r="H264" s="59"/>
      <c r="I264" s="59"/>
      <c r="J264" s="59"/>
    </row>
    <row r="265" spans="3:10" s="5" customFormat="1" ht="14.25">
      <c r="C265" s="59"/>
      <c r="F265" s="59"/>
      <c r="H265" s="59"/>
      <c r="I265" s="59"/>
      <c r="J265" s="59"/>
    </row>
    <row r="266" spans="3:10" s="5" customFormat="1" ht="14.25">
      <c r="C266" s="59"/>
      <c r="F266" s="59"/>
      <c r="H266" s="59"/>
      <c r="I266" s="59"/>
      <c r="J266" s="59"/>
    </row>
    <row r="267" spans="3:10" s="5" customFormat="1" ht="14.25">
      <c r="C267" s="59"/>
      <c r="F267" s="59"/>
      <c r="H267" s="59"/>
      <c r="I267" s="59"/>
      <c r="J267" s="59"/>
    </row>
    <row r="268" spans="3:10" s="5" customFormat="1" ht="14.25">
      <c r="C268" s="59"/>
      <c r="F268" s="59"/>
      <c r="H268" s="59"/>
      <c r="I268" s="59"/>
      <c r="J268" s="59"/>
    </row>
    <row r="269" spans="3:10" s="5" customFormat="1" ht="14.25">
      <c r="C269" s="59"/>
      <c r="F269" s="59"/>
      <c r="H269" s="59"/>
      <c r="I269" s="59"/>
      <c r="J269" s="59"/>
    </row>
    <row r="270" spans="3:10" s="5" customFormat="1" ht="14.25">
      <c r="C270" s="59"/>
      <c r="F270" s="59"/>
      <c r="H270" s="59"/>
      <c r="I270" s="59"/>
      <c r="J270" s="59"/>
    </row>
    <row r="271" spans="3:10" s="5" customFormat="1" ht="14.25">
      <c r="C271" s="59"/>
      <c r="F271" s="59"/>
      <c r="H271" s="59"/>
      <c r="I271" s="59"/>
      <c r="J271" s="59"/>
    </row>
    <row r="272" spans="3:10" s="5" customFormat="1" ht="14.25">
      <c r="C272" s="59"/>
      <c r="F272" s="59"/>
      <c r="H272" s="59"/>
      <c r="I272" s="59"/>
      <c r="J272" s="59"/>
    </row>
    <row r="273" spans="3:10" s="5" customFormat="1" ht="14.25">
      <c r="C273" s="59"/>
      <c r="F273" s="59"/>
      <c r="H273" s="59"/>
      <c r="I273" s="59"/>
      <c r="J273" s="59"/>
    </row>
    <row r="274" spans="3:10" s="5" customFormat="1" ht="14.25">
      <c r="C274" s="59"/>
      <c r="F274" s="59"/>
      <c r="H274" s="59"/>
      <c r="I274" s="59"/>
      <c r="J274" s="59"/>
    </row>
    <row r="275" spans="3:10" s="5" customFormat="1" ht="14.25">
      <c r="C275" s="59"/>
      <c r="F275" s="59"/>
      <c r="H275" s="59"/>
      <c r="I275" s="59"/>
      <c r="J275" s="59"/>
    </row>
    <row r="276" spans="3:10" s="5" customFormat="1" ht="14.25">
      <c r="C276" s="59"/>
      <c r="F276" s="59"/>
      <c r="H276" s="59"/>
      <c r="I276" s="59"/>
      <c r="J276" s="59"/>
    </row>
    <row r="277" spans="3:10" s="5" customFormat="1" ht="14.25">
      <c r="C277" s="59"/>
      <c r="F277" s="59"/>
      <c r="H277" s="59"/>
      <c r="I277" s="59"/>
      <c r="J277" s="59"/>
    </row>
    <row r="278" spans="3:10" s="5" customFormat="1" ht="14.25">
      <c r="C278" s="59"/>
      <c r="F278" s="59"/>
      <c r="H278" s="59"/>
      <c r="I278" s="59"/>
      <c r="J278" s="59"/>
    </row>
    <row r="279" spans="3:10" s="5" customFormat="1" ht="14.25">
      <c r="C279" s="59"/>
      <c r="F279" s="59"/>
      <c r="H279" s="59"/>
      <c r="I279" s="59"/>
      <c r="J279" s="59"/>
    </row>
    <row r="280" spans="3:10" s="5" customFormat="1" ht="14.25">
      <c r="C280" s="59"/>
      <c r="F280" s="59"/>
      <c r="H280" s="59"/>
      <c r="I280" s="59"/>
      <c r="J280" s="59"/>
    </row>
    <row r="281" spans="3:10" s="5" customFormat="1" ht="14.25">
      <c r="C281" s="59"/>
      <c r="F281" s="59"/>
      <c r="H281" s="59"/>
      <c r="I281" s="59"/>
      <c r="J281" s="59"/>
    </row>
    <row r="282" spans="3:10" s="5" customFormat="1" ht="14.25">
      <c r="C282" s="59"/>
      <c r="F282" s="59"/>
      <c r="H282" s="59"/>
      <c r="I282" s="59"/>
      <c r="J282" s="59"/>
    </row>
    <row r="283" spans="3:10" s="5" customFormat="1" ht="14.25">
      <c r="C283" s="59"/>
      <c r="F283" s="59"/>
      <c r="H283" s="59"/>
      <c r="I283" s="59"/>
      <c r="J283" s="59"/>
    </row>
    <row r="284" spans="3:10" s="5" customFormat="1" ht="14.25">
      <c r="C284" s="59"/>
      <c r="F284" s="59"/>
      <c r="H284" s="59"/>
      <c r="I284" s="59"/>
      <c r="J284" s="59"/>
    </row>
    <row r="285" spans="3:10" s="5" customFormat="1" ht="14.25">
      <c r="C285" s="59"/>
      <c r="F285" s="59"/>
      <c r="H285" s="59"/>
      <c r="I285" s="59"/>
      <c r="J285" s="59"/>
    </row>
    <row r="286" spans="3:10" s="5" customFormat="1" ht="14.25">
      <c r="C286" s="59"/>
      <c r="F286" s="59"/>
      <c r="H286" s="59"/>
      <c r="I286" s="59"/>
      <c r="J286" s="59"/>
    </row>
    <row r="287" spans="3:10" s="5" customFormat="1" ht="14.25">
      <c r="C287" s="59"/>
      <c r="F287" s="59"/>
      <c r="H287" s="59"/>
      <c r="I287" s="59"/>
      <c r="J287" s="59"/>
    </row>
    <row r="288" spans="3:10" s="5" customFormat="1" ht="14.25">
      <c r="C288" s="59"/>
      <c r="F288" s="59"/>
      <c r="H288" s="59"/>
      <c r="I288" s="59"/>
      <c r="J288" s="59"/>
    </row>
    <row r="289" spans="3:10" s="5" customFormat="1" ht="14.25">
      <c r="C289" s="59"/>
      <c r="F289" s="59"/>
      <c r="H289" s="59"/>
      <c r="I289" s="59"/>
      <c r="J289" s="59"/>
    </row>
    <row r="290" spans="3:10" s="5" customFormat="1" ht="14.25">
      <c r="C290" s="59"/>
      <c r="F290" s="59"/>
      <c r="H290" s="59"/>
      <c r="I290" s="59"/>
      <c r="J290" s="59"/>
    </row>
    <row r="291" spans="3:10" s="5" customFormat="1" ht="14.25">
      <c r="C291" s="59"/>
      <c r="F291" s="59"/>
      <c r="H291" s="59"/>
      <c r="I291" s="59"/>
      <c r="J291" s="59"/>
    </row>
    <row r="292" spans="3:10" s="5" customFormat="1" ht="14.25">
      <c r="C292" s="59"/>
      <c r="F292" s="59"/>
      <c r="H292" s="59"/>
      <c r="I292" s="59"/>
      <c r="J292" s="59"/>
    </row>
    <row r="293" spans="3:10" s="5" customFormat="1" ht="14.25">
      <c r="C293" s="59"/>
      <c r="F293" s="59"/>
      <c r="H293" s="59"/>
      <c r="I293" s="59"/>
      <c r="J293" s="59"/>
    </row>
    <row r="294" spans="3:10" s="5" customFormat="1" ht="14.25">
      <c r="C294" s="59"/>
      <c r="F294" s="59"/>
      <c r="H294" s="59"/>
      <c r="I294" s="59"/>
      <c r="J294" s="59"/>
    </row>
    <row r="295" spans="3:10" s="5" customFormat="1" ht="14.25">
      <c r="C295" s="59"/>
      <c r="F295" s="59"/>
      <c r="H295" s="59"/>
      <c r="I295" s="59"/>
      <c r="J295" s="59"/>
    </row>
    <row r="296" spans="3:10" s="5" customFormat="1" ht="14.25">
      <c r="C296" s="59"/>
      <c r="F296" s="59"/>
      <c r="H296" s="59"/>
      <c r="I296" s="59"/>
      <c r="J296" s="59"/>
    </row>
    <row r="297" spans="3:10" s="5" customFormat="1" ht="14.25">
      <c r="C297" s="59"/>
      <c r="F297" s="59"/>
      <c r="H297" s="59"/>
      <c r="I297" s="59"/>
      <c r="J297" s="59"/>
    </row>
    <row r="298" spans="3:10" s="5" customFormat="1" ht="14.25">
      <c r="C298" s="59"/>
      <c r="F298" s="59"/>
      <c r="H298" s="59"/>
      <c r="I298" s="59"/>
      <c r="J298" s="59"/>
    </row>
    <row r="299" spans="3:10" s="5" customFormat="1" ht="14.25">
      <c r="C299" s="59"/>
      <c r="F299" s="59"/>
      <c r="H299" s="59"/>
      <c r="I299" s="59"/>
      <c r="J299" s="59"/>
    </row>
    <row r="300" spans="3:10" s="5" customFormat="1" ht="14.25">
      <c r="C300" s="59"/>
      <c r="F300" s="59"/>
      <c r="H300" s="59"/>
      <c r="I300" s="59"/>
      <c r="J300" s="59"/>
    </row>
    <row r="301" spans="3:10" s="5" customFormat="1" ht="14.25">
      <c r="C301" s="59"/>
      <c r="F301" s="59"/>
      <c r="H301" s="59"/>
      <c r="I301" s="59"/>
      <c r="J301" s="59"/>
    </row>
    <row r="302" spans="3:10" s="5" customFormat="1" ht="14.25">
      <c r="C302" s="59"/>
      <c r="F302" s="59"/>
      <c r="H302" s="59"/>
      <c r="I302" s="59"/>
      <c r="J302" s="59"/>
    </row>
    <row r="303" spans="3:10" s="5" customFormat="1" ht="14.25">
      <c r="C303" s="59"/>
      <c r="F303" s="59"/>
      <c r="H303" s="59"/>
      <c r="I303" s="59"/>
      <c r="J303" s="59"/>
    </row>
    <row r="304" spans="3:10" s="5" customFormat="1" ht="14.25">
      <c r="C304" s="59"/>
      <c r="F304" s="59"/>
      <c r="H304" s="59"/>
      <c r="I304" s="59"/>
      <c r="J304" s="59"/>
    </row>
    <row r="305" spans="3:10" s="5" customFormat="1" ht="14.25">
      <c r="C305" s="59"/>
      <c r="F305" s="59"/>
      <c r="H305" s="59"/>
      <c r="I305" s="59"/>
      <c r="J305" s="59"/>
    </row>
    <row r="306" spans="3:10" s="5" customFormat="1" ht="14.25">
      <c r="C306" s="59"/>
      <c r="F306" s="59"/>
      <c r="H306" s="59"/>
      <c r="I306" s="59"/>
      <c r="J306" s="59"/>
    </row>
    <row r="307" spans="3:10" s="5" customFormat="1" ht="14.25">
      <c r="C307" s="59"/>
      <c r="F307" s="59"/>
      <c r="H307" s="59"/>
      <c r="I307" s="59"/>
      <c r="J307" s="59"/>
    </row>
    <row r="308" spans="3:10" s="5" customFormat="1" ht="14.25">
      <c r="C308" s="59"/>
      <c r="F308" s="59"/>
      <c r="H308" s="59"/>
      <c r="I308" s="59"/>
      <c r="J308" s="59"/>
    </row>
    <row r="309" spans="3:10" s="5" customFormat="1" ht="14.25">
      <c r="C309" s="59"/>
      <c r="F309" s="59"/>
      <c r="H309" s="59"/>
      <c r="I309" s="59"/>
      <c r="J309" s="59"/>
    </row>
    <row r="310" spans="3:10" s="5" customFormat="1" ht="14.25">
      <c r="C310" s="59"/>
      <c r="F310" s="59"/>
      <c r="H310" s="59"/>
      <c r="I310" s="59"/>
      <c r="J310" s="59"/>
    </row>
    <row r="311" spans="3:10" s="5" customFormat="1" ht="14.25">
      <c r="C311" s="59"/>
      <c r="F311" s="59"/>
      <c r="H311" s="59"/>
      <c r="I311" s="59"/>
      <c r="J311" s="59"/>
    </row>
    <row r="312" spans="3:10" s="5" customFormat="1" ht="14.25">
      <c r="C312" s="59"/>
      <c r="F312" s="59"/>
      <c r="H312" s="59"/>
      <c r="I312" s="59"/>
      <c r="J312" s="59"/>
    </row>
    <row r="313" spans="3:10" s="5" customFormat="1" ht="14.25">
      <c r="C313" s="59"/>
      <c r="F313" s="59"/>
      <c r="H313" s="59"/>
      <c r="I313" s="59"/>
      <c r="J313" s="59"/>
    </row>
    <row r="314" spans="3:10" s="5" customFormat="1" ht="14.25">
      <c r="C314" s="59"/>
      <c r="F314" s="59"/>
      <c r="H314" s="59"/>
      <c r="I314" s="59"/>
      <c r="J314" s="59"/>
    </row>
    <row r="315" spans="3:10" s="5" customFormat="1" ht="14.25">
      <c r="C315" s="59"/>
      <c r="F315" s="59"/>
      <c r="H315" s="59"/>
      <c r="I315" s="59"/>
      <c r="J315" s="59"/>
    </row>
    <row r="316" spans="3:10" s="5" customFormat="1" ht="14.25">
      <c r="C316" s="59"/>
      <c r="F316" s="59"/>
      <c r="H316" s="59"/>
      <c r="I316" s="59"/>
      <c r="J316" s="59"/>
    </row>
    <row r="317" spans="3:10" s="5" customFormat="1" ht="14.25">
      <c r="C317" s="59"/>
      <c r="F317" s="59"/>
      <c r="H317" s="59"/>
      <c r="I317" s="59"/>
      <c r="J317" s="59"/>
    </row>
    <row r="318" spans="3:10" s="5" customFormat="1" ht="14.25">
      <c r="C318" s="59"/>
      <c r="F318" s="59"/>
      <c r="H318" s="59"/>
      <c r="I318" s="59"/>
      <c r="J318" s="59"/>
    </row>
    <row r="319" spans="3:10" s="5" customFormat="1" ht="14.25">
      <c r="C319" s="59"/>
      <c r="F319" s="59"/>
      <c r="H319" s="59"/>
      <c r="I319" s="59"/>
      <c r="J319" s="59"/>
    </row>
    <row r="320" spans="3:10" s="5" customFormat="1" ht="14.25">
      <c r="C320" s="59"/>
      <c r="F320" s="59"/>
      <c r="H320" s="59"/>
      <c r="I320" s="59"/>
      <c r="J320" s="59"/>
    </row>
    <row r="321" spans="3:10" s="5" customFormat="1" ht="14.25">
      <c r="C321" s="59"/>
      <c r="F321" s="59"/>
      <c r="H321" s="59"/>
      <c r="I321" s="59"/>
      <c r="J321" s="59"/>
    </row>
    <row r="322" spans="3:10" s="5" customFormat="1" ht="14.25">
      <c r="C322" s="59"/>
      <c r="F322" s="59"/>
      <c r="H322" s="59"/>
      <c r="I322" s="59"/>
      <c r="J322" s="59"/>
    </row>
    <row r="323" spans="3:10" s="5" customFormat="1" ht="14.25">
      <c r="C323" s="59"/>
      <c r="F323" s="59"/>
      <c r="H323" s="59"/>
      <c r="I323" s="59"/>
      <c r="J323" s="59"/>
    </row>
    <row r="324" spans="3:10" s="5" customFormat="1" ht="14.25">
      <c r="C324" s="59"/>
      <c r="F324" s="59"/>
      <c r="H324" s="59"/>
      <c r="I324" s="59"/>
      <c r="J324" s="59"/>
    </row>
    <row r="325" spans="3:10" s="5" customFormat="1" ht="14.25">
      <c r="C325" s="59"/>
      <c r="F325" s="59"/>
      <c r="H325" s="59"/>
      <c r="I325" s="59"/>
      <c r="J325" s="59"/>
    </row>
    <row r="326" spans="3:10" s="5" customFormat="1" ht="14.25">
      <c r="C326" s="59"/>
      <c r="F326" s="59"/>
      <c r="H326" s="59"/>
      <c r="I326" s="59"/>
      <c r="J326" s="59"/>
    </row>
    <row r="327" spans="3:10" s="5" customFormat="1" ht="14.25">
      <c r="C327" s="59"/>
      <c r="F327" s="59"/>
      <c r="H327" s="59"/>
      <c r="I327" s="59"/>
      <c r="J327" s="59"/>
    </row>
    <row r="328" spans="3:10" s="5" customFormat="1" ht="14.25">
      <c r="C328" s="59"/>
      <c r="F328" s="59"/>
      <c r="H328" s="59"/>
      <c r="I328" s="59"/>
      <c r="J328" s="59"/>
    </row>
    <row r="329" spans="3:10" s="5" customFormat="1" ht="14.25">
      <c r="C329" s="59"/>
      <c r="F329" s="59"/>
      <c r="H329" s="59"/>
      <c r="I329" s="59"/>
      <c r="J329" s="59"/>
    </row>
    <row r="330" spans="3:10" s="5" customFormat="1" ht="14.25">
      <c r="C330" s="59"/>
      <c r="F330" s="59"/>
      <c r="H330" s="59"/>
      <c r="I330" s="59"/>
      <c r="J330" s="59"/>
    </row>
    <row r="331" spans="3:10" s="5" customFormat="1" ht="14.25">
      <c r="C331" s="59"/>
      <c r="F331" s="59"/>
      <c r="H331" s="59"/>
      <c r="I331" s="59"/>
      <c r="J331" s="59"/>
    </row>
    <row r="332" spans="3:10" s="5" customFormat="1" ht="14.25">
      <c r="C332" s="59"/>
      <c r="F332" s="59"/>
      <c r="H332" s="59"/>
      <c r="I332" s="59"/>
      <c r="J332" s="59"/>
    </row>
    <row r="333" spans="3:10" s="5" customFormat="1" ht="14.25">
      <c r="C333" s="59"/>
      <c r="F333" s="59"/>
      <c r="H333" s="59"/>
      <c r="I333" s="59"/>
      <c r="J333" s="59"/>
    </row>
    <row r="334" spans="3:10" s="5" customFormat="1" ht="14.25">
      <c r="C334" s="59"/>
      <c r="F334" s="59"/>
      <c r="H334" s="59"/>
      <c r="I334" s="59"/>
      <c r="J334" s="59"/>
    </row>
    <row r="335" spans="3:10" s="5" customFormat="1" ht="14.25">
      <c r="C335" s="59"/>
      <c r="F335" s="59"/>
      <c r="H335" s="59"/>
      <c r="I335" s="59"/>
      <c r="J335" s="59"/>
    </row>
    <row r="336" spans="3:10" s="5" customFormat="1" ht="14.25">
      <c r="C336" s="59"/>
      <c r="F336" s="59"/>
      <c r="H336" s="59"/>
      <c r="I336" s="59"/>
      <c r="J336" s="59"/>
    </row>
    <row r="337" spans="3:10" s="5" customFormat="1" ht="14.25">
      <c r="C337" s="59"/>
      <c r="F337" s="59"/>
      <c r="H337" s="59"/>
      <c r="I337" s="59"/>
      <c r="J337" s="59"/>
    </row>
    <row r="338" spans="3:10" s="5" customFormat="1" ht="14.25">
      <c r="C338" s="59"/>
      <c r="F338" s="59"/>
      <c r="H338" s="59"/>
      <c r="I338" s="59"/>
      <c r="J338" s="59"/>
    </row>
    <row r="339" spans="3:10" s="5" customFormat="1" ht="14.25">
      <c r="C339" s="59"/>
      <c r="F339" s="59"/>
      <c r="H339" s="59"/>
      <c r="I339" s="59"/>
      <c r="J339" s="59"/>
    </row>
    <row r="340" spans="3:10" s="5" customFormat="1" ht="14.25">
      <c r="C340" s="59"/>
      <c r="F340" s="59"/>
      <c r="H340" s="59"/>
      <c r="I340" s="59"/>
      <c r="J340" s="59"/>
    </row>
    <row r="341" spans="3:10" s="5" customFormat="1" ht="14.25">
      <c r="C341" s="59"/>
      <c r="F341" s="59"/>
      <c r="H341" s="59"/>
      <c r="I341" s="59"/>
      <c r="J341" s="59"/>
    </row>
    <row r="342" spans="3:10" s="5" customFormat="1" ht="14.25">
      <c r="C342" s="59"/>
      <c r="F342" s="59"/>
      <c r="H342" s="59"/>
      <c r="I342" s="59"/>
      <c r="J342" s="59"/>
    </row>
    <row r="343" spans="3:10" s="5" customFormat="1" ht="14.25">
      <c r="C343" s="59"/>
      <c r="F343" s="59"/>
      <c r="H343" s="59"/>
      <c r="I343" s="59"/>
      <c r="J343" s="59"/>
    </row>
    <row r="344" spans="3:10" s="5" customFormat="1" ht="14.25">
      <c r="C344" s="59"/>
      <c r="F344" s="59"/>
      <c r="H344" s="59"/>
      <c r="I344" s="59"/>
      <c r="J344" s="59"/>
    </row>
    <row r="345" spans="3:10" s="5" customFormat="1" ht="14.25">
      <c r="C345" s="59"/>
      <c r="F345" s="59"/>
      <c r="H345" s="59"/>
      <c r="I345" s="59"/>
      <c r="J345" s="59"/>
    </row>
    <row r="346" spans="3:10" s="5" customFormat="1" ht="14.25">
      <c r="C346" s="59"/>
      <c r="F346" s="59"/>
      <c r="H346" s="59"/>
      <c r="I346" s="59"/>
      <c r="J346" s="59"/>
    </row>
    <row r="347" spans="3:10" s="5" customFormat="1" ht="14.25">
      <c r="C347" s="59"/>
      <c r="F347" s="59"/>
      <c r="H347" s="59"/>
      <c r="I347" s="59"/>
      <c r="J347" s="59"/>
    </row>
    <row r="348" spans="3:10" s="5" customFormat="1" ht="14.25">
      <c r="C348" s="59"/>
      <c r="F348" s="59"/>
      <c r="H348" s="59"/>
      <c r="I348" s="59"/>
      <c r="J348" s="59"/>
    </row>
    <row r="349" spans="3:10" s="5" customFormat="1" ht="14.25">
      <c r="C349" s="59"/>
      <c r="F349" s="59"/>
      <c r="H349" s="59"/>
      <c r="I349" s="59"/>
      <c r="J349" s="59"/>
    </row>
    <row r="350" spans="3:10" s="5" customFormat="1" ht="14.25">
      <c r="C350" s="59"/>
      <c r="F350" s="59"/>
      <c r="H350" s="59"/>
      <c r="I350" s="59"/>
      <c r="J350" s="59"/>
    </row>
    <row r="351" spans="3:10" s="5" customFormat="1" ht="14.25">
      <c r="C351" s="59"/>
      <c r="F351" s="59"/>
      <c r="H351" s="59"/>
      <c r="I351" s="59"/>
      <c r="J351" s="59"/>
    </row>
    <row r="352" spans="3:10" s="5" customFormat="1" ht="14.25">
      <c r="C352" s="59"/>
      <c r="F352" s="59"/>
      <c r="H352" s="59"/>
      <c r="I352" s="59"/>
      <c r="J352" s="59"/>
    </row>
    <row r="353" spans="3:10" s="5" customFormat="1" ht="14.25">
      <c r="C353" s="59"/>
      <c r="F353" s="59"/>
      <c r="H353" s="59"/>
      <c r="I353" s="59"/>
      <c r="J353" s="59"/>
    </row>
    <row r="354" spans="3:10" s="5" customFormat="1" ht="14.25">
      <c r="C354" s="59"/>
      <c r="F354" s="59"/>
      <c r="H354" s="59"/>
      <c r="I354" s="59"/>
      <c r="J354" s="59"/>
    </row>
    <row r="355" spans="3:10" s="5" customFormat="1" ht="14.25">
      <c r="C355" s="59"/>
      <c r="F355" s="59"/>
      <c r="H355" s="59"/>
      <c r="I355" s="59"/>
      <c r="J355" s="59"/>
    </row>
    <row r="356" spans="3:10" s="5" customFormat="1" ht="14.25">
      <c r="C356" s="59"/>
      <c r="F356" s="59"/>
      <c r="H356" s="59"/>
      <c r="I356" s="59"/>
      <c r="J356" s="59"/>
    </row>
    <row r="357" spans="3:10" s="5" customFormat="1" ht="14.25">
      <c r="C357" s="59"/>
      <c r="F357" s="59"/>
      <c r="H357" s="59"/>
      <c r="I357" s="59"/>
      <c r="J357" s="59"/>
    </row>
    <row r="358" spans="3:10" s="5" customFormat="1" ht="14.25">
      <c r="C358" s="59"/>
      <c r="F358" s="59"/>
      <c r="H358" s="59"/>
      <c r="I358" s="59"/>
      <c r="J358" s="59"/>
    </row>
    <row r="359" spans="3:10" s="5" customFormat="1" ht="14.25">
      <c r="C359" s="59"/>
      <c r="F359" s="59"/>
      <c r="H359" s="59"/>
      <c r="I359" s="59"/>
      <c r="J359" s="59"/>
    </row>
    <row r="360" spans="3:10" s="5" customFormat="1" ht="14.25">
      <c r="C360" s="59"/>
      <c r="F360" s="59"/>
      <c r="H360" s="59"/>
      <c r="I360" s="59"/>
      <c r="J360" s="59"/>
    </row>
    <row r="361" spans="3:10" s="5" customFormat="1" ht="14.25">
      <c r="C361" s="59"/>
      <c r="F361" s="59"/>
      <c r="H361" s="59"/>
      <c r="I361" s="59"/>
      <c r="J361" s="59"/>
    </row>
    <row r="362" spans="3:10" s="5" customFormat="1" ht="14.25">
      <c r="C362" s="59"/>
      <c r="F362" s="59"/>
      <c r="H362" s="59"/>
      <c r="I362" s="59"/>
      <c r="J362" s="59"/>
    </row>
    <row r="363" spans="3:10" s="5" customFormat="1" ht="14.25">
      <c r="C363" s="59"/>
      <c r="F363" s="59"/>
      <c r="H363" s="59"/>
      <c r="I363" s="59"/>
      <c r="J363" s="59"/>
    </row>
    <row r="364" spans="3:10" s="5" customFormat="1" ht="14.25">
      <c r="C364" s="59"/>
      <c r="F364" s="59"/>
      <c r="H364" s="59"/>
      <c r="I364" s="59"/>
      <c r="J364" s="59"/>
    </row>
    <row r="365" spans="3:10" s="5" customFormat="1" ht="14.25">
      <c r="C365" s="59"/>
      <c r="F365" s="59"/>
      <c r="H365" s="59"/>
      <c r="I365" s="59"/>
      <c r="J365" s="59"/>
    </row>
    <row r="366" spans="3:10" s="5" customFormat="1" ht="14.25">
      <c r="C366" s="59"/>
      <c r="F366" s="59"/>
      <c r="H366" s="59"/>
      <c r="I366" s="59"/>
      <c r="J366" s="59"/>
    </row>
    <row r="367" spans="3:10" s="5" customFormat="1" ht="14.25">
      <c r="C367" s="59"/>
      <c r="F367" s="59"/>
      <c r="H367" s="59"/>
      <c r="I367" s="59"/>
      <c r="J367" s="59"/>
    </row>
    <row r="368" spans="3:10" s="5" customFormat="1" ht="14.25">
      <c r="C368" s="59"/>
      <c r="F368" s="59"/>
      <c r="H368" s="59"/>
      <c r="I368" s="59"/>
      <c r="J368" s="59"/>
    </row>
    <row r="369" spans="3:10" s="5" customFormat="1" ht="14.25">
      <c r="C369" s="59"/>
      <c r="F369" s="59"/>
      <c r="H369" s="59"/>
      <c r="I369" s="59"/>
      <c r="J369" s="59"/>
    </row>
    <row r="370" spans="3:10" s="5" customFormat="1" ht="14.25">
      <c r="C370" s="59"/>
      <c r="F370" s="59"/>
      <c r="H370" s="59"/>
      <c r="I370" s="59"/>
      <c r="J370" s="59"/>
    </row>
    <row r="371" spans="3:10" s="5" customFormat="1" ht="14.25">
      <c r="C371" s="59"/>
      <c r="F371" s="59"/>
      <c r="H371" s="59"/>
      <c r="I371" s="59"/>
      <c r="J371" s="59"/>
    </row>
    <row r="372" spans="3:10" s="5" customFormat="1" ht="14.25">
      <c r="C372" s="59"/>
      <c r="F372" s="59"/>
      <c r="H372" s="59"/>
      <c r="I372" s="59"/>
      <c r="J372" s="59"/>
    </row>
    <row r="373" spans="3:10" s="5" customFormat="1" ht="14.25">
      <c r="C373" s="59"/>
      <c r="F373" s="59"/>
      <c r="H373" s="59"/>
      <c r="I373" s="59"/>
      <c r="J373" s="59"/>
    </row>
    <row r="374" spans="3:10" s="5" customFormat="1" ht="14.25">
      <c r="C374" s="59"/>
      <c r="F374" s="59"/>
      <c r="H374" s="59"/>
      <c r="I374" s="59"/>
      <c r="J374" s="59"/>
    </row>
    <row r="375" spans="3:10" s="5" customFormat="1" ht="14.25">
      <c r="C375" s="59"/>
      <c r="F375" s="59"/>
      <c r="H375" s="59"/>
      <c r="I375" s="59"/>
      <c r="J375" s="59"/>
    </row>
    <row r="376" spans="3:10" s="5" customFormat="1" ht="14.25">
      <c r="C376" s="59"/>
      <c r="F376" s="59"/>
      <c r="H376" s="59"/>
      <c r="I376" s="59"/>
      <c r="J376" s="59"/>
    </row>
    <row r="377" spans="3:10" s="5" customFormat="1" ht="14.25">
      <c r="C377" s="59"/>
      <c r="F377" s="59"/>
      <c r="H377" s="59"/>
      <c r="I377" s="59"/>
      <c r="J377" s="59"/>
    </row>
    <row r="378" spans="3:10" s="5" customFormat="1" ht="14.25">
      <c r="C378" s="59"/>
      <c r="F378" s="59"/>
      <c r="H378" s="59"/>
      <c r="I378" s="59"/>
      <c r="J378" s="59"/>
    </row>
    <row r="379" spans="3:10" s="5" customFormat="1" ht="14.25">
      <c r="C379" s="59"/>
      <c r="F379" s="59"/>
      <c r="H379" s="59"/>
      <c r="I379" s="59"/>
      <c r="J379" s="59"/>
    </row>
    <row r="380" spans="3:10" s="5" customFormat="1" ht="14.25">
      <c r="C380" s="59"/>
      <c r="F380" s="59"/>
      <c r="H380" s="59"/>
      <c r="I380" s="59"/>
      <c r="J380" s="59"/>
    </row>
    <row r="381" spans="3:10" s="5" customFormat="1" ht="14.25">
      <c r="C381" s="59"/>
      <c r="F381" s="59"/>
      <c r="H381" s="59"/>
      <c r="I381" s="59"/>
      <c r="J381" s="59"/>
    </row>
    <row r="382" spans="3:10" s="5" customFormat="1" ht="14.25">
      <c r="C382" s="59"/>
      <c r="F382" s="59"/>
      <c r="H382" s="59"/>
      <c r="I382" s="59"/>
      <c r="J382" s="59"/>
    </row>
    <row r="383" spans="3:10" s="5" customFormat="1" ht="14.25">
      <c r="C383" s="59"/>
      <c r="F383" s="59"/>
      <c r="H383" s="59"/>
      <c r="I383" s="59"/>
      <c r="J383" s="59"/>
    </row>
    <row r="384" spans="3:10" s="5" customFormat="1" ht="14.25">
      <c r="C384" s="59"/>
      <c r="F384" s="59"/>
      <c r="H384" s="59"/>
      <c r="I384" s="59"/>
      <c r="J384" s="59"/>
    </row>
    <row r="385" spans="3:10" s="5" customFormat="1" ht="14.25">
      <c r="C385" s="59"/>
      <c r="F385" s="59"/>
      <c r="H385" s="59"/>
      <c r="I385" s="59"/>
      <c r="J385" s="59"/>
    </row>
    <row r="386" spans="3:10" s="5" customFormat="1" ht="14.25">
      <c r="C386" s="59"/>
      <c r="F386" s="59"/>
      <c r="H386" s="59"/>
      <c r="I386" s="59"/>
      <c r="J386" s="59"/>
    </row>
    <row r="387" spans="3:10" s="5" customFormat="1" ht="14.25">
      <c r="C387" s="59"/>
      <c r="F387" s="59"/>
      <c r="H387" s="59"/>
      <c r="I387" s="59"/>
      <c r="J387" s="59"/>
    </row>
    <row r="388" spans="3:10" s="5" customFormat="1" ht="14.25">
      <c r="C388" s="59"/>
      <c r="F388" s="59"/>
      <c r="H388" s="59"/>
      <c r="I388" s="59"/>
      <c r="J388" s="59"/>
    </row>
    <row r="389" spans="3:10" s="5" customFormat="1" ht="14.25">
      <c r="C389" s="59"/>
      <c r="F389" s="59"/>
      <c r="H389" s="59"/>
      <c r="I389" s="59"/>
      <c r="J389" s="59"/>
    </row>
    <row r="390" spans="3:10" s="5" customFormat="1" ht="14.25">
      <c r="C390" s="59"/>
      <c r="F390" s="59"/>
      <c r="H390" s="59"/>
      <c r="I390" s="59"/>
      <c r="J390" s="59"/>
    </row>
    <row r="391" spans="3:10" s="5" customFormat="1" ht="14.25">
      <c r="C391" s="59"/>
      <c r="F391" s="59"/>
      <c r="H391" s="59"/>
      <c r="I391" s="59"/>
      <c r="J391" s="59"/>
    </row>
    <row r="392" spans="3:10" s="5" customFormat="1" ht="14.25">
      <c r="C392" s="59"/>
      <c r="F392" s="59"/>
      <c r="H392" s="59"/>
      <c r="I392" s="59"/>
      <c r="J392" s="59"/>
    </row>
    <row r="393" spans="3:10" s="5" customFormat="1" ht="14.25">
      <c r="C393" s="59"/>
      <c r="F393" s="59"/>
      <c r="H393" s="59"/>
      <c r="I393" s="59"/>
      <c r="J393" s="59"/>
    </row>
    <row r="394" spans="3:10" s="5" customFormat="1" ht="14.25">
      <c r="C394" s="59"/>
      <c r="F394" s="59"/>
      <c r="H394" s="59"/>
      <c r="I394" s="59"/>
      <c r="J394" s="59"/>
    </row>
    <row r="395" spans="3:10" s="5" customFormat="1" ht="14.25">
      <c r="C395" s="59"/>
      <c r="F395" s="59"/>
      <c r="H395" s="59"/>
      <c r="I395" s="59"/>
      <c r="J395" s="59"/>
    </row>
    <row r="396" spans="3:10" s="5" customFormat="1" ht="14.25">
      <c r="C396" s="59"/>
      <c r="F396" s="59"/>
      <c r="H396" s="59"/>
      <c r="I396" s="59"/>
      <c r="J396" s="59"/>
    </row>
    <row r="397" spans="3:10" s="5" customFormat="1" ht="14.25">
      <c r="C397" s="59"/>
      <c r="F397" s="59"/>
      <c r="H397" s="59"/>
      <c r="I397" s="59"/>
      <c r="J397" s="59"/>
    </row>
    <row r="398" spans="3:10" s="5" customFormat="1" ht="14.25">
      <c r="C398" s="59"/>
      <c r="F398" s="59"/>
      <c r="H398" s="59"/>
      <c r="I398" s="59"/>
      <c r="J398" s="59"/>
    </row>
    <row r="399" spans="3:10" s="5" customFormat="1" ht="14.25">
      <c r="C399" s="59"/>
      <c r="F399" s="59"/>
      <c r="H399" s="59"/>
      <c r="I399" s="59"/>
      <c r="J399" s="59"/>
    </row>
    <row r="400" spans="3:10" s="5" customFormat="1" ht="14.25">
      <c r="C400" s="59"/>
      <c r="F400" s="59"/>
      <c r="H400" s="59"/>
      <c r="I400" s="59"/>
      <c r="J400" s="59"/>
    </row>
    <row r="401" spans="3:10" s="5" customFormat="1" ht="14.25">
      <c r="C401" s="59"/>
      <c r="F401" s="59"/>
      <c r="H401" s="59"/>
      <c r="I401" s="59"/>
      <c r="J401" s="59"/>
    </row>
    <row r="402" spans="3:10" s="5" customFormat="1" ht="14.25">
      <c r="C402" s="59"/>
      <c r="F402" s="59"/>
      <c r="H402" s="59"/>
      <c r="I402" s="59"/>
      <c r="J402" s="59"/>
    </row>
    <row r="403" spans="3:10" s="5" customFormat="1" ht="14.25">
      <c r="C403" s="59"/>
      <c r="F403" s="59"/>
      <c r="H403" s="59"/>
      <c r="I403" s="59"/>
      <c r="J403" s="59"/>
    </row>
    <row r="404" spans="3:10" s="5" customFormat="1" ht="14.25">
      <c r="C404" s="59"/>
      <c r="F404" s="59"/>
      <c r="H404" s="59"/>
      <c r="I404" s="59"/>
      <c r="J404" s="59"/>
    </row>
    <row r="405" spans="3:10" s="5" customFormat="1" ht="14.25">
      <c r="C405" s="59"/>
      <c r="F405" s="59"/>
      <c r="H405" s="59"/>
      <c r="I405" s="59"/>
      <c r="J405" s="59"/>
    </row>
    <row r="406" spans="3:10" s="5" customFormat="1" ht="14.25">
      <c r="C406" s="59"/>
      <c r="F406" s="59"/>
      <c r="H406" s="59"/>
      <c r="I406" s="59"/>
      <c r="J406" s="59"/>
    </row>
    <row r="407" spans="3:10" s="5" customFormat="1" ht="14.25">
      <c r="C407" s="59"/>
      <c r="F407" s="59"/>
      <c r="H407" s="59"/>
      <c r="I407" s="59"/>
      <c r="J407" s="59"/>
    </row>
    <row r="408" spans="3:10" s="5" customFormat="1" ht="14.25">
      <c r="C408" s="59"/>
      <c r="F408" s="59"/>
      <c r="H408" s="59"/>
      <c r="I408" s="59"/>
      <c r="J408" s="59"/>
    </row>
    <row r="409" spans="3:10" s="5" customFormat="1" ht="14.25">
      <c r="C409" s="59"/>
      <c r="F409" s="59"/>
      <c r="H409" s="59"/>
      <c r="I409" s="59"/>
      <c r="J409" s="59"/>
    </row>
    <row r="410" spans="3:10" s="5" customFormat="1" ht="14.25">
      <c r="C410" s="59"/>
      <c r="F410" s="59"/>
      <c r="H410" s="59"/>
      <c r="I410" s="59"/>
      <c r="J410" s="59"/>
    </row>
    <row r="411" spans="3:10" s="5" customFormat="1" ht="14.25">
      <c r="C411" s="59"/>
      <c r="F411" s="59"/>
      <c r="H411" s="59"/>
      <c r="I411" s="59"/>
      <c r="J411" s="59"/>
    </row>
    <row r="412" spans="3:10" s="5" customFormat="1" ht="14.25">
      <c r="C412" s="59"/>
      <c r="F412" s="59"/>
      <c r="H412" s="59"/>
      <c r="I412" s="59"/>
      <c r="J412" s="59"/>
    </row>
    <row r="413" spans="3:10" s="5" customFormat="1" ht="14.25">
      <c r="C413" s="59"/>
      <c r="F413" s="59"/>
      <c r="H413" s="59"/>
      <c r="I413" s="59"/>
      <c r="J413" s="59"/>
    </row>
    <row r="414" spans="3:10" s="5" customFormat="1" ht="14.25">
      <c r="C414" s="59"/>
      <c r="F414" s="59"/>
      <c r="H414" s="59"/>
      <c r="I414" s="59"/>
      <c r="J414" s="59"/>
    </row>
    <row r="415" spans="3:10" s="5" customFormat="1" ht="14.25">
      <c r="C415" s="59"/>
      <c r="F415" s="59"/>
      <c r="H415" s="59"/>
      <c r="I415" s="59"/>
      <c r="J415" s="59"/>
    </row>
    <row r="416" spans="3:10" s="5" customFormat="1" ht="14.25">
      <c r="C416" s="59"/>
      <c r="F416" s="59"/>
      <c r="H416" s="59"/>
      <c r="I416" s="59"/>
      <c r="J416" s="59"/>
    </row>
    <row r="417" spans="3:10" s="5" customFormat="1" ht="14.25">
      <c r="C417" s="59"/>
      <c r="F417" s="59"/>
      <c r="H417" s="59"/>
      <c r="I417" s="59"/>
      <c r="J417" s="59"/>
    </row>
    <row r="418" spans="3:10" s="5" customFormat="1" ht="14.25">
      <c r="C418" s="59"/>
      <c r="F418" s="59"/>
      <c r="H418" s="59"/>
      <c r="I418" s="59"/>
      <c r="J418" s="59"/>
    </row>
    <row r="419" spans="3:10" s="5" customFormat="1" ht="14.25">
      <c r="C419" s="59"/>
      <c r="F419" s="59"/>
      <c r="H419" s="59"/>
      <c r="I419" s="59"/>
      <c r="J419" s="59"/>
    </row>
    <row r="420" spans="3:10" s="5" customFormat="1" ht="14.25">
      <c r="C420" s="59"/>
      <c r="F420" s="59"/>
      <c r="H420" s="59"/>
      <c r="I420" s="59"/>
      <c r="J420" s="59"/>
    </row>
    <row r="421" spans="3:10" s="5" customFormat="1" ht="14.25">
      <c r="C421" s="59"/>
      <c r="F421" s="59"/>
      <c r="H421" s="59"/>
      <c r="I421" s="59"/>
      <c r="J421" s="59"/>
    </row>
    <row r="422" spans="3:10" s="5" customFormat="1" ht="14.25">
      <c r="C422" s="59"/>
      <c r="F422" s="59"/>
      <c r="H422" s="59"/>
      <c r="I422" s="59"/>
      <c r="J422" s="59"/>
    </row>
    <row r="423" spans="3:10" s="5" customFormat="1" ht="14.25">
      <c r="C423" s="59"/>
      <c r="F423" s="59"/>
      <c r="H423" s="59"/>
      <c r="I423" s="59"/>
      <c r="J423" s="59"/>
    </row>
    <row r="424" spans="3:10" s="5" customFormat="1" ht="14.25">
      <c r="C424" s="59"/>
      <c r="F424" s="59"/>
      <c r="H424" s="59"/>
      <c r="I424" s="59"/>
      <c r="J424" s="59"/>
    </row>
    <row r="425" spans="3:10" s="5" customFormat="1" ht="14.25">
      <c r="C425" s="59"/>
      <c r="F425" s="59"/>
      <c r="H425" s="59"/>
      <c r="I425" s="59"/>
      <c r="J425" s="59"/>
    </row>
    <row r="426" spans="3:10" s="5" customFormat="1" ht="14.25">
      <c r="C426" s="59"/>
      <c r="F426" s="59"/>
      <c r="H426" s="59"/>
      <c r="I426" s="59"/>
      <c r="J426" s="59"/>
    </row>
    <row r="427" spans="3:10" s="5" customFormat="1" ht="14.25">
      <c r="C427" s="59"/>
      <c r="F427" s="59"/>
      <c r="H427" s="59"/>
      <c r="I427" s="59"/>
      <c r="J427" s="59"/>
    </row>
    <row r="428" spans="3:10" s="5" customFormat="1" ht="14.25">
      <c r="C428" s="59"/>
      <c r="F428" s="59"/>
      <c r="H428" s="59"/>
      <c r="I428" s="59"/>
      <c r="J428" s="59"/>
    </row>
    <row r="429" spans="3:10" s="5" customFormat="1" ht="14.25">
      <c r="C429" s="59"/>
      <c r="F429" s="59"/>
      <c r="H429" s="59"/>
      <c r="I429" s="59"/>
      <c r="J429" s="59"/>
    </row>
    <row r="430" spans="3:10" s="5" customFormat="1" ht="14.25">
      <c r="C430" s="59"/>
      <c r="F430" s="59"/>
      <c r="H430" s="59"/>
      <c r="I430" s="59"/>
      <c r="J430" s="59"/>
    </row>
    <row r="431" spans="3:10" s="5" customFormat="1" ht="14.25">
      <c r="C431" s="59"/>
      <c r="F431" s="59"/>
      <c r="H431" s="59"/>
      <c r="I431" s="59"/>
      <c r="J431" s="59"/>
    </row>
    <row r="432" spans="3:10" s="5" customFormat="1" ht="14.25">
      <c r="C432" s="59"/>
      <c r="F432" s="59"/>
      <c r="H432" s="59"/>
      <c r="I432" s="59"/>
      <c r="J432" s="59"/>
    </row>
    <row r="433" spans="3:10" s="5" customFormat="1" ht="14.25">
      <c r="C433" s="59"/>
      <c r="F433" s="59"/>
      <c r="H433" s="59"/>
      <c r="I433" s="59"/>
      <c r="J433" s="59"/>
    </row>
    <row r="434" spans="3:10" s="5" customFormat="1" ht="14.25">
      <c r="C434" s="59"/>
      <c r="F434" s="59"/>
      <c r="H434" s="59"/>
      <c r="I434" s="59"/>
      <c r="J434" s="59"/>
    </row>
    <row r="435" spans="3:10" s="5" customFormat="1" ht="14.25">
      <c r="C435" s="59"/>
      <c r="F435" s="59"/>
      <c r="H435" s="59"/>
      <c r="I435" s="59"/>
      <c r="J435" s="59"/>
    </row>
    <row r="436" spans="3:10" s="5" customFormat="1" ht="14.25">
      <c r="C436" s="59"/>
      <c r="F436" s="59"/>
      <c r="H436" s="59"/>
      <c r="I436" s="59"/>
      <c r="J436" s="59"/>
    </row>
    <row r="437" spans="3:10" s="5" customFormat="1" ht="14.25">
      <c r="C437" s="59"/>
      <c r="F437" s="59"/>
      <c r="H437" s="59"/>
      <c r="I437" s="59"/>
      <c r="J437" s="59"/>
    </row>
    <row r="438" spans="3:10" s="5" customFormat="1" ht="14.25">
      <c r="C438" s="59"/>
      <c r="F438" s="59"/>
      <c r="H438" s="59"/>
      <c r="I438" s="59"/>
      <c r="J438" s="59"/>
    </row>
    <row r="439" spans="3:10" s="5" customFormat="1" ht="14.25">
      <c r="C439" s="59"/>
      <c r="F439" s="59"/>
      <c r="H439" s="59"/>
      <c r="I439" s="59"/>
      <c r="J439" s="59"/>
    </row>
    <row r="440" spans="3:10" s="5" customFormat="1" ht="14.25">
      <c r="C440" s="59"/>
      <c r="F440" s="59"/>
      <c r="H440" s="59"/>
      <c r="I440" s="59"/>
      <c r="J440" s="59"/>
    </row>
    <row r="441" spans="3:10" s="5" customFormat="1" ht="14.25">
      <c r="C441" s="59"/>
      <c r="F441" s="59"/>
      <c r="H441" s="59"/>
      <c r="I441" s="59"/>
      <c r="J441" s="59"/>
    </row>
    <row r="442" spans="3:10" s="5" customFormat="1" ht="14.25">
      <c r="C442" s="59"/>
      <c r="F442" s="59"/>
      <c r="H442" s="59"/>
      <c r="I442" s="59"/>
      <c r="J442" s="59"/>
    </row>
    <row r="443" spans="2:10" s="5" customFormat="1" ht="14.25">
      <c r="B443" s="7"/>
      <c r="C443" s="7"/>
      <c r="D443" s="8"/>
      <c r="E443" s="9"/>
      <c r="F443" s="9"/>
      <c r="G443" s="8"/>
      <c r="H443" s="8"/>
      <c r="I443" s="59"/>
      <c r="J443" s="59"/>
    </row>
  </sheetData>
  <sheetProtection selectLockedCells="1" selectUnlockedCells="1"/>
  <autoFilter ref="B4:B44"/>
  <mergeCells count="1">
    <mergeCell ref="A2:K2"/>
  </mergeCells>
  <conditionalFormatting sqref="A5:A44">
    <cfRule type="dataBar" priority="6" dxfId="0">
      <dataBar minLength="0" maxLength="100">
        <cfvo type="min"/>
        <cfvo type="max"/>
        <color rgb="FF638EC6"/>
      </dataBar>
      <extLst>
        <ext xmlns:x14="http://schemas.microsoft.com/office/spreadsheetml/2009/9/main" uri="{B025F937-C7B1-47D3-B67F-A62EFF666E3E}">
          <x14:id>{5e8e365b-90d6-48bc-b867-721ba776915b}</x14:id>
        </ext>
      </extLst>
    </cfRule>
  </conditionalFormatting>
  <printOptions/>
  <pageMargins left="0.25" right="0.25" top="0.75" bottom="0.75" header="0.5118055555555555" footer="0.5118055555555555"/>
  <pageSetup fitToHeight="37" fitToWidth="1" horizontalDpi="300" verticalDpi="300" orientation="landscape" paperSize="9" r:id="rId1"/>
  <extLst>
    <ext xmlns:x14="http://schemas.microsoft.com/office/spreadsheetml/2009/9/main" uri="{78C0D931-6437-407d-A8EE-F0AAD7539E65}">
      <x14:conditionalFormattings>
        <x14:conditionalFormatting xmlns:xm="http://schemas.microsoft.com/office/excel/2006/main">
          <x14:cfRule type="dataBar" id="{5e8e365b-90d6-48bc-b867-721ba776915b}">
            <x14:dataBar minLength="0" maxLength="100" gradient="0">
              <x14:cfvo type="min"/>
              <x14:cfvo type="max"/>
              <x14:negativeFillColor rgb="FFFF0000"/>
              <x14:axisColor rgb="FF000000"/>
            </x14:dataBar>
            <x14:dxf>
              <border/>
            </x14:dxf>
          </x14:cfRule>
          <xm:sqref>A5:A44</xm:sqref>
        </x14:conditionalFormatting>
      </x14:conditionalFormattings>
    </ext>
  </extLst>
</worksheet>
</file>

<file path=xl/worksheets/sheet20.xml><?xml version="1.0" encoding="utf-8"?>
<worksheet xmlns="http://schemas.openxmlformats.org/spreadsheetml/2006/main" xmlns:r="http://schemas.openxmlformats.org/officeDocument/2006/relationships">
  <sheetPr>
    <tabColor theme="0"/>
  </sheetPr>
  <dimension ref="A2:K85"/>
  <sheetViews>
    <sheetView zoomScalePageLayoutView="0" workbookViewId="0" topLeftCell="A1">
      <selection activeCell="B4" sqref="B4:K4"/>
    </sheetView>
  </sheetViews>
  <sheetFormatPr defaultColWidth="8.59765625" defaultRowHeight="14.25"/>
  <cols>
    <col min="1" max="1" width="3.3984375" style="14" customWidth="1"/>
    <col min="2" max="2" width="34.09765625" style="5" customWidth="1"/>
    <col min="3" max="3" width="8.3984375" style="55" customWidth="1"/>
    <col min="4" max="4" width="5" style="5" customWidth="1"/>
    <col min="5" max="5" width="14.8984375" style="6" customWidth="1"/>
    <col min="6" max="6" width="11.59765625" style="6" customWidth="1"/>
    <col min="7" max="7" width="8.59765625" style="5" customWidth="1"/>
    <col min="8" max="8" width="11.5" style="59" customWidth="1"/>
    <col min="9" max="9" width="9.5" style="55" customWidth="1"/>
    <col min="10" max="10" width="16.5" style="5" customWidth="1"/>
    <col min="11" max="16384" width="8.59765625" style="5" customWidth="1"/>
  </cols>
  <sheetData>
    <row r="2" spans="1:11" ht="15">
      <c r="A2" s="575" t="s">
        <v>376</v>
      </c>
      <c r="B2" s="576"/>
      <c r="C2" s="576"/>
      <c r="D2" s="576"/>
      <c r="E2" s="576"/>
      <c r="F2" s="576"/>
      <c r="G2" s="576"/>
      <c r="H2" s="576"/>
      <c r="I2" s="576"/>
      <c r="J2" s="576"/>
      <c r="K2" s="577"/>
    </row>
    <row r="3" spans="1:10" ht="14.25">
      <c r="A3" s="185"/>
      <c r="B3" s="130"/>
      <c r="C3" s="130"/>
      <c r="D3" s="130"/>
      <c r="E3" s="131"/>
      <c r="F3" s="131"/>
      <c r="G3" s="130"/>
      <c r="H3" s="130"/>
      <c r="I3" s="130"/>
      <c r="J3" s="130"/>
    </row>
    <row r="4" spans="1:11" ht="69">
      <c r="A4" s="343" t="s">
        <v>16</v>
      </c>
      <c r="B4" s="509" t="s">
        <v>0</v>
      </c>
      <c r="C4" s="510" t="s">
        <v>19</v>
      </c>
      <c r="D4" s="511" t="s">
        <v>1</v>
      </c>
      <c r="E4" s="512" t="s">
        <v>2</v>
      </c>
      <c r="F4" s="513" t="s">
        <v>3</v>
      </c>
      <c r="G4" s="514" t="s">
        <v>4</v>
      </c>
      <c r="H4" s="514" t="s">
        <v>24</v>
      </c>
      <c r="I4" s="515" t="s">
        <v>22</v>
      </c>
      <c r="J4" s="515" t="s">
        <v>23</v>
      </c>
      <c r="K4" s="519" t="s">
        <v>416</v>
      </c>
    </row>
    <row r="5" spans="1:11" ht="27">
      <c r="A5" s="107">
        <v>1</v>
      </c>
      <c r="B5" s="152" t="s">
        <v>358</v>
      </c>
      <c r="C5" s="318">
        <v>25</v>
      </c>
      <c r="D5" s="374" t="s">
        <v>5</v>
      </c>
      <c r="E5" s="301"/>
      <c r="F5" s="133">
        <f aca="true" t="shared" si="0" ref="F5:F10">C5*E5</f>
        <v>0</v>
      </c>
      <c r="G5" s="384">
        <v>0.08</v>
      </c>
      <c r="H5" s="381">
        <f aca="true" t="shared" si="1" ref="H5:H10">F5+(F5*G5)</f>
        <v>0</v>
      </c>
      <c r="I5" s="129"/>
      <c r="J5" s="60"/>
      <c r="K5" s="32"/>
    </row>
    <row r="6" spans="1:11" ht="90" customHeight="1">
      <c r="A6" s="107">
        <v>2</v>
      </c>
      <c r="B6" s="386" t="s">
        <v>360</v>
      </c>
      <c r="C6" s="361">
        <v>20</v>
      </c>
      <c r="D6" s="377" t="s">
        <v>25</v>
      </c>
      <c r="E6" s="366"/>
      <c r="F6" s="133">
        <f t="shared" si="0"/>
        <v>0</v>
      </c>
      <c r="G6" s="384">
        <v>0.08</v>
      </c>
      <c r="H6" s="381">
        <f t="shared" si="1"/>
        <v>0</v>
      </c>
      <c r="I6" s="60"/>
      <c r="J6" s="60"/>
      <c r="K6" s="32"/>
    </row>
    <row r="7" spans="1:11" ht="78" customHeight="1">
      <c r="A7" s="107">
        <v>3</v>
      </c>
      <c r="B7" s="161" t="s">
        <v>361</v>
      </c>
      <c r="C7" s="355">
        <v>60</v>
      </c>
      <c r="D7" s="378" t="s">
        <v>8</v>
      </c>
      <c r="E7" s="381"/>
      <c r="F7" s="133">
        <f t="shared" si="0"/>
        <v>0</v>
      </c>
      <c r="G7" s="384">
        <v>0.08</v>
      </c>
      <c r="H7" s="381">
        <f t="shared" si="1"/>
        <v>0</v>
      </c>
      <c r="I7" s="60"/>
      <c r="J7" s="60"/>
      <c r="K7" s="32"/>
    </row>
    <row r="8" spans="1:11" ht="33" customHeight="1">
      <c r="A8" s="107">
        <v>4</v>
      </c>
      <c r="B8" s="387" t="s">
        <v>362</v>
      </c>
      <c r="C8" s="379">
        <v>50</v>
      </c>
      <c r="D8" s="375" t="s">
        <v>5</v>
      </c>
      <c r="E8" s="382"/>
      <c r="F8" s="133">
        <f t="shared" si="0"/>
        <v>0</v>
      </c>
      <c r="G8" s="384">
        <v>0.08</v>
      </c>
      <c r="H8" s="381">
        <f t="shared" si="1"/>
        <v>0</v>
      </c>
      <c r="I8" s="129"/>
      <c r="J8" s="60"/>
      <c r="K8" s="32"/>
    </row>
    <row r="9" spans="1:11" ht="75" customHeight="1">
      <c r="A9" s="107">
        <v>5</v>
      </c>
      <c r="B9" s="81" t="s">
        <v>359</v>
      </c>
      <c r="C9" s="65">
        <v>300</v>
      </c>
      <c r="D9" s="287" t="s">
        <v>8</v>
      </c>
      <c r="E9" s="383"/>
      <c r="F9" s="133">
        <f t="shared" si="0"/>
        <v>0</v>
      </c>
      <c r="G9" s="91">
        <v>0.08</v>
      </c>
      <c r="H9" s="381">
        <f t="shared" si="1"/>
        <v>0</v>
      </c>
      <c r="I9" s="129"/>
      <c r="J9" s="60"/>
      <c r="K9" s="32"/>
    </row>
    <row r="10" spans="1:11" ht="27">
      <c r="A10" s="107">
        <v>6</v>
      </c>
      <c r="B10" s="388" t="s">
        <v>363</v>
      </c>
      <c r="C10" s="380">
        <v>10</v>
      </c>
      <c r="D10" s="376" t="s">
        <v>5</v>
      </c>
      <c r="E10" s="382"/>
      <c r="F10" s="133">
        <f t="shared" si="0"/>
        <v>0</v>
      </c>
      <c r="G10" s="134">
        <v>0.08</v>
      </c>
      <c r="H10" s="381">
        <f t="shared" si="1"/>
        <v>0</v>
      </c>
      <c r="I10" s="129"/>
      <c r="J10" s="60"/>
      <c r="K10" s="32"/>
    </row>
    <row r="11" spans="2:8" s="6" customFormat="1" ht="14.25">
      <c r="B11" s="389"/>
      <c r="E11" s="385"/>
      <c r="F11" s="166">
        <f>SUM(F5:F10)</f>
        <v>0</v>
      </c>
      <c r="G11" s="131"/>
      <c r="H11" s="166">
        <f>SUM(H5:H10)</f>
        <v>0</v>
      </c>
    </row>
    <row r="12" spans="1:6" ht="14.25">
      <c r="A12" s="5"/>
      <c r="B12" s="160"/>
      <c r="E12" s="5"/>
      <c r="F12" s="59"/>
    </row>
    <row r="13" spans="1:6" ht="14.25">
      <c r="A13" s="5"/>
      <c r="E13" s="5"/>
      <c r="F13" s="59"/>
    </row>
    <row r="14" spans="1:6" ht="14.25">
      <c r="A14" s="5"/>
      <c r="E14" s="5"/>
      <c r="F14" s="59"/>
    </row>
    <row r="15" spans="1:6" ht="14.25">
      <c r="A15" s="5"/>
      <c r="E15" s="5"/>
      <c r="F15" s="59"/>
    </row>
    <row r="16" spans="1:6" ht="14.25">
      <c r="A16" s="5"/>
      <c r="E16" s="5"/>
      <c r="F16" s="59"/>
    </row>
    <row r="17" spans="1:6" ht="14.25">
      <c r="A17" s="5"/>
      <c r="E17" s="5"/>
      <c r="F17" s="59"/>
    </row>
    <row r="18" spans="1:6" ht="14.25">
      <c r="A18" s="5"/>
      <c r="E18" s="5"/>
      <c r="F18" s="59"/>
    </row>
    <row r="19" spans="1:6" ht="14.25">
      <c r="A19" s="5"/>
      <c r="E19" s="5"/>
      <c r="F19" s="59"/>
    </row>
    <row r="20" spans="1:6" ht="14.25">
      <c r="A20" s="5"/>
      <c r="E20" s="5"/>
      <c r="F20" s="59"/>
    </row>
    <row r="21" spans="1:6" ht="14.25">
      <c r="A21" s="5"/>
      <c r="E21" s="5"/>
      <c r="F21" s="59"/>
    </row>
    <row r="22" spans="1:6" ht="14.25">
      <c r="A22" s="5"/>
      <c r="E22" s="5"/>
      <c r="F22" s="59"/>
    </row>
    <row r="23" spans="1:6" ht="14.25">
      <c r="A23" s="5"/>
      <c r="E23" s="5"/>
      <c r="F23" s="59"/>
    </row>
    <row r="24" spans="1:6" ht="14.25">
      <c r="A24" s="5"/>
      <c r="E24" s="5"/>
      <c r="F24" s="59"/>
    </row>
    <row r="25" spans="1:6" ht="14.25">
      <c r="A25" s="5"/>
      <c r="E25" s="5"/>
      <c r="F25" s="59"/>
    </row>
    <row r="26" spans="1:6" ht="14.25">
      <c r="A26" s="5"/>
      <c r="E26" s="5"/>
      <c r="F26" s="59"/>
    </row>
    <row r="27" spans="1:6" ht="14.25">
      <c r="A27" s="5"/>
      <c r="E27" s="5"/>
      <c r="F27" s="59"/>
    </row>
    <row r="28" spans="1:6" ht="14.25">
      <c r="A28" s="5"/>
      <c r="E28" s="5"/>
      <c r="F28" s="59"/>
    </row>
    <row r="29" spans="1:6" ht="14.25">
      <c r="A29" s="5"/>
      <c r="E29" s="5"/>
      <c r="F29" s="59"/>
    </row>
    <row r="30" spans="1:6" ht="14.25">
      <c r="A30" s="5"/>
      <c r="E30" s="5"/>
      <c r="F30" s="59"/>
    </row>
    <row r="31" spans="1:6" ht="14.25">
      <c r="A31" s="5"/>
      <c r="E31" s="5"/>
      <c r="F31" s="59"/>
    </row>
    <row r="32" spans="1:6" ht="14.25">
      <c r="A32" s="5"/>
      <c r="E32" s="5"/>
      <c r="F32" s="59"/>
    </row>
    <row r="33" spans="1:6" ht="14.25">
      <c r="A33" s="5"/>
      <c r="E33" s="5"/>
      <c r="F33" s="59"/>
    </row>
    <row r="34" spans="1:6" ht="14.25">
      <c r="A34" s="5"/>
      <c r="E34" s="5"/>
      <c r="F34" s="59"/>
    </row>
    <row r="35" spans="1:6" ht="14.25">
      <c r="A35" s="5"/>
      <c r="E35" s="5"/>
      <c r="F35" s="59"/>
    </row>
    <row r="36" spans="1:6" ht="14.25">
      <c r="A36" s="5"/>
      <c r="E36" s="5"/>
      <c r="F36" s="59"/>
    </row>
    <row r="37" spans="1:6" ht="14.25">
      <c r="A37" s="5"/>
      <c r="E37" s="5"/>
      <c r="F37" s="59"/>
    </row>
    <row r="38" spans="1:6" ht="14.25">
      <c r="A38" s="5"/>
      <c r="E38" s="5"/>
      <c r="F38" s="59"/>
    </row>
    <row r="39" spans="1:6" ht="14.25">
      <c r="A39" s="5"/>
      <c r="E39" s="5"/>
      <c r="F39" s="59"/>
    </row>
    <row r="40" spans="1:6" ht="14.25">
      <c r="A40" s="5"/>
      <c r="E40" s="5"/>
      <c r="F40" s="59"/>
    </row>
    <row r="41" spans="1:6" ht="14.25">
      <c r="A41" s="5"/>
      <c r="E41" s="5"/>
      <c r="F41" s="59"/>
    </row>
    <row r="42" spans="1:6" ht="14.25">
      <c r="A42" s="5"/>
      <c r="E42" s="5"/>
      <c r="F42" s="59"/>
    </row>
    <row r="43" spans="1:6" ht="14.25">
      <c r="A43" s="5"/>
      <c r="E43" s="5"/>
      <c r="F43" s="59"/>
    </row>
    <row r="44" spans="1:6" ht="14.25">
      <c r="A44" s="5"/>
      <c r="E44" s="5"/>
      <c r="F44" s="59"/>
    </row>
    <row r="45" spans="1:6" ht="14.25">
      <c r="A45" s="5"/>
      <c r="E45" s="5"/>
      <c r="F45" s="59"/>
    </row>
    <row r="46" spans="1:6" ht="14.25">
      <c r="A46" s="5"/>
      <c r="E46" s="5"/>
      <c r="F46" s="59"/>
    </row>
    <row r="47" spans="1:6" ht="14.25">
      <c r="A47" s="5"/>
      <c r="E47" s="5"/>
      <c r="F47" s="59"/>
    </row>
    <row r="48" spans="1:6" ht="14.25">
      <c r="A48" s="5"/>
      <c r="E48" s="5"/>
      <c r="F48" s="59"/>
    </row>
    <row r="49" spans="1:6" ht="14.25">
      <c r="A49" s="5"/>
      <c r="E49" s="5"/>
      <c r="F49" s="59"/>
    </row>
    <row r="50" spans="1:6" ht="14.25">
      <c r="A50" s="5"/>
      <c r="E50" s="5"/>
      <c r="F50" s="59"/>
    </row>
    <row r="51" spans="1:6" ht="14.25">
      <c r="A51" s="5"/>
      <c r="E51" s="5"/>
      <c r="F51" s="59"/>
    </row>
    <row r="52" spans="1:6" ht="14.25">
      <c r="A52" s="5"/>
      <c r="E52" s="5"/>
      <c r="F52" s="59"/>
    </row>
    <row r="53" spans="1:6" ht="14.25">
      <c r="A53" s="5"/>
      <c r="E53" s="5"/>
      <c r="F53" s="59"/>
    </row>
    <row r="54" spans="1:6" ht="14.25">
      <c r="A54" s="5"/>
      <c r="E54" s="5"/>
      <c r="F54" s="59"/>
    </row>
    <row r="55" spans="1:6" ht="14.25">
      <c r="A55" s="5"/>
      <c r="E55" s="5"/>
      <c r="F55" s="59"/>
    </row>
    <row r="56" spans="1:6" ht="14.25">
      <c r="A56" s="5"/>
      <c r="E56" s="5"/>
      <c r="F56" s="59"/>
    </row>
    <row r="57" spans="1:6" ht="14.25">
      <c r="A57" s="5"/>
      <c r="E57" s="5"/>
      <c r="F57" s="59"/>
    </row>
    <row r="58" spans="1:6" ht="14.25">
      <c r="A58" s="5"/>
      <c r="E58" s="5"/>
      <c r="F58" s="59"/>
    </row>
    <row r="59" spans="1:6" ht="14.25">
      <c r="A59" s="5"/>
      <c r="E59" s="5"/>
      <c r="F59" s="59"/>
    </row>
    <row r="60" spans="1:6" ht="14.25">
      <c r="A60" s="5"/>
      <c r="E60" s="5"/>
      <c r="F60" s="59"/>
    </row>
    <row r="61" spans="1:6" ht="14.25">
      <c r="A61" s="5"/>
      <c r="E61" s="5"/>
      <c r="F61" s="59"/>
    </row>
    <row r="62" spans="1:6" ht="14.25">
      <c r="A62" s="5"/>
      <c r="E62" s="5"/>
      <c r="F62" s="59"/>
    </row>
    <row r="63" spans="1:6" ht="14.25">
      <c r="A63" s="5"/>
      <c r="E63" s="5"/>
      <c r="F63" s="59"/>
    </row>
    <row r="64" spans="1:6" ht="14.25">
      <c r="A64" s="5"/>
      <c r="E64" s="5"/>
      <c r="F64" s="59"/>
    </row>
    <row r="65" spans="1:6" ht="14.25">
      <c r="A65" s="5"/>
      <c r="E65" s="5"/>
      <c r="F65" s="59"/>
    </row>
    <row r="66" spans="1:6" ht="14.25">
      <c r="A66" s="5"/>
      <c r="E66" s="5"/>
      <c r="F66" s="59"/>
    </row>
    <row r="67" spans="1:6" ht="14.25">
      <c r="A67" s="5"/>
      <c r="E67" s="5"/>
      <c r="F67" s="59"/>
    </row>
    <row r="68" spans="1:6" ht="14.25">
      <c r="A68" s="5"/>
      <c r="E68" s="5"/>
      <c r="F68" s="59"/>
    </row>
    <row r="69" spans="1:6" ht="14.25">
      <c r="A69" s="5"/>
      <c r="E69" s="5"/>
      <c r="F69" s="59"/>
    </row>
    <row r="70" spans="1:6" ht="14.25">
      <c r="A70" s="5"/>
      <c r="E70" s="5"/>
      <c r="F70" s="59"/>
    </row>
    <row r="71" spans="1:6" ht="14.25">
      <c r="A71" s="5"/>
      <c r="E71" s="5"/>
      <c r="F71" s="59"/>
    </row>
    <row r="72" spans="1:6" ht="14.25">
      <c r="A72" s="5"/>
      <c r="E72" s="5"/>
      <c r="F72" s="59"/>
    </row>
    <row r="73" spans="1:6" ht="14.25">
      <c r="A73" s="5"/>
      <c r="E73" s="5"/>
      <c r="F73" s="59"/>
    </row>
    <row r="74" spans="1:6" ht="14.25">
      <c r="A74" s="5"/>
      <c r="E74" s="5"/>
      <c r="F74" s="59"/>
    </row>
    <row r="75" spans="1:6" ht="14.25">
      <c r="A75" s="5"/>
      <c r="E75" s="5"/>
      <c r="F75" s="59"/>
    </row>
    <row r="76" spans="1:6" ht="14.25">
      <c r="A76" s="5"/>
      <c r="E76" s="5"/>
      <c r="F76" s="59"/>
    </row>
    <row r="77" spans="1:6" ht="14.25">
      <c r="A77" s="5"/>
      <c r="E77" s="5"/>
      <c r="F77" s="59"/>
    </row>
    <row r="78" spans="1:6" ht="14.25">
      <c r="A78" s="5"/>
      <c r="E78" s="5"/>
      <c r="F78" s="59"/>
    </row>
    <row r="79" spans="1:6" ht="14.25">
      <c r="A79" s="5"/>
      <c r="E79" s="5"/>
      <c r="F79" s="59"/>
    </row>
    <row r="80" spans="1:6" ht="14.25">
      <c r="A80" s="5"/>
      <c r="E80" s="5"/>
      <c r="F80" s="59"/>
    </row>
    <row r="81" spans="1:6" ht="14.25">
      <c r="A81" s="5"/>
      <c r="E81" s="5"/>
      <c r="F81" s="59"/>
    </row>
    <row r="82" spans="1:6" ht="14.25">
      <c r="A82" s="5"/>
      <c r="E82" s="5"/>
      <c r="F82" s="59"/>
    </row>
    <row r="83" spans="1:6" ht="14.25">
      <c r="A83" s="5"/>
      <c r="E83" s="5"/>
      <c r="F83" s="59"/>
    </row>
    <row r="84" spans="1:6" ht="14.25">
      <c r="A84" s="5"/>
      <c r="E84" s="5"/>
      <c r="F84" s="59"/>
    </row>
    <row r="85" spans="1:6" ht="14.25">
      <c r="A85" s="5"/>
      <c r="E85" s="5"/>
      <c r="F85" s="59"/>
    </row>
  </sheetData>
  <sheetProtection/>
  <mergeCells count="1">
    <mergeCell ref="A2:K2"/>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sheetPr>
    <tabColor theme="0"/>
  </sheetPr>
  <dimension ref="A2:L20"/>
  <sheetViews>
    <sheetView zoomScalePageLayoutView="0" workbookViewId="0" topLeftCell="A16">
      <selection activeCell="B4" sqref="B4:K4"/>
    </sheetView>
  </sheetViews>
  <sheetFormatPr defaultColWidth="8.59765625" defaultRowHeight="14.25"/>
  <cols>
    <col min="1" max="1" width="4.09765625" style="5" customWidth="1"/>
    <col min="2" max="2" width="46.5" style="5" customWidth="1"/>
    <col min="3" max="3" width="10.3984375" style="55" customWidth="1"/>
    <col min="4" max="4" width="8.59765625" style="5" customWidth="1"/>
    <col min="5" max="5" width="10.59765625" style="6" customWidth="1"/>
    <col min="6" max="6" width="12.5" style="6" customWidth="1"/>
    <col min="7" max="7" width="9.5" style="6" customWidth="1"/>
    <col min="8" max="8" width="13.59765625" style="6" customWidth="1"/>
    <col min="9" max="9" width="9.5" style="6" customWidth="1"/>
    <col min="10" max="10" width="14.59765625" style="5" customWidth="1"/>
    <col min="11" max="16384" width="8.59765625" style="5" customWidth="1"/>
  </cols>
  <sheetData>
    <row r="2" spans="1:11" ht="14.25">
      <c r="A2" s="578" t="s">
        <v>377</v>
      </c>
      <c r="B2" s="578"/>
      <c r="C2" s="578"/>
      <c r="D2" s="578"/>
      <c r="E2" s="578"/>
      <c r="F2" s="578"/>
      <c r="G2" s="578"/>
      <c r="H2" s="578"/>
      <c r="I2" s="578"/>
      <c r="J2" s="578"/>
      <c r="K2" s="578"/>
    </row>
    <row r="3" spans="1:10" ht="15.75" customHeight="1">
      <c r="A3" s="136"/>
      <c r="B3" s="136"/>
      <c r="C3" s="136"/>
      <c r="D3" s="136"/>
      <c r="E3" s="280"/>
      <c r="F3" s="280"/>
      <c r="G3" s="280"/>
      <c r="H3" s="280"/>
      <c r="I3" s="280"/>
      <c r="J3" s="136"/>
    </row>
    <row r="4" spans="1:11" ht="39" customHeight="1">
      <c r="A4" s="107" t="s">
        <v>16</v>
      </c>
      <c r="B4" s="509" t="s">
        <v>0</v>
      </c>
      <c r="C4" s="510" t="s">
        <v>19</v>
      </c>
      <c r="D4" s="511" t="s">
        <v>1</v>
      </c>
      <c r="E4" s="512" t="s">
        <v>2</v>
      </c>
      <c r="F4" s="513" t="s">
        <v>3</v>
      </c>
      <c r="G4" s="514" t="s">
        <v>4</v>
      </c>
      <c r="H4" s="514" t="s">
        <v>24</v>
      </c>
      <c r="I4" s="515" t="s">
        <v>22</v>
      </c>
      <c r="J4" s="515" t="s">
        <v>23</v>
      </c>
      <c r="K4" s="519" t="s">
        <v>416</v>
      </c>
    </row>
    <row r="5" spans="1:12" ht="156.75" customHeight="1">
      <c r="A5" s="116">
        <v>1</v>
      </c>
      <c r="B5" s="145" t="s">
        <v>276</v>
      </c>
      <c r="C5" s="182">
        <v>160</v>
      </c>
      <c r="D5" s="294" t="s">
        <v>5</v>
      </c>
      <c r="E5" s="295"/>
      <c r="F5" s="295">
        <f>C5*E5</f>
        <v>0</v>
      </c>
      <c r="G5" s="296">
        <v>0.08</v>
      </c>
      <c r="H5" s="295">
        <f>F5+(F5*G5)</f>
        <v>0</v>
      </c>
      <c r="I5" s="295"/>
      <c r="J5" s="540"/>
      <c r="K5" s="32"/>
      <c r="L5" s="260" t="s">
        <v>327</v>
      </c>
    </row>
    <row r="6" spans="1:11" ht="114.75" customHeight="1">
      <c r="A6" s="116">
        <v>2</v>
      </c>
      <c r="B6" s="145" t="s">
        <v>277</v>
      </c>
      <c r="C6" s="182">
        <v>150</v>
      </c>
      <c r="D6" s="77" t="s">
        <v>5</v>
      </c>
      <c r="E6" s="298"/>
      <c r="F6" s="295">
        <f aca="true" t="shared" si="0" ref="F6:F18">C6*E6</f>
        <v>0</v>
      </c>
      <c r="G6" s="296">
        <v>0.08</v>
      </c>
      <c r="H6" s="295">
        <f aca="true" t="shared" si="1" ref="H6:H18">F6+(F6*G6)</f>
        <v>0</v>
      </c>
      <c r="I6" s="298"/>
      <c r="J6" s="541"/>
      <c r="K6" s="32"/>
    </row>
    <row r="7" spans="1:11" ht="69">
      <c r="A7" s="116">
        <v>3</v>
      </c>
      <c r="B7" s="145" t="s">
        <v>278</v>
      </c>
      <c r="C7" s="182">
        <v>800</v>
      </c>
      <c r="D7" s="77" t="s">
        <v>5</v>
      </c>
      <c r="E7" s="298"/>
      <c r="F7" s="295">
        <f t="shared" si="0"/>
        <v>0</v>
      </c>
      <c r="G7" s="296">
        <v>0.08</v>
      </c>
      <c r="H7" s="295">
        <f t="shared" si="1"/>
        <v>0</v>
      </c>
      <c r="I7" s="298"/>
      <c r="J7" s="541"/>
      <c r="K7" s="32"/>
    </row>
    <row r="8" spans="1:11" ht="179.25">
      <c r="A8" s="116">
        <v>4</v>
      </c>
      <c r="B8" s="145" t="s">
        <v>279</v>
      </c>
      <c r="C8" s="182">
        <v>160</v>
      </c>
      <c r="D8" s="294" t="s">
        <v>5</v>
      </c>
      <c r="E8" s="295"/>
      <c r="F8" s="295">
        <f t="shared" si="0"/>
        <v>0</v>
      </c>
      <c r="G8" s="296">
        <v>0.08</v>
      </c>
      <c r="H8" s="295">
        <f t="shared" si="1"/>
        <v>0</v>
      </c>
      <c r="I8" s="295"/>
      <c r="J8" s="541"/>
      <c r="K8" s="32"/>
    </row>
    <row r="9" spans="1:11" ht="201.75" customHeight="1">
      <c r="A9" s="116">
        <v>5</v>
      </c>
      <c r="B9" s="145" t="s">
        <v>280</v>
      </c>
      <c r="C9" s="182">
        <v>50</v>
      </c>
      <c r="D9" s="77" t="s">
        <v>5</v>
      </c>
      <c r="E9" s="298"/>
      <c r="F9" s="295">
        <f t="shared" si="0"/>
        <v>0</v>
      </c>
      <c r="G9" s="296">
        <v>0.08</v>
      </c>
      <c r="H9" s="295">
        <f t="shared" si="1"/>
        <v>0</v>
      </c>
      <c r="I9" s="298"/>
      <c r="J9" s="541"/>
      <c r="K9" s="32"/>
    </row>
    <row r="10" spans="1:11" s="59" customFormat="1" ht="192.75">
      <c r="A10" s="116">
        <v>6</v>
      </c>
      <c r="B10" s="308" t="s">
        <v>326</v>
      </c>
      <c r="C10" s="182">
        <v>70</v>
      </c>
      <c r="D10" s="77" t="s">
        <v>5</v>
      </c>
      <c r="E10" s="298"/>
      <c r="F10" s="295">
        <f t="shared" si="0"/>
        <v>0</v>
      </c>
      <c r="G10" s="296">
        <v>0.08</v>
      </c>
      <c r="H10" s="295">
        <f t="shared" si="1"/>
        <v>0</v>
      </c>
      <c r="I10" s="298"/>
      <c r="J10" s="541"/>
      <c r="K10" s="32"/>
    </row>
    <row r="11" spans="1:11" ht="165">
      <c r="A11" s="116">
        <v>7</v>
      </c>
      <c r="B11" s="145" t="s">
        <v>281</v>
      </c>
      <c r="C11" s="182">
        <v>700</v>
      </c>
      <c r="D11" s="77" t="s">
        <v>5</v>
      </c>
      <c r="E11" s="298"/>
      <c r="F11" s="295">
        <f t="shared" si="0"/>
        <v>0</v>
      </c>
      <c r="G11" s="296">
        <v>0.08</v>
      </c>
      <c r="H11" s="295">
        <f t="shared" si="1"/>
        <v>0</v>
      </c>
      <c r="I11" s="298"/>
      <c r="J11" s="541"/>
      <c r="K11" s="32"/>
    </row>
    <row r="12" spans="1:11" ht="48.75" customHeight="1">
      <c r="A12" s="116">
        <v>8</v>
      </c>
      <c r="B12" s="145" t="s">
        <v>282</v>
      </c>
      <c r="C12" s="182">
        <v>120</v>
      </c>
      <c r="D12" s="77" t="s">
        <v>5</v>
      </c>
      <c r="E12" s="298"/>
      <c r="F12" s="295">
        <f t="shared" si="0"/>
        <v>0</v>
      </c>
      <c r="G12" s="296">
        <v>0.08</v>
      </c>
      <c r="H12" s="295">
        <f t="shared" si="1"/>
        <v>0</v>
      </c>
      <c r="I12" s="298"/>
      <c r="J12" s="541"/>
      <c r="K12" s="32"/>
    </row>
    <row r="13" spans="1:11" ht="75" customHeight="1">
      <c r="A13" s="116">
        <v>9</v>
      </c>
      <c r="B13" s="299" t="s">
        <v>283</v>
      </c>
      <c r="C13" s="182">
        <v>250</v>
      </c>
      <c r="D13" s="77" t="s">
        <v>5</v>
      </c>
      <c r="E13" s="298"/>
      <c r="F13" s="295">
        <f t="shared" si="0"/>
        <v>0</v>
      </c>
      <c r="G13" s="296">
        <v>0.08</v>
      </c>
      <c r="H13" s="295">
        <f t="shared" si="1"/>
        <v>0</v>
      </c>
      <c r="I13" s="298"/>
      <c r="J13" s="541"/>
      <c r="K13" s="32"/>
    </row>
    <row r="14" spans="1:11" ht="33" customHeight="1">
      <c r="A14" s="116">
        <v>10</v>
      </c>
      <c r="B14" s="299" t="s">
        <v>284</v>
      </c>
      <c r="C14" s="182">
        <v>100</v>
      </c>
      <c r="D14" s="77" t="s">
        <v>5</v>
      </c>
      <c r="E14" s="298"/>
      <c r="F14" s="295">
        <f t="shared" si="0"/>
        <v>0</v>
      </c>
      <c r="G14" s="296">
        <v>0.08</v>
      </c>
      <c r="H14" s="295">
        <f t="shared" si="1"/>
        <v>0</v>
      </c>
      <c r="I14" s="298"/>
      <c r="J14" s="541"/>
      <c r="K14" s="32"/>
    </row>
    <row r="15" spans="1:11" ht="31.5" customHeight="1">
      <c r="A15" s="116">
        <v>11</v>
      </c>
      <c r="B15" s="299" t="s">
        <v>285</v>
      </c>
      <c r="C15" s="182">
        <v>200</v>
      </c>
      <c r="D15" s="77" t="s">
        <v>5</v>
      </c>
      <c r="E15" s="298"/>
      <c r="F15" s="295">
        <f t="shared" si="0"/>
        <v>0</v>
      </c>
      <c r="G15" s="296">
        <v>0.08</v>
      </c>
      <c r="H15" s="295">
        <f t="shared" si="1"/>
        <v>0</v>
      </c>
      <c r="I15" s="298"/>
      <c r="J15" s="541"/>
      <c r="K15" s="32"/>
    </row>
    <row r="16" spans="1:11" ht="30" customHeight="1">
      <c r="A16" s="116">
        <v>12</v>
      </c>
      <c r="B16" s="299" t="s">
        <v>286</v>
      </c>
      <c r="C16" s="182">
        <v>550</v>
      </c>
      <c r="D16" s="77" t="s">
        <v>5</v>
      </c>
      <c r="E16" s="298"/>
      <c r="F16" s="295">
        <f t="shared" si="0"/>
        <v>0</v>
      </c>
      <c r="G16" s="296">
        <v>0.08</v>
      </c>
      <c r="H16" s="295">
        <f t="shared" si="1"/>
        <v>0</v>
      </c>
      <c r="I16" s="298"/>
      <c r="J16" s="541"/>
      <c r="K16" s="32"/>
    </row>
    <row r="17" spans="1:11" ht="30.75" customHeight="1">
      <c r="A17" s="116">
        <v>13</v>
      </c>
      <c r="B17" s="299" t="s">
        <v>288</v>
      </c>
      <c r="C17" s="182">
        <v>200</v>
      </c>
      <c r="D17" s="77" t="s">
        <v>5</v>
      </c>
      <c r="E17" s="298"/>
      <c r="F17" s="295">
        <f t="shared" si="0"/>
        <v>0</v>
      </c>
      <c r="G17" s="296">
        <v>0.08</v>
      </c>
      <c r="H17" s="295">
        <f t="shared" si="1"/>
        <v>0</v>
      </c>
      <c r="I17" s="298"/>
      <c r="J17" s="541"/>
      <c r="K17" s="32"/>
    </row>
    <row r="18" spans="1:11" ht="28.5" customHeight="1">
      <c r="A18" s="116">
        <v>14</v>
      </c>
      <c r="B18" s="145" t="s">
        <v>287</v>
      </c>
      <c r="C18" s="182">
        <v>200</v>
      </c>
      <c r="D18" s="77" t="s">
        <v>5</v>
      </c>
      <c r="E18" s="298"/>
      <c r="F18" s="295">
        <f t="shared" si="0"/>
        <v>0</v>
      </c>
      <c r="G18" s="296">
        <v>0.08</v>
      </c>
      <c r="H18" s="297">
        <f t="shared" si="1"/>
        <v>0</v>
      </c>
      <c r="I18" s="298"/>
      <c r="J18" s="541"/>
      <c r="K18" s="32"/>
    </row>
    <row r="19" spans="1:10" ht="14.25">
      <c r="A19" s="136"/>
      <c r="B19" s="136"/>
      <c r="C19" s="136"/>
      <c r="D19" s="136"/>
      <c r="E19" s="280"/>
      <c r="F19" s="262">
        <f>SUM(F5:F18)</f>
        <v>0</v>
      </c>
      <c r="G19" s="280"/>
      <c r="H19" s="262">
        <f>SUM(H5:H18)</f>
        <v>0</v>
      </c>
      <c r="I19" s="280"/>
      <c r="J19" s="136"/>
    </row>
    <row r="20" spans="1:10" ht="14.25">
      <c r="A20" s="136"/>
      <c r="B20" s="136"/>
      <c r="C20" s="136"/>
      <c r="D20" s="136"/>
      <c r="E20" s="280"/>
      <c r="F20" s="280"/>
      <c r="G20" s="280"/>
      <c r="H20" s="280"/>
      <c r="I20" s="280"/>
      <c r="J20" s="136"/>
    </row>
  </sheetData>
  <sheetProtection/>
  <mergeCells count="1">
    <mergeCell ref="A2:K2"/>
  </mergeCells>
  <printOptions/>
  <pageMargins left="0.7" right="0.7" top="0.75" bottom="0.75" header="0.3" footer="0.3"/>
  <pageSetup orientation="portrait" paperSize="9" r:id="rId1"/>
</worksheet>
</file>

<file path=xl/worksheets/sheet22.xml><?xml version="1.0" encoding="utf-8"?>
<worksheet xmlns="http://schemas.openxmlformats.org/spreadsheetml/2006/main" xmlns:r="http://schemas.openxmlformats.org/officeDocument/2006/relationships">
  <sheetPr>
    <tabColor theme="0"/>
  </sheetPr>
  <dimension ref="A2:K13"/>
  <sheetViews>
    <sheetView zoomScalePageLayoutView="0" workbookViewId="0" topLeftCell="A1">
      <selection activeCell="B4" sqref="B4:K4"/>
    </sheetView>
  </sheetViews>
  <sheetFormatPr defaultColWidth="8.59765625" defaultRowHeight="14.25"/>
  <cols>
    <col min="1" max="1" width="3.59765625" style="5" customWidth="1"/>
    <col min="2" max="2" width="40.59765625" style="5" customWidth="1"/>
    <col min="3" max="3" width="12.59765625" style="55" customWidth="1"/>
    <col min="4" max="4" width="8.59765625" style="5" customWidth="1"/>
    <col min="5" max="5" width="11.09765625" style="6" customWidth="1"/>
    <col min="6" max="6" width="12.59765625" style="6" customWidth="1"/>
    <col min="7" max="7" width="9.5" style="6" customWidth="1"/>
    <col min="8" max="8" width="11.59765625" style="6" customWidth="1"/>
    <col min="9" max="9" width="9.5" style="6" customWidth="1"/>
    <col min="10" max="10" width="14.5" style="5" customWidth="1"/>
    <col min="11" max="16384" width="8.59765625" style="5" customWidth="1"/>
  </cols>
  <sheetData>
    <row r="2" spans="1:11" ht="14.25">
      <c r="A2" s="579" t="s">
        <v>378</v>
      </c>
      <c r="B2" s="579"/>
      <c r="C2" s="579"/>
      <c r="D2" s="579"/>
      <c r="E2" s="579"/>
      <c r="F2" s="579"/>
      <c r="G2" s="579"/>
      <c r="H2" s="579"/>
      <c r="I2" s="579"/>
      <c r="J2" s="579"/>
      <c r="K2" s="579"/>
    </row>
    <row r="3" spans="1:11" ht="14.25">
      <c r="A3" s="130"/>
      <c r="B3" s="130"/>
      <c r="C3" s="130"/>
      <c r="D3" s="130"/>
      <c r="E3" s="131"/>
      <c r="F3" s="131"/>
      <c r="G3" s="131"/>
      <c r="H3" s="131"/>
      <c r="I3" s="131"/>
      <c r="J3" s="130"/>
      <c r="K3" s="130"/>
    </row>
    <row r="4" spans="1:11" ht="69">
      <c r="A4" s="107" t="s">
        <v>16</v>
      </c>
      <c r="B4" s="509" t="s">
        <v>0</v>
      </c>
      <c r="C4" s="510" t="s">
        <v>19</v>
      </c>
      <c r="D4" s="511" t="s">
        <v>1</v>
      </c>
      <c r="E4" s="512" t="s">
        <v>2</v>
      </c>
      <c r="F4" s="513" t="s">
        <v>3</v>
      </c>
      <c r="G4" s="514" t="s">
        <v>4</v>
      </c>
      <c r="H4" s="514" t="s">
        <v>24</v>
      </c>
      <c r="I4" s="515" t="s">
        <v>22</v>
      </c>
      <c r="J4" s="515" t="s">
        <v>23</v>
      </c>
      <c r="K4" s="519" t="s">
        <v>416</v>
      </c>
    </row>
    <row r="5" spans="1:11" ht="20.25" customHeight="1">
      <c r="A5" s="144">
        <v>1</v>
      </c>
      <c r="B5" s="145" t="s">
        <v>331</v>
      </c>
      <c r="C5" s="182">
        <v>20</v>
      </c>
      <c r="D5" s="294" t="s">
        <v>5</v>
      </c>
      <c r="E5" s="295"/>
      <c r="F5" s="295">
        <f>C5*E5</f>
        <v>0</v>
      </c>
      <c r="G5" s="322">
        <v>0.08</v>
      </c>
      <c r="H5" s="295">
        <f>F5+(F5*G5)</f>
        <v>0</v>
      </c>
      <c r="I5" s="295"/>
      <c r="J5" s="540"/>
      <c r="K5" s="129"/>
    </row>
    <row r="6" spans="1:11" ht="35.25" customHeight="1">
      <c r="A6" s="144">
        <v>2</v>
      </c>
      <c r="B6" s="145" t="s">
        <v>332</v>
      </c>
      <c r="C6" s="182">
        <v>30</v>
      </c>
      <c r="D6" s="77" t="s">
        <v>5</v>
      </c>
      <c r="E6" s="298"/>
      <c r="F6" s="295">
        <f>C6*E6</f>
        <v>0</v>
      </c>
      <c r="G6" s="322">
        <v>0.08</v>
      </c>
      <c r="H6" s="295">
        <f>F6+(F6*G6)</f>
        <v>0</v>
      </c>
      <c r="I6" s="298"/>
      <c r="J6" s="541"/>
      <c r="K6" s="129"/>
    </row>
    <row r="7" spans="1:11" ht="27">
      <c r="A7" s="144">
        <v>3</v>
      </c>
      <c r="B7" s="145" t="s">
        <v>333</v>
      </c>
      <c r="C7" s="182">
        <v>30</v>
      </c>
      <c r="D7" s="77" t="s">
        <v>5</v>
      </c>
      <c r="E7" s="298"/>
      <c r="F7" s="295">
        <f>C7*E7</f>
        <v>0</v>
      </c>
      <c r="G7" s="322">
        <v>0.08</v>
      </c>
      <c r="H7" s="295">
        <f>F7+(F7*G7)</f>
        <v>0</v>
      </c>
      <c r="I7" s="298"/>
      <c r="J7" s="541"/>
      <c r="K7" s="129"/>
    </row>
    <row r="8" spans="1:11" ht="51.75" customHeight="1">
      <c r="A8" s="144">
        <v>4</v>
      </c>
      <c r="B8" s="299" t="s">
        <v>330</v>
      </c>
      <c r="C8" s="182">
        <v>100</v>
      </c>
      <c r="D8" s="77" t="s">
        <v>5</v>
      </c>
      <c r="E8" s="298"/>
      <c r="F8" s="295">
        <f>C8*E8</f>
        <v>0</v>
      </c>
      <c r="G8" s="322">
        <v>0.08</v>
      </c>
      <c r="H8" s="297">
        <f>F8+(F8*G8)</f>
        <v>0</v>
      </c>
      <c r="I8" s="298"/>
      <c r="J8" s="541"/>
      <c r="K8" s="129"/>
    </row>
    <row r="9" spans="1:11" ht="14.25">
      <c r="A9" s="136"/>
      <c r="B9" s="136"/>
      <c r="C9" s="136"/>
      <c r="D9" s="136"/>
      <c r="E9" s="280"/>
      <c r="F9" s="262">
        <f>SUM(F5:F8)</f>
        <v>0</v>
      </c>
      <c r="G9" s="280"/>
      <c r="H9" s="262">
        <f>SUM(H5:H8)</f>
        <v>0</v>
      </c>
      <c r="I9" s="280"/>
      <c r="J9" s="136"/>
      <c r="K9" s="136"/>
    </row>
    <row r="10" spans="1:11" ht="14.25">
      <c r="A10" s="136"/>
      <c r="B10" s="136"/>
      <c r="C10" s="136"/>
      <c r="D10" s="136"/>
      <c r="E10" s="280"/>
      <c r="F10" s="280"/>
      <c r="G10" s="280"/>
      <c r="H10" s="280"/>
      <c r="I10" s="280"/>
      <c r="J10" s="136"/>
      <c r="K10" s="136"/>
    </row>
    <row r="11" spans="1:11" ht="14.25">
      <c r="A11" s="130"/>
      <c r="B11" s="130"/>
      <c r="C11" s="130"/>
      <c r="D11" s="130"/>
      <c r="E11" s="131"/>
      <c r="F11" s="131"/>
      <c r="G11" s="131"/>
      <c r="H11" s="131"/>
      <c r="I11" s="131"/>
      <c r="J11" s="130"/>
      <c r="K11" s="130"/>
    </row>
    <row r="13" ht="14.25">
      <c r="H13" s="321"/>
    </row>
  </sheetData>
  <sheetProtection/>
  <mergeCells count="1">
    <mergeCell ref="A2:K2"/>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sheetPr>
    <tabColor theme="0"/>
  </sheetPr>
  <dimension ref="A2:K166"/>
  <sheetViews>
    <sheetView zoomScalePageLayoutView="0" workbookViewId="0" topLeftCell="A1">
      <selection activeCell="B4" sqref="B4:K4"/>
    </sheetView>
  </sheetViews>
  <sheetFormatPr defaultColWidth="8.59765625" defaultRowHeight="14.25"/>
  <cols>
    <col min="1" max="1" width="3.59765625" style="14" customWidth="1"/>
    <col min="2" max="2" width="55.59765625" style="5" customWidth="1"/>
    <col min="3" max="3" width="6.59765625" style="55" customWidth="1"/>
    <col min="4" max="4" width="7" style="59" customWidth="1"/>
    <col min="5" max="6" width="11.59765625" style="55" customWidth="1"/>
    <col min="7" max="7" width="9.59765625" style="55" customWidth="1"/>
    <col min="8" max="8" width="12.8984375" style="5" customWidth="1"/>
    <col min="9" max="9" width="12.09765625" style="6" customWidth="1"/>
    <col min="10" max="10" width="16" style="5" customWidth="1"/>
    <col min="11" max="16384" width="8.59765625" style="5" customWidth="1"/>
  </cols>
  <sheetData>
    <row r="2" spans="1:11" ht="14.25">
      <c r="A2" s="579" t="s">
        <v>379</v>
      </c>
      <c r="B2" s="579"/>
      <c r="C2" s="579"/>
      <c r="D2" s="579"/>
      <c r="E2" s="579"/>
      <c r="F2" s="579"/>
      <c r="G2" s="579"/>
      <c r="H2" s="579"/>
      <c r="I2" s="579"/>
      <c r="J2" s="579"/>
      <c r="K2" s="579"/>
    </row>
    <row r="4" spans="1:11" ht="69">
      <c r="A4" s="107" t="s">
        <v>16</v>
      </c>
      <c r="B4" s="509" t="s">
        <v>0</v>
      </c>
      <c r="C4" s="510" t="s">
        <v>19</v>
      </c>
      <c r="D4" s="511" t="s">
        <v>1</v>
      </c>
      <c r="E4" s="512" t="s">
        <v>2</v>
      </c>
      <c r="F4" s="513" t="s">
        <v>3</v>
      </c>
      <c r="G4" s="514" t="s">
        <v>4</v>
      </c>
      <c r="H4" s="514" t="s">
        <v>24</v>
      </c>
      <c r="I4" s="515" t="s">
        <v>22</v>
      </c>
      <c r="J4" s="515" t="s">
        <v>23</v>
      </c>
      <c r="K4" s="519" t="s">
        <v>416</v>
      </c>
    </row>
    <row r="5" spans="1:11" ht="63" customHeight="1">
      <c r="A5" s="320">
        <v>1</v>
      </c>
      <c r="B5" s="61" t="s">
        <v>406</v>
      </c>
      <c r="C5" s="361">
        <v>3</v>
      </c>
      <c r="D5" s="500" t="s">
        <v>25</v>
      </c>
      <c r="E5" s="366"/>
      <c r="F5" s="366">
        <f>C5*E5</f>
        <v>0</v>
      </c>
      <c r="G5" s="365">
        <v>0.08</v>
      </c>
      <c r="H5" s="366">
        <f>F5+(F5*G5)</f>
        <v>0</v>
      </c>
      <c r="I5" s="166"/>
      <c r="J5" s="60"/>
      <c r="K5" s="32"/>
    </row>
    <row r="6" spans="1:11" ht="61.5" customHeight="1">
      <c r="A6" s="128">
        <v>2</v>
      </c>
      <c r="B6" s="61" t="s">
        <v>407</v>
      </c>
      <c r="C6" s="361">
        <v>3</v>
      </c>
      <c r="D6" s="500" t="s">
        <v>25</v>
      </c>
      <c r="E6" s="366"/>
      <c r="F6" s="366">
        <f>C6*E6</f>
        <v>0</v>
      </c>
      <c r="G6" s="365">
        <v>0.08</v>
      </c>
      <c r="H6" s="366">
        <f>F6+(F6*G6)</f>
        <v>0</v>
      </c>
      <c r="I6" s="166"/>
      <c r="J6" s="60"/>
      <c r="K6" s="32"/>
    </row>
    <row r="7" spans="1:9" ht="14.25">
      <c r="A7" s="5"/>
      <c r="E7" s="130"/>
      <c r="F7" s="256">
        <f>SUM(F5:F6)</f>
        <v>0</v>
      </c>
      <c r="G7" s="130"/>
      <c r="H7" s="256">
        <f>SUM(H5:H6)</f>
        <v>0</v>
      </c>
      <c r="I7" s="5"/>
    </row>
    <row r="8" spans="1:9" ht="14.25">
      <c r="A8" s="5"/>
      <c r="E8" s="130"/>
      <c r="F8" s="130"/>
      <c r="G8" s="130"/>
      <c r="H8" s="130"/>
      <c r="I8" s="5"/>
    </row>
    <row r="9" spans="1:9" ht="14.25">
      <c r="A9" s="5"/>
      <c r="I9" s="5"/>
    </row>
    <row r="10" spans="1:9" ht="14.25">
      <c r="A10" s="5"/>
      <c r="I10" s="5"/>
    </row>
    <row r="11" spans="1:9" ht="14.25">
      <c r="A11" s="5"/>
      <c r="I11" s="5"/>
    </row>
    <row r="12" spans="1:9" ht="14.25">
      <c r="A12" s="5"/>
      <c r="I12" s="5"/>
    </row>
    <row r="13" spans="1:9" ht="14.25">
      <c r="A13" s="5"/>
      <c r="I13" s="5"/>
    </row>
    <row r="14" spans="1:9" ht="14.25">
      <c r="A14" s="5"/>
      <c r="I14" s="5"/>
    </row>
    <row r="15" spans="1:9" ht="14.25">
      <c r="A15" s="5"/>
      <c r="I15" s="5"/>
    </row>
    <row r="16" spans="1:9" ht="14.25">
      <c r="A16" s="5"/>
      <c r="I16" s="5"/>
    </row>
    <row r="17" spans="1:9" ht="14.25">
      <c r="A17" s="5"/>
      <c r="I17" s="5"/>
    </row>
    <row r="18" spans="1:9" ht="14.25">
      <c r="A18" s="5"/>
      <c r="I18" s="5"/>
    </row>
    <row r="19" spans="1:9" ht="14.25">
      <c r="A19" s="5"/>
      <c r="I19" s="5"/>
    </row>
    <row r="20" spans="1:9" ht="14.25">
      <c r="A20" s="5"/>
      <c r="I20" s="5"/>
    </row>
    <row r="21" spans="1:9" ht="14.25">
      <c r="A21" s="5"/>
      <c r="I21" s="5"/>
    </row>
    <row r="22" spans="1:9" ht="14.25">
      <c r="A22" s="5"/>
      <c r="I22" s="5"/>
    </row>
    <row r="23" spans="1:9" ht="14.25">
      <c r="A23" s="5"/>
      <c r="I23" s="5"/>
    </row>
    <row r="24" spans="1:9" ht="14.25">
      <c r="A24" s="5"/>
      <c r="I24" s="5"/>
    </row>
    <row r="25" spans="1:9" ht="14.25">
      <c r="A25" s="5"/>
      <c r="I25" s="5"/>
    </row>
    <row r="26" spans="1:9" ht="14.25">
      <c r="A26" s="5"/>
      <c r="I26" s="5"/>
    </row>
    <row r="27" spans="1:9" ht="14.25">
      <c r="A27" s="5"/>
      <c r="I27" s="5"/>
    </row>
    <row r="28" spans="1:9" ht="14.25">
      <c r="A28" s="5"/>
      <c r="I28" s="5"/>
    </row>
    <row r="29" spans="1:9" ht="14.25">
      <c r="A29" s="5"/>
      <c r="I29" s="5"/>
    </row>
    <row r="30" spans="1:9" ht="14.25">
      <c r="A30" s="5"/>
      <c r="I30" s="5"/>
    </row>
    <row r="31" spans="1:9" ht="14.25">
      <c r="A31" s="5"/>
      <c r="I31" s="5"/>
    </row>
    <row r="32" spans="1:9" ht="14.25">
      <c r="A32" s="5"/>
      <c r="I32" s="5"/>
    </row>
    <row r="33" spans="1:9" ht="14.25">
      <c r="A33" s="5"/>
      <c r="I33" s="5"/>
    </row>
    <row r="34" spans="1:9" ht="14.25">
      <c r="A34" s="5"/>
      <c r="I34" s="5"/>
    </row>
    <row r="35" spans="1:9" ht="14.25">
      <c r="A35" s="5"/>
      <c r="I35" s="5"/>
    </row>
    <row r="36" spans="1:9" ht="14.25">
      <c r="A36" s="5"/>
      <c r="I36" s="5"/>
    </row>
    <row r="37" spans="1:9" ht="14.25">
      <c r="A37" s="5"/>
      <c r="I37" s="5"/>
    </row>
    <row r="38" spans="1:9" ht="14.25">
      <c r="A38" s="5"/>
      <c r="I38" s="5"/>
    </row>
    <row r="39" spans="1:9" ht="14.25">
      <c r="A39" s="5"/>
      <c r="I39" s="5"/>
    </row>
    <row r="40" spans="1:9" ht="14.25">
      <c r="A40" s="5"/>
      <c r="I40" s="5"/>
    </row>
    <row r="41" spans="1:9" ht="14.25">
      <c r="A41" s="5"/>
      <c r="I41" s="5"/>
    </row>
    <row r="42" spans="1:9" ht="14.25">
      <c r="A42" s="5"/>
      <c r="I42" s="5"/>
    </row>
    <row r="43" spans="1:9" ht="14.25">
      <c r="A43" s="5"/>
      <c r="I43" s="5"/>
    </row>
    <row r="44" spans="1:9" ht="14.25">
      <c r="A44" s="5"/>
      <c r="I44" s="5"/>
    </row>
    <row r="45" spans="1:9" ht="14.25">
      <c r="A45" s="5"/>
      <c r="I45" s="5"/>
    </row>
    <row r="46" spans="1:9" ht="14.25">
      <c r="A46" s="5"/>
      <c r="I46" s="5"/>
    </row>
    <row r="47" spans="1:9" ht="14.25">
      <c r="A47" s="5"/>
      <c r="I47" s="5"/>
    </row>
    <row r="48" spans="1:9" ht="14.25">
      <c r="A48" s="5"/>
      <c r="I48" s="5"/>
    </row>
    <row r="49" spans="1:9" ht="14.25">
      <c r="A49" s="5"/>
      <c r="I49" s="5"/>
    </row>
    <row r="50" spans="1:9" ht="14.25">
      <c r="A50" s="5"/>
      <c r="I50" s="5"/>
    </row>
    <row r="51" spans="1:9" ht="14.25">
      <c r="A51" s="5"/>
      <c r="I51" s="5"/>
    </row>
    <row r="52" spans="1:9" ht="14.25">
      <c r="A52" s="5"/>
      <c r="I52" s="5"/>
    </row>
    <row r="53" spans="1:9" ht="14.25">
      <c r="A53" s="5"/>
      <c r="I53" s="5"/>
    </row>
    <row r="54" spans="1:9" ht="14.25">
      <c r="A54" s="5"/>
      <c r="I54" s="5"/>
    </row>
    <row r="55" spans="1:9" ht="14.25">
      <c r="A55" s="5"/>
      <c r="I55" s="5"/>
    </row>
    <row r="56" spans="1:9" ht="14.25">
      <c r="A56" s="5"/>
      <c r="I56" s="5"/>
    </row>
    <row r="57" spans="1:9" ht="14.25">
      <c r="A57" s="5"/>
      <c r="I57" s="5"/>
    </row>
    <row r="58" spans="1:9" ht="14.25">
      <c r="A58" s="5"/>
      <c r="I58" s="5"/>
    </row>
    <row r="59" spans="1:9" ht="14.25">
      <c r="A59" s="5"/>
      <c r="I59" s="5"/>
    </row>
    <row r="60" spans="1:9" ht="14.25">
      <c r="A60" s="5"/>
      <c r="I60" s="5"/>
    </row>
    <row r="61" spans="1:9" ht="14.25">
      <c r="A61" s="5"/>
      <c r="I61" s="5"/>
    </row>
    <row r="62" spans="1:9" ht="14.25">
      <c r="A62" s="5"/>
      <c r="I62" s="5"/>
    </row>
    <row r="63" spans="1:9" ht="14.25">
      <c r="A63" s="5"/>
      <c r="I63" s="5"/>
    </row>
    <row r="64" spans="1:9" ht="14.25">
      <c r="A64" s="5"/>
      <c r="I64" s="5"/>
    </row>
    <row r="65" spans="1:9" ht="14.25">
      <c r="A65" s="5"/>
      <c r="I65" s="5"/>
    </row>
    <row r="66" spans="1:9" ht="14.25">
      <c r="A66" s="5"/>
      <c r="I66" s="5"/>
    </row>
    <row r="67" spans="1:9" ht="14.25">
      <c r="A67" s="5"/>
      <c r="I67" s="5"/>
    </row>
    <row r="68" spans="1:9" ht="14.25">
      <c r="A68" s="5"/>
      <c r="I68" s="5"/>
    </row>
    <row r="69" spans="1:9" ht="14.25">
      <c r="A69" s="5"/>
      <c r="I69" s="5"/>
    </row>
    <row r="70" spans="1:9" ht="14.25">
      <c r="A70" s="5"/>
      <c r="I70" s="5"/>
    </row>
    <row r="71" spans="1:9" ht="14.25">
      <c r="A71" s="5"/>
      <c r="I71" s="5"/>
    </row>
    <row r="72" spans="1:9" ht="14.25">
      <c r="A72" s="5"/>
      <c r="I72" s="5"/>
    </row>
    <row r="73" spans="1:9" ht="14.25">
      <c r="A73" s="5"/>
      <c r="I73" s="5"/>
    </row>
    <row r="74" spans="1:9" ht="14.25">
      <c r="A74" s="5"/>
      <c r="I74" s="5"/>
    </row>
    <row r="75" spans="1:9" ht="14.25">
      <c r="A75" s="5"/>
      <c r="I75" s="5"/>
    </row>
    <row r="76" spans="1:9" ht="14.25">
      <c r="A76" s="5"/>
      <c r="I76" s="5"/>
    </row>
    <row r="77" spans="1:9" ht="14.25">
      <c r="A77" s="5"/>
      <c r="I77" s="5"/>
    </row>
    <row r="78" spans="1:9" ht="14.25">
      <c r="A78" s="5"/>
      <c r="I78" s="5"/>
    </row>
    <row r="79" spans="1:9" ht="14.25">
      <c r="A79" s="5"/>
      <c r="I79" s="5"/>
    </row>
    <row r="80" spans="1:9" ht="14.25">
      <c r="A80" s="5"/>
      <c r="I80" s="5"/>
    </row>
    <row r="81" spans="1:9" ht="14.25">
      <c r="A81" s="5"/>
      <c r="I81" s="5"/>
    </row>
    <row r="82" spans="1:9" ht="14.25">
      <c r="A82" s="5"/>
      <c r="I82" s="5"/>
    </row>
    <row r="83" spans="1:9" ht="14.25">
      <c r="A83" s="5"/>
      <c r="I83" s="5"/>
    </row>
    <row r="84" spans="1:9" ht="14.25">
      <c r="A84" s="5"/>
      <c r="I84" s="5"/>
    </row>
    <row r="85" spans="1:9" ht="14.25">
      <c r="A85" s="5"/>
      <c r="I85" s="5"/>
    </row>
    <row r="86" spans="1:9" ht="14.25">
      <c r="A86" s="5"/>
      <c r="I86" s="5"/>
    </row>
    <row r="87" spans="1:9" ht="14.25">
      <c r="A87" s="5"/>
      <c r="I87" s="5"/>
    </row>
    <row r="88" spans="1:9" ht="14.25">
      <c r="A88" s="5"/>
      <c r="I88" s="5"/>
    </row>
    <row r="89" spans="1:9" ht="14.25">
      <c r="A89" s="5"/>
      <c r="I89" s="5"/>
    </row>
    <row r="90" spans="1:9" ht="14.25">
      <c r="A90" s="5"/>
      <c r="I90" s="5"/>
    </row>
    <row r="91" spans="1:9" ht="14.25">
      <c r="A91" s="5"/>
      <c r="I91" s="5"/>
    </row>
    <row r="92" spans="1:9" ht="14.25">
      <c r="A92" s="5"/>
      <c r="I92" s="5"/>
    </row>
    <row r="93" spans="1:9" ht="14.25">
      <c r="A93" s="5"/>
      <c r="I93" s="5"/>
    </row>
    <row r="94" spans="1:9" ht="14.25">
      <c r="A94" s="5"/>
      <c r="I94" s="5"/>
    </row>
    <row r="95" spans="1:9" ht="14.25">
      <c r="A95" s="5"/>
      <c r="I95" s="5"/>
    </row>
    <row r="96" spans="1:9" ht="14.25">
      <c r="A96" s="5"/>
      <c r="I96" s="5"/>
    </row>
    <row r="97" spans="1:9" ht="14.25">
      <c r="A97" s="5"/>
      <c r="I97" s="5"/>
    </row>
    <row r="98" spans="1:9" ht="14.25">
      <c r="A98" s="5"/>
      <c r="I98" s="5"/>
    </row>
    <row r="99" spans="1:9" ht="14.25">
      <c r="A99" s="5"/>
      <c r="I99" s="5"/>
    </row>
    <row r="100" spans="1:9" ht="14.25">
      <c r="A100" s="5"/>
      <c r="I100" s="5"/>
    </row>
    <row r="101" spans="1:9" ht="14.25">
      <c r="A101" s="5"/>
      <c r="I101" s="5"/>
    </row>
    <row r="102" spans="1:9" ht="14.25">
      <c r="A102" s="5"/>
      <c r="I102" s="5"/>
    </row>
    <row r="103" spans="1:9" ht="14.25">
      <c r="A103" s="5"/>
      <c r="I103" s="5"/>
    </row>
    <row r="104" spans="1:9" ht="14.25">
      <c r="A104" s="5"/>
      <c r="I104" s="5"/>
    </row>
    <row r="105" spans="1:9" ht="14.25">
      <c r="A105" s="5"/>
      <c r="I105" s="5"/>
    </row>
    <row r="106" spans="1:9" ht="14.25">
      <c r="A106" s="5"/>
      <c r="I106" s="5"/>
    </row>
    <row r="107" spans="1:9" ht="14.25">
      <c r="A107" s="5"/>
      <c r="I107" s="5"/>
    </row>
    <row r="108" spans="1:9" ht="14.25">
      <c r="A108" s="5"/>
      <c r="I108" s="5"/>
    </row>
    <row r="109" spans="1:9" ht="14.25">
      <c r="A109" s="5"/>
      <c r="I109" s="5"/>
    </row>
    <row r="110" spans="1:9" ht="14.25">
      <c r="A110" s="5"/>
      <c r="I110" s="5"/>
    </row>
    <row r="111" spans="1:9" ht="14.25">
      <c r="A111" s="5"/>
      <c r="I111" s="5"/>
    </row>
    <row r="112" spans="1:9" ht="14.25">
      <c r="A112" s="5"/>
      <c r="I112" s="5"/>
    </row>
    <row r="113" spans="1:9" ht="14.25">
      <c r="A113" s="5"/>
      <c r="I113" s="5"/>
    </row>
    <row r="114" spans="1:9" ht="14.25">
      <c r="A114" s="5"/>
      <c r="I114" s="5"/>
    </row>
    <row r="115" spans="1:9" ht="14.25">
      <c r="A115" s="5"/>
      <c r="I115" s="5"/>
    </row>
    <row r="116" spans="1:9" ht="14.25">
      <c r="A116" s="5"/>
      <c r="I116" s="5"/>
    </row>
    <row r="117" spans="1:9" ht="14.25">
      <c r="A117" s="5"/>
      <c r="I117" s="5"/>
    </row>
    <row r="118" spans="1:9" ht="14.25">
      <c r="A118" s="5"/>
      <c r="I118" s="5"/>
    </row>
    <row r="119" spans="1:9" ht="14.25">
      <c r="A119" s="5"/>
      <c r="I119" s="5"/>
    </row>
    <row r="120" spans="1:9" ht="14.25">
      <c r="A120" s="5"/>
      <c r="I120" s="5"/>
    </row>
    <row r="121" spans="1:9" ht="14.25">
      <c r="A121" s="5"/>
      <c r="I121" s="5"/>
    </row>
    <row r="122" spans="1:9" ht="14.25">
      <c r="A122" s="5"/>
      <c r="I122" s="5"/>
    </row>
    <row r="123" spans="1:9" ht="14.25">
      <c r="A123" s="5"/>
      <c r="I123" s="5"/>
    </row>
    <row r="124" spans="1:9" ht="14.25">
      <c r="A124" s="5"/>
      <c r="I124" s="5"/>
    </row>
    <row r="125" spans="1:9" ht="14.25">
      <c r="A125" s="5"/>
      <c r="I125" s="5"/>
    </row>
    <row r="126" spans="1:9" ht="14.25">
      <c r="A126" s="5"/>
      <c r="I126" s="5"/>
    </row>
    <row r="127" spans="1:9" ht="14.25">
      <c r="A127" s="5"/>
      <c r="I127" s="5"/>
    </row>
    <row r="128" spans="1:9" ht="14.25">
      <c r="A128" s="5"/>
      <c r="I128" s="5"/>
    </row>
    <row r="129" spans="1:9" ht="14.25">
      <c r="A129" s="5"/>
      <c r="I129" s="5"/>
    </row>
    <row r="130" spans="1:9" ht="14.25">
      <c r="A130" s="5"/>
      <c r="I130" s="5"/>
    </row>
    <row r="131" spans="1:9" ht="14.25">
      <c r="A131" s="5"/>
      <c r="I131" s="5"/>
    </row>
    <row r="132" spans="1:9" ht="14.25">
      <c r="A132" s="5"/>
      <c r="I132" s="5"/>
    </row>
    <row r="133" spans="1:9" ht="14.25">
      <c r="A133" s="5"/>
      <c r="I133" s="5"/>
    </row>
    <row r="134" spans="1:9" ht="14.25">
      <c r="A134" s="5"/>
      <c r="I134" s="5"/>
    </row>
    <row r="135" spans="1:9" ht="14.25">
      <c r="A135" s="5"/>
      <c r="I135" s="5"/>
    </row>
    <row r="136" spans="1:9" ht="14.25">
      <c r="A136" s="5"/>
      <c r="I136" s="5"/>
    </row>
    <row r="137" spans="1:9" ht="14.25">
      <c r="A137" s="5"/>
      <c r="I137" s="5"/>
    </row>
    <row r="138" spans="1:9" ht="14.25">
      <c r="A138" s="5"/>
      <c r="I138" s="5"/>
    </row>
    <row r="139" spans="1:9" ht="14.25">
      <c r="A139" s="5"/>
      <c r="I139" s="5"/>
    </row>
    <row r="140" spans="1:9" ht="14.25">
      <c r="A140" s="5"/>
      <c r="I140" s="5"/>
    </row>
    <row r="141" spans="1:9" ht="14.25">
      <c r="A141" s="5"/>
      <c r="I141" s="5"/>
    </row>
    <row r="142" spans="1:9" ht="14.25">
      <c r="A142" s="5"/>
      <c r="I142" s="5"/>
    </row>
    <row r="143" spans="1:9" ht="14.25">
      <c r="A143" s="5"/>
      <c r="I143" s="5"/>
    </row>
    <row r="144" spans="1:9" ht="14.25">
      <c r="A144" s="5"/>
      <c r="I144" s="5"/>
    </row>
    <row r="145" spans="1:9" ht="14.25">
      <c r="A145" s="5"/>
      <c r="I145" s="5"/>
    </row>
    <row r="146" spans="1:9" ht="14.25">
      <c r="A146" s="5"/>
      <c r="I146" s="5"/>
    </row>
    <row r="147" spans="1:9" ht="14.25">
      <c r="A147" s="5"/>
      <c r="I147" s="5"/>
    </row>
    <row r="148" spans="1:9" ht="14.25">
      <c r="A148" s="5"/>
      <c r="I148" s="5"/>
    </row>
    <row r="149" spans="1:9" ht="14.25">
      <c r="A149" s="5"/>
      <c r="I149" s="5"/>
    </row>
    <row r="150" spans="1:9" ht="14.25">
      <c r="A150" s="5"/>
      <c r="I150" s="5"/>
    </row>
    <row r="151" spans="1:9" ht="14.25">
      <c r="A151" s="5"/>
      <c r="I151" s="5"/>
    </row>
    <row r="152" spans="1:9" ht="14.25">
      <c r="A152" s="5"/>
      <c r="I152" s="5"/>
    </row>
    <row r="153" spans="1:9" ht="14.25">
      <c r="A153" s="5"/>
      <c r="I153" s="5"/>
    </row>
    <row r="154" spans="1:9" ht="14.25">
      <c r="A154" s="5"/>
      <c r="I154" s="5"/>
    </row>
    <row r="155" spans="1:9" ht="14.25">
      <c r="A155" s="5"/>
      <c r="I155" s="5"/>
    </row>
    <row r="156" spans="1:9" ht="14.25">
      <c r="A156" s="5"/>
      <c r="I156" s="5"/>
    </row>
    <row r="157" spans="1:9" ht="14.25">
      <c r="A157" s="5"/>
      <c r="I157" s="5"/>
    </row>
    <row r="158" spans="1:9" ht="14.25">
      <c r="A158" s="5"/>
      <c r="I158" s="5"/>
    </row>
    <row r="159" spans="1:9" ht="14.25">
      <c r="A159" s="5"/>
      <c r="I159" s="5"/>
    </row>
    <row r="160" spans="1:9" ht="14.25">
      <c r="A160" s="5"/>
      <c r="I160" s="5"/>
    </row>
    <row r="161" spans="1:9" ht="14.25">
      <c r="A161" s="5"/>
      <c r="I161" s="5"/>
    </row>
    <row r="162" spans="1:9" ht="14.25">
      <c r="A162" s="5"/>
      <c r="I162" s="5"/>
    </row>
    <row r="163" spans="1:9" ht="14.25">
      <c r="A163" s="5"/>
      <c r="I163" s="5"/>
    </row>
    <row r="164" spans="1:9" ht="14.25">
      <c r="A164" s="5"/>
      <c r="I164" s="5"/>
    </row>
    <row r="165" spans="1:9" ht="14.25">
      <c r="A165" s="5"/>
      <c r="I165" s="5"/>
    </row>
    <row r="166" spans="1:9" ht="14.25">
      <c r="A166" s="5"/>
      <c r="I166" s="5"/>
    </row>
  </sheetData>
  <sheetProtection/>
  <mergeCells count="1">
    <mergeCell ref="A2:K2"/>
  </mergeCells>
  <printOptions/>
  <pageMargins left="0.7" right="0.7" top="0.75" bottom="0.75" header="0.3" footer="0.3"/>
  <pageSetup orientation="portrait" paperSize="9" r:id="rId1"/>
</worksheet>
</file>

<file path=xl/worksheets/sheet24.xml><?xml version="1.0" encoding="utf-8"?>
<worksheet xmlns="http://schemas.openxmlformats.org/spreadsheetml/2006/main" xmlns:r="http://schemas.openxmlformats.org/officeDocument/2006/relationships">
  <sheetPr>
    <tabColor theme="0"/>
  </sheetPr>
  <dimension ref="A2:K110"/>
  <sheetViews>
    <sheetView zoomScalePageLayoutView="0" workbookViewId="0" topLeftCell="A1">
      <selection activeCell="B4" sqref="B4:K4"/>
    </sheetView>
  </sheetViews>
  <sheetFormatPr defaultColWidth="8.59765625" defaultRowHeight="14.25"/>
  <cols>
    <col min="1" max="1" width="3.09765625" style="14" bestFit="1" customWidth="1"/>
    <col min="2" max="2" width="47.59765625" style="5" bestFit="1" customWidth="1"/>
    <col min="3" max="3" width="8.59765625" style="55" customWidth="1"/>
    <col min="4" max="4" width="7" style="5" customWidth="1"/>
    <col min="5" max="5" width="11" style="6" customWidth="1"/>
    <col min="6" max="6" width="12" style="6" customWidth="1"/>
    <col min="7" max="7" width="10.09765625" style="6" customWidth="1"/>
    <col min="8" max="8" width="13.3984375" style="6" customWidth="1"/>
    <col min="9" max="9" width="16" style="6" customWidth="1"/>
    <col min="10" max="10" width="16.09765625" style="5" customWidth="1"/>
    <col min="11" max="11" width="8.59765625" style="5" customWidth="1"/>
    <col min="12" max="16384" width="8.59765625" style="5" customWidth="1"/>
  </cols>
  <sheetData>
    <row r="2" spans="1:11" ht="15">
      <c r="A2" s="580" t="s">
        <v>380</v>
      </c>
      <c r="B2" s="580"/>
      <c r="C2" s="580"/>
      <c r="D2" s="580"/>
      <c r="E2" s="580"/>
      <c r="F2" s="580"/>
      <c r="G2" s="580"/>
      <c r="H2" s="580"/>
      <c r="I2" s="580"/>
      <c r="J2" s="580"/>
      <c r="K2" s="580"/>
    </row>
    <row r="3" spans="1:10" ht="14.25">
      <c r="A3" s="185"/>
      <c r="B3" s="130"/>
      <c r="C3" s="130"/>
      <c r="D3" s="130"/>
      <c r="E3" s="131"/>
      <c r="F3" s="131"/>
      <c r="G3" s="131"/>
      <c r="H3" s="131"/>
      <c r="I3" s="131"/>
      <c r="J3" s="130"/>
    </row>
    <row r="4" spans="1:11" ht="69">
      <c r="A4" s="107" t="s">
        <v>16</v>
      </c>
      <c r="B4" s="509" t="s">
        <v>0</v>
      </c>
      <c r="C4" s="510" t="s">
        <v>19</v>
      </c>
      <c r="D4" s="511" t="s">
        <v>1</v>
      </c>
      <c r="E4" s="512" t="s">
        <v>2</v>
      </c>
      <c r="F4" s="513" t="s">
        <v>3</v>
      </c>
      <c r="G4" s="514" t="s">
        <v>4</v>
      </c>
      <c r="H4" s="514" t="s">
        <v>24</v>
      </c>
      <c r="I4" s="515" t="s">
        <v>22</v>
      </c>
      <c r="J4" s="515" t="s">
        <v>23</v>
      </c>
      <c r="K4" s="519" t="s">
        <v>416</v>
      </c>
    </row>
    <row r="5" spans="1:11" ht="124.5" customHeight="1">
      <c r="A5" s="144">
        <v>1</v>
      </c>
      <c r="B5" s="145" t="s">
        <v>337</v>
      </c>
      <c r="C5" s="182">
        <v>6</v>
      </c>
      <c r="D5" s="294" t="s">
        <v>5</v>
      </c>
      <c r="E5" s="295"/>
      <c r="F5" s="295">
        <f>C5*E5</f>
        <v>0</v>
      </c>
      <c r="G5" s="322">
        <v>0.08</v>
      </c>
      <c r="H5" s="295">
        <f>F5+(F5*G5)</f>
        <v>0</v>
      </c>
      <c r="I5" s="295"/>
      <c r="J5" s="542"/>
      <c r="K5" s="32"/>
    </row>
    <row r="6" spans="1:11" ht="95.25" customHeight="1">
      <c r="A6" s="144">
        <v>2</v>
      </c>
      <c r="B6" s="145" t="s">
        <v>338</v>
      </c>
      <c r="C6" s="346">
        <v>5</v>
      </c>
      <c r="D6" s="334" t="s">
        <v>5</v>
      </c>
      <c r="E6" s="335"/>
      <c r="F6" s="295">
        <f aca="true" t="shared" si="0" ref="F6:F16">C6*E6</f>
        <v>0</v>
      </c>
      <c r="G6" s="322">
        <v>0.08</v>
      </c>
      <c r="H6" s="295">
        <f aca="true" t="shared" si="1" ref="H6:H16">F6+(F6*G6)</f>
        <v>0</v>
      </c>
      <c r="I6" s="335"/>
      <c r="J6" s="95"/>
      <c r="K6" s="32"/>
    </row>
    <row r="7" spans="1:11" ht="135" customHeight="1">
      <c r="A7" s="144">
        <v>3</v>
      </c>
      <c r="B7" s="145" t="s">
        <v>339</v>
      </c>
      <c r="C7" s="346">
        <v>2</v>
      </c>
      <c r="D7" s="334" t="s">
        <v>5</v>
      </c>
      <c r="E7" s="335"/>
      <c r="F7" s="295">
        <f t="shared" si="0"/>
        <v>0</v>
      </c>
      <c r="G7" s="322">
        <v>0.08</v>
      </c>
      <c r="H7" s="295">
        <f t="shared" si="1"/>
        <v>0</v>
      </c>
      <c r="I7" s="335"/>
      <c r="J7" s="95"/>
      <c r="K7" s="32"/>
    </row>
    <row r="8" spans="1:11" ht="104.25" customHeight="1">
      <c r="A8" s="144">
        <v>4</v>
      </c>
      <c r="B8" s="299" t="s">
        <v>340</v>
      </c>
      <c r="C8" s="346">
        <v>2</v>
      </c>
      <c r="D8" s="334" t="s">
        <v>5</v>
      </c>
      <c r="E8" s="335"/>
      <c r="F8" s="295">
        <f t="shared" si="0"/>
        <v>0</v>
      </c>
      <c r="G8" s="322">
        <v>0.08</v>
      </c>
      <c r="H8" s="295">
        <f t="shared" si="1"/>
        <v>0</v>
      </c>
      <c r="I8" s="335"/>
      <c r="J8" s="95"/>
      <c r="K8" s="32"/>
    </row>
    <row r="9" spans="1:11" ht="47.25" customHeight="1">
      <c r="A9" s="144">
        <v>5</v>
      </c>
      <c r="B9" s="145" t="s">
        <v>341</v>
      </c>
      <c r="C9" s="346">
        <v>40</v>
      </c>
      <c r="D9" s="334" t="s">
        <v>5</v>
      </c>
      <c r="E9" s="335"/>
      <c r="F9" s="295">
        <f t="shared" si="0"/>
        <v>0</v>
      </c>
      <c r="G9" s="322">
        <v>0.08</v>
      </c>
      <c r="H9" s="295">
        <f t="shared" si="1"/>
        <v>0</v>
      </c>
      <c r="I9" s="335"/>
      <c r="J9" s="95"/>
      <c r="K9" s="32"/>
    </row>
    <row r="10" spans="1:11" ht="176.25" customHeight="1">
      <c r="A10" s="144">
        <v>6</v>
      </c>
      <c r="B10" s="299" t="s">
        <v>342</v>
      </c>
      <c r="C10" s="346">
        <v>30</v>
      </c>
      <c r="D10" s="334" t="s">
        <v>5</v>
      </c>
      <c r="E10" s="335"/>
      <c r="F10" s="295">
        <f t="shared" si="0"/>
        <v>0</v>
      </c>
      <c r="G10" s="322">
        <v>0.08</v>
      </c>
      <c r="H10" s="295">
        <f t="shared" si="1"/>
        <v>0</v>
      </c>
      <c r="I10" s="335"/>
      <c r="J10" s="95"/>
      <c r="K10" s="32"/>
    </row>
    <row r="11" spans="1:11" ht="169.5" customHeight="1">
      <c r="A11" s="144">
        <v>7</v>
      </c>
      <c r="B11" s="299" t="s">
        <v>343</v>
      </c>
      <c r="C11" s="346">
        <v>15</v>
      </c>
      <c r="D11" s="334" t="s">
        <v>5</v>
      </c>
      <c r="E11" s="335"/>
      <c r="F11" s="295">
        <f t="shared" si="0"/>
        <v>0</v>
      </c>
      <c r="G11" s="322">
        <v>0.08</v>
      </c>
      <c r="H11" s="295">
        <f t="shared" si="1"/>
        <v>0</v>
      </c>
      <c r="I11" s="335"/>
      <c r="J11" s="95"/>
      <c r="K11" s="32"/>
    </row>
    <row r="12" spans="1:11" ht="41.25">
      <c r="A12" s="144">
        <v>8</v>
      </c>
      <c r="B12" s="299" t="s">
        <v>344</v>
      </c>
      <c r="C12" s="346">
        <v>1200</v>
      </c>
      <c r="D12" s="334" t="s">
        <v>5</v>
      </c>
      <c r="E12" s="335"/>
      <c r="F12" s="295">
        <f t="shared" si="0"/>
        <v>0</v>
      </c>
      <c r="G12" s="322">
        <v>0.08</v>
      </c>
      <c r="H12" s="295">
        <f t="shared" si="1"/>
        <v>0</v>
      </c>
      <c r="I12" s="335"/>
      <c r="J12" s="95"/>
      <c r="K12" s="32"/>
    </row>
    <row r="13" spans="1:11" ht="41.25">
      <c r="A13" s="144">
        <v>9</v>
      </c>
      <c r="B13" s="299" t="s">
        <v>345</v>
      </c>
      <c r="C13" s="347">
        <v>240</v>
      </c>
      <c r="D13" s="170" t="s">
        <v>5</v>
      </c>
      <c r="E13" s="171"/>
      <c r="F13" s="295">
        <f t="shared" si="0"/>
        <v>0</v>
      </c>
      <c r="G13" s="322">
        <v>0.08</v>
      </c>
      <c r="H13" s="295">
        <f t="shared" si="1"/>
        <v>0</v>
      </c>
      <c r="I13" s="171"/>
      <c r="J13" s="467"/>
      <c r="K13" s="32"/>
    </row>
    <row r="14" spans="1:11" ht="41.25">
      <c r="A14" s="144">
        <v>10</v>
      </c>
      <c r="B14" s="342" t="s">
        <v>346</v>
      </c>
      <c r="C14" s="348">
        <v>10</v>
      </c>
      <c r="D14" s="336" t="s">
        <v>5</v>
      </c>
      <c r="E14" s="337"/>
      <c r="F14" s="295">
        <f t="shared" si="0"/>
        <v>0</v>
      </c>
      <c r="G14" s="322">
        <v>0.08</v>
      </c>
      <c r="H14" s="295">
        <f t="shared" si="1"/>
        <v>0</v>
      </c>
      <c r="I14" s="337"/>
      <c r="J14" s="543"/>
      <c r="K14" s="32"/>
    </row>
    <row r="15" spans="1:11" ht="59.25" customHeight="1">
      <c r="A15" s="144">
        <v>11</v>
      </c>
      <c r="B15" s="344" t="s">
        <v>347</v>
      </c>
      <c r="C15" s="349">
        <v>120</v>
      </c>
      <c r="D15" s="338" t="s">
        <v>8</v>
      </c>
      <c r="E15" s="339"/>
      <c r="F15" s="295">
        <f t="shared" si="0"/>
        <v>0</v>
      </c>
      <c r="G15" s="322">
        <v>0.08</v>
      </c>
      <c r="H15" s="295">
        <f t="shared" si="1"/>
        <v>0</v>
      </c>
      <c r="I15" s="339"/>
      <c r="J15" s="543"/>
      <c r="K15" s="32"/>
    </row>
    <row r="16" spans="1:11" s="6" customFormat="1" ht="104.25" customHeight="1">
      <c r="A16" s="144">
        <v>12</v>
      </c>
      <c r="B16" s="232" t="s">
        <v>348</v>
      </c>
      <c r="C16" s="350">
        <v>300</v>
      </c>
      <c r="D16" s="341" t="s">
        <v>8</v>
      </c>
      <c r="E16" s="364"/>
      <c r="F16" s="295">
        <f t="shared" si="0"/>
        <v>0</v>
      </c>
      <c r="G16" s="322">
        <v>0.08</v>
      </c>
      <c r="H16" s="297">
        <f t="shared" si="1"/>
        <v>0</v>
      </c>
      <c r="I16" s="166"/>
      <c r="J16" s="544"/>
      <c r="K16" s="522"/>
    </row>
    <row r="17" spans="1:10" ht="14.25">
      <c r="A17" s="130"/>
      <c r="B17" s="130"/>
      <c r="C17" s="130"/>
      <c r="D17" s="130"/>
      <c r="E17" s="130"/>
      <c r="F17" s="166">
        <f>SUM(F5:F16)</f>
        <v>0</v>
      </c>
      <c r="G17" s="130"/>
      <c r="H17" s="166">
        <f>SUM(H5:H16)</f>
        <v>0</v>
      </c>
      <c r="I17" s="130"/>
      <c r="J17" s="130"/>
    </row>
    <row r="18" spans="1:9" ht="14.25">
      <c r="A18" s="5"/>
      <c r="E18" s="5"/>
      <c r="F18" s="59"/>
      <c r="G18" s="59"/>
      <c r="H18" s="59"/>
      <c r="I18" s="59"/>
    </row>
    <row r="19" spans="1:9" ht="14.25">
      <c r="A19" s="5"/>
      <c r="E19" s="5"/>
      <c r="F19" s="59"/>
      <c r="G19" s="59"/>
      <c r="H19" s="59"/>
      <c r="I19" s="59"/>
    </row>
    <row r="20" spans="1:9" ht="14.25">
      <c r="A20" s="5"/>
      <c r="E20" s="5"/>
      <c r="F20" s="59"/>
      <c r="G20" s="59"/>
      <c r="H20" s="59"/>
      <c r="I20" s="59"/>
    </row>
    <row r="21" spans="1:9" ht="14.25">
      <c r="A21" s="5"/>
      <c r="E21" s="5"/>
      <c r="F21" s="59"/>
      <c r="G21" s="59"/>
      <c r="H21" s="59"/>
      <c r="I21" s="59"/>
    </row>
    <row r="22" spans="1:9" ht="14.25">
      <c r="A22" s="5"/>
      <c r="E22" s="5"/>
      <c r="F22" s="59"/>
      <c r="G22" s="59"/>
      <c r="H22" s="59"/>
      <c r="I22" s="59"/>
    </row>
    <row r="23" spans="1:9" ht="14.25">
      <c r="A23" s="5"/>
      <c r="E23" s="5"/>
      <c r="F23" s="59"/>
      <c r="G23" s="59"/>
      <c r="H23" s="59"/>
      <c r="I23" s="59"/>
    </row>
    <row r="24" spans="1:9" ht="14.25">
      <c r="A24" s="5"/>
      <c r="E24" s="5"/>
      <c r="F24" s="59"/>
      <c r="G24" s="59"/>
      <c r="H24" s="59"/>
      <c r="I24" s="59"/>
    </row>
    <row r="25" spans="1:9" ht="14.25">
      <c r="A25" s="5"/>
      <c r="E25" s="5"/>
      <c r="F25" s="59"/>
      <c r="G25" s="59"/>
      <c r="H25" s="59"/>
      <c r="I25" s="59"/>
    </row>
    <row r="26" spans="1:9" ht="14.25">
      <c r="A26" s="5"/>
      <c r="E26" s="5"/>
      <c r="F26" s="59"/>
      <c r="G26" s="59"/>
      <c r="H26" s="59"/>
      <c r="I26" s="59"/>
    </row>
    <row r="27" spans="1:9" ht="14.25">
      <c r="A27" s="5"/>
      <c r="E27" s="5"/>
      <c r="F27" s="59"/>
      <c r="G27" s="59"/>
      <c r="H27" s="59"/>
      <c r="I27" s="59"/>
    </row>
    <row r="28" spans="1:9" ht="14.25">
      <c r="A28" s="5"/>
      <c r="E28" s="5"/>
      <c r="F28" s="59"/>
      <c r="G28" s="59"/>
      <c r="H28" s="59"/>
      <c r="I28" s="59"/>
    </row>
    <row r="29" spans="1:9" ht="14.25">
      <c r="A29" s="5"/>
      <c r="E29" s="5"/>
      <c r="F29" s="59"/>
      <c r="G29" s="59"/>
      <c r="H29" s="59"/>
      <c r="I29" s="59"/>
    </row>
    <row r="30" spans="1:9" ht="14.25">
      <c r="A30" s="5"/>
      <c r="E30" s="5"/>
      <c r="F30" s="59"/>
      <c r="G30" s="59"/>
      <c r="H30" s="59"/>
      <c r="I30" s="59"/>
    </row>
    <row r="31" spans="1:9" ht="14.25">
      <c r="A31" s="5"/>
      <c r="E31" s="5"/>
      <c r="F31" s="59"/>
      <c r="G31" s="59"/>
      <c r="H31" s="59"/>
      <c r="I31" s="59"/>
    </row>
    <row r="32" spans="1:9" ht="14.25">
      <c r="A32" s="5"/>
      <c r="E32" s="5"/>
      <c r="F32" s="59"/>
      <c r="G32" s="59"/>
      <c r="H32" s="59"/>
      <c r="I32" s="59"/>
    </row>
    <row r="33" spans="1:9" ht="14.25">
      <c r="A33" s="5"/>
      <c r="E33" s="5"/>
      <c r="F33" s="59"/>
      <c r="G33" s="59"/>
      <c r="H33" s="59"/>
      <c r="I33" s="59"/>
    </row>
    <row r="34" spans="1:9" ht="14.25">
      <c r="A34" s="5"/>
      <c r="E34" s="5"/>
      <c r="F34" s="59"/>
      <c r="G34" s="59"/>
      <c r="H34" s="59"/>
      <c r="I34" s="59"/>
    </row>
    <row r="35" spans="1:9" ht="14.25">
      <c r="A35" s="5"/>
      <c r="E35" s="5"/>
      <c r="F35" s="59"/>
      <c r="G35" s="59"/>
      <c r="H35" s="59"/>
      <c r="I35" s="59"/>
    </row>
    <row r="36" spans="1:9" ht="14.25">
      <c r="A36" s="5"/>
      <c r="E36" s="5"/>
      <c r="F36" s="59"/>
      <c r="G36" s="59"/>
      <c r="H36" s="59"/>
      <c r="I36" s="59"/>
    </row>
    <row r="37" spans="1:9" ht="14.25">
      <c r="A37" s="5"/>
      <c r="E37" s="5"/>
      <c r="F37" s="59"/>
      <c r="G37" s="59"/>
      <c r="H37" s="59"/>
      <c r="I37" s="59"/>
    </row>
    <row r="38" spans="1:9" ht="14.25">
      <c r="A38" s="5"/>
      <c r="E38" s="5"/>
      <c r="F38" s="59"/>
      <c r="G38" s="59"/>
      <c r="H38" s="59"/>
      <c r="I38" s="59"/>
    </row>
    <row r="39" spans="1:9" ht="14.25">
      <c r="A39" s="5"/>
      <c r="E39" s="5"/>
      <c r="F39" s="59"/>
      <c r="G39" s="59"/>
      <c r="H39" s="59"/>
      <c r="I39" s="59"/>
    </row>
    <row r="40" spans="1:9" ht="14.25">
      <c r="A40" s="5"/>
      <c r="E40" s="5"/>
      <c r="F40" s="59"/>
      <c r="G40" s="59"/>
      <c r="H40" s="59"/>
      <c r="I40" s="59"/>
    </row>
    <row r="41" spans="1:9" ht="14.25">
      <c r="A41" s="5"/>
      <c r="E41" s="5"/>
      <c r="F41" s="59"/>
      <c r="G41" s="59"/>
      <c r="H41" s="59"/>
      <c r="I41" s="59"/>
    </row>
    <row r="42" spans="1:9" ht="14.25">
      <c r="A42" s="5"/>
      <c r="E42" s="5"/>
      <c r="F42" s="59"/>
      <c r="G42" s="59"/>
      <c r="H42" s="59"/>
      <c r="I42" s="59"/>
    </row>
    <row r="43" spans="1:9" ht="14.25">
      <c r="A43" s="5"/>
      <c r="E43" s="5"/>
      <c r="F43" s="59"/>
      <c r="G43" s="59"/>
      <c r="H43" s="59"/>
      <c r="I43" s="59"/>
    </row>
    <row r="44" spans="1:9" ht="14.25">
      <c r="A44" s="5"/>
      <c r="E44" s="5"/>
      <c r="F44" s="59"/>
      <c r="G44" s="59"/>
      <c r="H44" s="59"/>
      <c r="I44" s="59"/>
    </row>
    <row r="45" spans="1:9" ht="14.25">
      <c r="A45" s="5"/>
      <c r="E45" s="5"/>
      <c r="F45" s="59"/>
      <c r="G45" s="59"/>
      <c r="H45" s="59"/>
      <c r="I45" s="59"/>
    </row>
    <row r="46" spans="1:9" ht="14.25">
      <c r="A46" s="5"/>
      <c r="E46" s="5"/>
      <c r="F46" s="59"/>
      <c r="G46" s="59"/>
      <c r="H46" s="59"/>
      <c r="I46" s="59"/>
    </row>
    <row r="47" spans="1:9" ht="14.25">
      <c r="A47" s="5"/>
      <c r="E47" s="5"/>
      <c r="F47" s="59"/>
      <c r="G47" s="59"/>
      <c r="H47" s="59"/>
      <c r="I47" s="59"/>
    </row>
    <row r="48" spans="1:9" ht="14.25">
      <c r="A48" s="5"/>
      <c r="E48" s="5"/>
      <c r="F48" s="59"/>
      <c r="G48" s="59"/>
      <c r="H48" s="59"/>
      <c r="I48" s="59"/>
    </row>
    <row r="49" spans="1:9" ht="14.25">
      <c r="A49" s="5"/>
      <c r="E49" s="5"/>
      <c r="F49" s="59"/>
      <c r="G49" s="59"/>
      <c r="H49" s="59"/>
      <c r="I49" s="59"/>
    </row>
    <row r="50" spans="1:9" ht="14.25">
      <c r="A50" s="5"/>
      <c r="E50" s="5"/>
      <c r="F50" s="59"/>
      <c r="G50" s="59"/>
      <c r="H50" s="59"/>
      <c r="I50" s="59"/>
    </row>
    <row r="51" spans="1:9" ht="14.25">
      <c r="A51" s="5"/>
      <c r="E51" s="5"/>
      <c r="F51" s="59"/>
      <c r="G51" s="59"/>
      <c r="H51" s="59"/>
      <c r="I51" s="59"/>
    </row>
    <row r="52" spans="1:9" ht="14.25">
      <c r="A52" s="5"/>
      <c r="E52" s="5"/>
      <c r="F52" s="59"/>
      <c r="G52" s="59"/>
      <c r="H52" s="59"/>
      <c r="I52" s="59"/>
    </row>
    <row r="53" spans="1:9" ht="14.25">
      <c r="A53" s="5"/>
      <c r="E53" s="5"/>
      <c r="F53" s="59"/>
      <c r="G53" s="59"/>
      <c r="H53" s="59"/>
      <c r="I53" s="59"/>
    </row>
    <row r="54" spans="1:9" ht="14.25">
      <c r="A54" s="5"/>
      <c r="E54" s="5"/>
      <c r="F54" s="59"/>
      <c r="G54" s="59"/>
      <c r="H54" s="59"/>
      <c r="I54" s="59"/>
    </row>
    <row r="55" spans="1:9" ht="14.25">
      <c r="A55" s="5"/>
      <c r="E55" s="5"/>
      <c r="F55" s="59"/>
      <c r="G55" s="59"/>
      <c r="H55" s="59"/>
      <c r="I55" s="59"/>
    </row>
    <row r="56" spans="1:9" ht="14.25">
      <c r="A56" s="5"/>
      <c r="E56" s="5"/>
      <c r="F56" s="59"/>
      <c r="G56" s="59"/>
      <c r="H56" s="59"/>
      <c r="I56" s="59"/>
    </row>
    <row r="57" spans="1:9" ht="14.25">
      <c r="A57" s="5"/>
      <c r="E57" s="5"/>
      <c r="F57" s="59"/>
      <c r="G57" s="59"/>
      <c r="H57" s="59"/>
      <c r="I57" s="59"/>
    </row>
    <row r="58" spans="1:9" ht="14.25">
      <c r="A58" s="5"/>
      <c r="E58" s="5"/>
      <c r="F58" s="59"/>
      <c r="G58" s="59"/>
      <c r="H58" s="59"/>
      <c r="I58" s="59"/>
    </row>
    <row r="59" spans="1:9" ht="14.25">
      <c r="A59" s="5"/>
      <c r="E59" s="5"/>
      <c r="F59" s="59"/>
      <c r="G59" s="59"/>
      <c r="H59" s="59"/>
      <c r="I59" s="59"/>
    </row>
    <row r="60" spans="1:9" ht="14.25">
      <c r="A60" s="5"/>
      <c r="E60" s="5"/>
      <c r="F60" s="59"/>
      <c r="G60" s="59"/>
      <c r="H60" s="59"/>
      <c r="I60" s="59"/>
    </row>
    <row r="61" spans="1:9" ht="14.25">
      <c r="A61" s="5"/>
      <c r="E61" s="5"/>
      <c r="F61" s="59"/>
      <c r="G61" s="59"/>
      <c r="H61" s="59"/>
      <c r="I61" s="59"/>
    </row>
    <row r="62" spans="1:9" ht="14.25">
      <c r="A62" s="5"/>
      <c r="E62" s="5"/>
      <c r="F62" s="59"/>
      <c r="G62" s="59"/>
      <c r="H62" s="59"/>
      <c r="I62" s="59"/>
    </row>
    <row r="63" spans="1:9" ht="14.25">
      <c r="A63" s="5"/>
      <c r="E63" s="5"/>
      <c r="F63" s="59"/>
      <c r="G63" s="59"/>
      <c r="H63" s="59"/>
      <c r="I63" s="59"/>
    </row>
    <row r="64" spans="1:9" ht="14.25">
      <c r="A64" s="5"/>
      <c r="E64" s="5"/>
      <c r="F64" s="59"/>
      <c r="G64" s="59"/>
      <c r="H64" s="59"/>
      <c r="I64" s="59"/>
    </row>
    <row r="65" spans="1:9" ht="14.25">
      <c r="A65" s="5"/>
      <c r="E65" s="5"/>
      <c r="F65" s="59"/>
      <c r="G65" s="59"/>
      <c r="H65" s="59"/>
      <c r="I65" s="59"/>
    </row>
    <row r="66" spans="1:9" ht="14.25">
      <c r="A66" s="5"/>
      <c r="E66" s="5"/>
      <c r="F66" s="59"/>
      <c r="G66" s="59"/>
      <c r="H66" s="59"/>
      <c r="I66" s="59"/>
    </row>
    <row r="67" spans="1:9" ht="14.25">
      <c r="A67" s="5"/>
      <c r="E67" s="5"/>
      <c r="F67" s="59"/>
      <c r="G67" s="59"/>
      <c r="H67" s="59"/>
      <c r="I67" s="59"/>
    </row>
    <row r="68" spans="1:9" ht="14.25">
      <c r="A68" s="5"/>
      <c r="E68" s="5"/>
      <c r="F68" s="59"/>
      <c r="G68" s="59"/>
      <c r="H68" s="59"/>
      <c r="I68" s="59"/>
    </row>
    <row r="69" spans="1:9" ht="14.25">
      <c r="A69" s="5"/>
      <c r="E69" s="5"/>
      <c r="F69" s="59"/>
      <c r="G69" s="59"/>
      <c r="H69" s="59"/>
      <c r="I69" s="59"/>
    </row>
    <row r="70" spans="1:9" ht="14.25">
      <c r="A70" s="5"/>
      <c r="E70" s="5"/>
      <c r="F70" s="59"/>
      <c r="G70" s="59"/>
      <c r="H70" s="59"/>
      <c r="I70" s="59"/>
    </row>
    <row r="71" spans="1:9" ht="14.25">
      <c r="A71" s="5"/>
      <c r="E71" s="5"/>
      <c r="F71" s="59"/>
      <c r="G71" s="59"/>
      <c r="H71" s="59"/>
      <c r="I71" s="59"/>
    </row>
    <row r="72" spans="1:9" ht="14.25">
      <c r="A72" s="5"/>
      <c r="E72" s="5"/>
      <c r="F72" s="59"/>
      <c r="G72" s="59"/>
      <c r="H72" s="59"/>
      <c r="I72" s="59"/>
    </row>
    <row r="73" spans="1:9" ht="14.25">
      <c r="A73" s="5"/>
      <c r="E73" s="5"/>
      <c r="F73" s="59"/>
      <c r="G73" s="59"/>
      <c r="H73" s="59"/>
      <c r="I73" s="59"/>
    </row>
    <row r="74" spans="1:9" ht="14.25">
      <c r="A74" s="5"/>
      <c r="E74" s="5"/>
      <c r="F74" s="59"/>
      <c r="G74" s="59"/>
      <c r="H74" s="59"/>
      <c r="I74" s="59"/>
    </row>
    <row r="75" spans="1:9" ht="14.25">
      <c r="A75" s="5"/>
      <c r="E75" s="5"/>
      <c r="F75" s="59"/>
      <c r="G75" s="59"/>
      <c r="H75" s="59"/>
      <c r="I75" s="59"/>
    </row>
    <row r="76" spans="1:9" ht="14.25">
      <c r="A76" s="5"/>
      <c r="E76" s="5"/>
      <c r="F76" s="59"/>
      <c r="G76" s="59"/>
      <c r="H76" s="59"/>
      <c r="I76" s="59"/>
    </row>
    <row r="77" spans="1:9" ht="14.25">
      <c r="A77" s="5"/>
      <c r="E77" s="5"/>
      <c r="F77" s="59"/>
      <c r="G77" s="59"/>
      <c r="H77" s="59"/>
      <c r="I77" s="59"/>
    </row>
    <row r="78" spans="1:9" ht="14.25">
      <c r="A78" s="5"/>
      <c r="E78" s="5"/>
      <c r="F78" s="59"/>
      <c r="G78" s="59"/>
      <c r="H78" s="59"/>
      <c r="I78" s="59"/>
    </row>
    <row r="79" spans="1:9" ht="14.25">
      <c r="A79" s="5"/>
      <c r="E79" s="5"/>
      <c r="F79" s="59"/>
      <c r="G79" s="59"/>
      <c r="H79" s="59"/>
      <c r="I79" s="59"/>
    </row>
    <row r="80" spans="1:9" ht="14.25">
      <c r="A80" s="5"/>
      <c r="E80" s="5"/>
      <c r="F80" s="59"/>
      <c r="G80" s="59"/>
      <c r="H80" s="59"/>
      <c r="I80" s="59"/>
    </row>
    <row r="81" spans="1:9" ht="14.25">
      <c r="A81" s="5"/>
      <c r="E81" s="5"/>
      <c r="F81" s="59"/>
      <c r="G81" s="59"/>
      <c r="H81" s="59"/>
      <c r="I81" s="59"/>
    </row>
    <row r="82" spans="1:9" ht="14.25">
      <c r="A82" s="5"/>
      <c r="E82" s="5"/>
      <c r="F82" s="59"/>
      <c r="G82" s="59"/>
      <c r="H82" s="59"/>
      <c r="I82" s="59"/>
    </row>
    <row r="83" spans="1:9" ht="14.25">
      <c r="A83" s="5"/>
      <c r="E83" s="5"/>
      <c r="F83" s="59"/>
      <c r="G83" s="59"/>
      <c r="H83" s="59"/>
      <c r="I83" s="59"/>
    </row>
    <row r="84" spans="1:9" ht="14.25">
      <c r="A84" s="5"/>
      <c r="E84" s="5"/>
      <c r="F84" s="59"/>
      <c r="G84" s="59"/>
      <c r="H84" s="59"/>
      <c r="I84" s="59"/>
    </row>
    <row r="85" spans="1:9" ht="14.25">
      <c r="A85" s="5"/>
      <c r="E85" s="5"/>
      <c r="F85" s="59"/>
      <c r="G85" s="59"/>
      <c r="H85" s="59"/>
      <c r="I85" s="59"/>
    </row>
    <row r="86" spans="1:9" ht="14.25">
      <c r="A86" s="5"/>
      <c r="E86" s="5"/>
      <c r="F86" s="59"/>
      <c r="G86" s="59"/>
      <c r="H86" s="59"/>
      <c r="I86" s="59"/>
    </row>
    <row r="87" spans="1:9" ht="14.25">
      <c r="A87" s="5"/>
      <c r="E87" s="5"/>
      <c r="F87" s="59"/>
      <c r="G87" s="59"/>
      <c r="H87" s="59"/>
      <c r="I87" s="59"/>
    </row>
    <row r="88" spans="1:9" ht="14.25">
      <c r="A88" s="5"/>
      <c r="E88" s="5"/>
      <c r="F88" s="59"/>
      <c r="G88" s="59"/>
      <c r="H88" s="59"/>
      <c r="I88" s="59"/>
    </row>
    <row r="89" spans="1:9" ht="14.25">
      <c r="A89" s="5"/>
      <c r="E89" s="5"/>
      <c r="F89" s="59"/>
      <c r="G89" s="59"/>
      <c r="H89" s="59"/>
      <c r="I89" s="59"/>
    </row>
    <row r="90" spans="1:9" ht="14.25">
      <c r="A90" s="5"/>
      <c r="E90" s="5"/>
      <c r="F90" s="59"/>
      <c r="G90" s="59"/>
      <c r="H90" s="59"/>
      <c r="I90" s="59"/>
    </row>
    <row r="91" spans="1:9" ht="14.25">
      <c r="A91" s="5"/>
      <c r="E91" s="5"/>
      <c r="F91" s="59"/>
      <c r="G91" s="59"/>
      <c r="H91" s="59"/>
      <c r="I91" s="59"/>
    </row>
    <row r="92" spans="1:9" ht="14.25">
      <c r="A92" s="5"/>
      <c r="E92" s="5"/>
      <c r="F92" s="59"/>
      <c r="G92" s="59"/>
      <c r="H92" s="59"/>
      <c r="I92" s="59"/>
    </row>
    <row r="93" spans="1:9" ht="14.25">
      <c r="A93" s="5"/>
      <c r="E93" s="5"/>
      <c r="F93" s="59"/>
      <c r="G93" s="59"/>
      <c r="H93" s="59"/>
      <c r="I93" s="59"/>
    </row>
    <row r="94" spans="1:9" ht="14.25">
      <c r="A94" s="5"/>
      <c r="E94" s="5"/>
      <c r="F94" s="59"/>
      <c r="G94" s="59"/>
      <c r="H94" s="59"/>
      <c r="I94" s="59"/>
    </row>
    <row r="95" spans="1:9" ht="14.25">
      <c r="A95" s="5"/>
      <c r="E95" s="5"/>
      <c r="F95" s="59"/>
      <c r="G95" s="59"/>
      <c r="H95" s="59"/>
      <c r="I95" s="59"/>
    </row>
    <row r="96" spans="1:9" ht="14.25">
      <c r="A96" s="5"/>
      <c r="E96" s="5"/>
      <c r="F96" s="59"/>
      <c r="G96" s="59"/>
      <c r="H96" s="59"/>
      <c r="I96" s="59"/>
    </row>
    <row r="97" spans="1:9" ht="14.25">
      <c r="A97" s="5"/>
      <c r="E97" s="5"/>
      <c r="F97" s="59"/>
      <c r="G97" s="59"/>
      <c r="H97" s="59"/>
      <c r="I97" s="59"/>
    </row>
    <row r="98" spans="1:9" ht="14.25">
      <c r="A98" s="5"/>
      <c r="E98" s="5"/>
      <c r="F98" s="59"/>
      <c r="G98" s="59"/>
      <c r="H98" s="59"/>
      <c r="I98" s="59"/>
    </row>
    <row r="99" spans="1:9" ht="14.25">
      <c r="A99" s="5"/>
      <c r="E99" s="5"/>
      <c r="F99" s="59"/>
      <c r="G99" s="59"/>
      <c r="H99" s="59"/>
      <c r="I99" s="59"/>
    </row>
    <row r="100" spans="1:9" ht="14.25">
      <c r="A100" s="5"/>
      <c r="E100" s="5"/>
      <c r="F100" s="59"/>
      <c r="G100" s="59"/>
      <c r="H100" s="59"/>
      <c r="I100" s="59"/>
    </row>
    <row r="101" spans="1:9" ht="14.25">
      <c r="A101" s="5"/>
      <c r="E101" s="5"/>
      <c r="F101" s="59"/>
      <c r="G101" s="59"/>
      <c r="H101" s="59"/>
      <c r="I101" s="59"/>
    </row>
    <row r="102" spans="1:9" ht="14.25">
      <c r="A102" s="5"/>
      <c r="E102" s="5"/>
      <c r="F102" s="59"/>
      <c r="G102" s="59"/>
      <c r="H102" s="59"/>
      <c r="I102" s="59"/>
    </row>
    <row r="103" spans="1:9" ht="14.25">
      <c r="A103" s="5"/>
      <c r="E103" s="5"/>
      <c r="F103" s="59"/>
      <c r="G103" s="59"/>
      <c r="H103" s="59"/>
      <c r="I103" s="59"/>
    </row>
    <row r="104" spans="1:9" ht="14.25">
      <c r="A104" s="5"/>
      <c r="E104" s="5"/>
      <c r="F104" s="59"/>
      <c r="G104" s="59"/>
      <c r="H104" s="59"/>
      <c r="I104" s="59"/>
    </row>
    <row r="105" spans="1:9" ht="14.25">
      <c r="A105" s="5"/>
      <c r="E105" s="5"/>
      <c r="F105" s="59"/>
      <c r="G105" s="59"/>
      <c r="H105" s="59"/>
      <c r="I105" s="59"/>
    </row>
    <row r="106" spans="1:9" ht="14.25">
      <c r="A106" s="5"/>
      <c r="E106" s="5"/>
      <c r="F106" s="59"/>
      <c r="G106" s="59"/>
      <c r="H106" s="59"/>
      <c r="I106" s="59"/>
    </row>
    <row r="107" spans="1:9" ht="14.25">
      <c r="A107" s="5"/>
      <c r="E107" s="5"/>
      <c r="F107" s="59"/>
      <c r="G107" s="59"/>
      <c r="H107" s="59"/>
      <c r="I107" s="59"/>
    </row>
    <row r="108" spans="1:9" ht="14.25">
      <c r="A108" s="5"/>
      <c r="E108" s="5"/>
      <c r="F108" s="59"/>
      <c r="G108" s="59"/>
      <c r="H108" s="59"/>
      <c r="I108" s="59"/>
    </row>
    <row r="109" spans="1:9" ht="14.25">
      <c r="A109" s="5"/>
      <c r="E109" s="5"/>
      <c r="F109" s="59"/>
      <c r="G109" s="59"/>
      <c r="H109" s="59"/>
      <c r="I109" s="59"/>
    </row>
    <row r="110" spans="1:9" ht="14.25">
      <c r="A110" s="5"/>
      <c r="E110" s="5"/>
      <c r="F110" s="59"/>
      <c r="G110" s="59"/>
      <c r="H110" s="59"/>
      <c r="I110" s="59"/>
    </row>
  </sheetData>
  <sheetProtection/>
  <mergeCells count="1">
    <mergeCell ref="A2:K2"/>
  </mergeCells>
  <printOptions/>
  <pageMargins left="0.7" right="0.7" top="0.75" bottom="0.75" header="0.3" footer="0.3"/>
  <pageSetup orientation="portrait" paperSize="9" r:id="rId1"/>
</worksheet>
</file>

<file path=xl/worksheets/sheet25.xml><?xml version="1.0" encoding="utf-8"?>
<worksheet xmlns="http://schemas.openxmlformats.org/spreadsheetml/2006/main" xmlns:r="http://schemas.openxmlformats.org/officeDocument/2006/relationships">
  <sheetPr>
    <tabColor theme="0"/>
  </sheetPr>
  <dimension ref="A2:K30"/>
  <sheetViews>
    <sheetView zoomScalePageLayoutView="0" workbookViewId="0" topLeftCell="A1">
      <selection activeCell="B4" sqref="B4:K4"/>
    </sheetView>
  </sheetViews>
  <sheetFormatPr defaultColWidth="8.59765625" defaultRowHeight="14.25"/>
  <cols>
    <col min="1" max="1" width="4.3984375" style="59" customWidth="1"/>
    <col min="2" max="2" width="48.5" style="5" customWidth="1"/>
    <col min="3" max="4" width="8.59765625" style="5" customWidth="1"/>
    <col min="5" max="5" width="13.5" style="5" customWidth="1"/>
    <col min="6" max="6" width="11.09765625" style="59" customWidth="1"/>
    <col min="7" max="7" width="9.8984375" style="5" customWidth="1"/>
    <col min="8" max="8" width="13.8984375" style="59" customWidth="1"/>
    <col min="9" max="9" width="12.3984375" style="59" customWidth="1"/>
    <col min="10" max="10" width="16.59765625" style="59" customWidth="1"/>
    <col min="11" max="16384" width="8.59765625" style="5" customWidth="1"/>
  </cols>
  <sheetData>
    <row r="1" ht="15.75" customHeight="1"/>
    <row r="2" spans="1:11" ht="21" customHeight="1">
      <c r="A2" s="580" t="s">
        <v>381</v>
      </c>
      <c r="B2" s="580"/>
      <c r="C2" s="580"/>
      <c r="D2" s="580"/>
      <c r="E2" s="580"/>
      <c r="F2" s="580"/>
      <c r="G2" s="580"/>
      <c r="H2" s="580"/>
      <c r="I2" s="580"/>
      <c r="J2" s="580"/>
      <c r="K2" s="580"/>
    </row>
    <row r="3" ht="43.5" customHeight="1"/>
    <row r="4" spans="1:11" ht="67.5" customHeight="1">
      <c r="A4" s="60" t="s">
        <v>16</v>
      </c>
      <c r="B4" s="509" t="s">
        <v>0</v>
      </c>
      <c r="C4" s="510" t="s">
        <v>19</v>
      </c>
      <c r="D4" s="511" t="s">
        <v>1</v>
      </c>
      <c r="E4" s="512" t="s">
        <v>2</v>
      </c>
      <c r="F4" s="513" t="s">
        <v>3</v>
      </c>
      <c r="G4" s="514" t="s">
        <v>4</v>
      </c>
      <c r="H4" s="514" t="s">
        <v>24</v>
      </c>
      <c r="I4" s="515" t="s">
        <v>22</v>
      </c>
      <c r="J4" s="515" t="s">
        <v>23</v>
      </c>
      <c r="K4" s="519" t="s">
        <v>416</v>
      </c>
    </row>
    <row r="5" spans="1:11" ht="61.5" customHeight="1">
      <c r="A5" s="175">
        <v>1</v>
      </c>
      <c r="B5" s="65" t="s">
        <v>289</v>
      </c>
      <c r="C5" s="65">
        <v>10</v>
      </c>
      <c r="D5" s="65" t="s">
        <v>8</v>
      </c>
      <c r="E5" s="177"/>
      <c r="F5" s="177">
        <f>C5*E5</f>
        <v>0</v>
      </c>
      <c r="G5" s="80">
        <v>0.08</v>
      </c>
      <c r="H5" s="257">
        <f>F5+(F5*G5)</f>
        <v>0</v>
      </c>
      <c r="I5" s="103"/>
      <c r="J5" s="103"/>
      <c r="K5" s="32"/>
    </row>
    <row r="6" spans="1:11" ht="65.25" customHeight="1">
      <c r="A6" s="175">
        <v>2</v>
      </c>
      <c r="B6" s="65" t="s">
        <v>290</v>
      </c>
      <c r="C6" s="65">
        <v>20</v>
      </c>
      <c r="D6" s="65" t="s">
        <v>8</v>
      </c>
      <c r="E6" s="177"/>
      <c r="F6" s="177">
        <f aca="true" t="shared" si="0" ref="F6:F29">C6*E6</f>
        <v>0</v>
      </c>
      <c r="G6" s="80">
        <v>0.08</v>
      </c>
      <c r="H6" s="257">
        <f aca="true" t="shared" si="1" ref="H6:H29">F6+(F6*G6)</f>
        <v>0</v>
      </c>
      <c r="I6" s="103"/>
      <c r="J6" s="103"/>
      <c r="K6" s="32"/>
    </row>
    <row r="7" spans="1:11" ht="48.75" customHeight="1">
      <c r="A7" s="175">
        <v>3</v>
      </c>
      <c r="B7" s="65" t="s">
        <v>291</v>
      </c>
      <c r="C7" s="65">
        <v>50</v>
      </c>
      <c r="D7" s="65" t="s">
        <v>8</v>
      </c>
      <c r="E7" s="177"/>
      <c r="F7" s="177">
        <f t="shared" si="0"/>
        <v>0</v>
      </c>
      <c r="G7" s="80">
        <v>0.08</v>
      </c>
      <c r="H7" s="257">
        <f t="shared" si="1"/>
        <v>0</v>
      </c>
      <c r="I7" s="103"/>
      <c r="J7" s="103"/>
      <c r="K7" s="32"/>
    </row>
    <row r="8" spans="1:11" ht="48.75" customHeight="1">
      <c r="A8" s="175">
        <v>4</v>
      </c>
      <c r="B8" s="65" t="s">
        <v>292</v>
      </c>
      <c r="C8" s="65">
        <v>5</v>
      </c>
      <c r="D8" s="65" t="s">
        <v>8</v>
      </c>
      <c r="E8" s="177"/>
      <c r="F8" s="177">
        <f t="shared" si="0"/>
        <v>0</v>
      </c>
      <c r="G8" s="80">
        <v>0.08</v>
      </c>
      <c r="H8" s="257">
        <f t="shared" si="1"/>
        <v>0</v>
      </c>
      <c r="I8" s="103"/>
      <c r="J8" s="103"/>
      <c r="K8" s="32"/>
    </row>
    <row r="9" spans="1:11" ht="45.75" customHeight="1">
      <c r="A9" s="175">
        <v>5</v>
      </c>
      <c r="B9" s="65" t="s">
        <v>293</v>
      </c>
      <c r="C9" s="65">
        <v>150</v>
      </c>
      <c r="D9" s="65" t="s">
        <v>8</v>
      </c>
      <c r="E9" s="177"/>
      <c r="F9" s="177">
        <f t="shared" si="0"/>
        <v>0</v>
      </c>
      <c r="G9" s="80">
        <v>0.08</v>
      </c>
      <c r="H9" s="257">
        <f t="shared" si="1"/>
        <v>0</v>
      </c>
      <c r="I9" s="103"/>
      <c r="J9" s="103"/>
      <c r="K9" s="32"/>
    </row>
    <row r="10" spans="1:11" ht="51" customHeight="1">
      <c r="A10" s="175">
        <v>6</v>
      </c>
      <c r="B10" s="65" t="s">
        <v>294</v>
      </c>
      <c r="C10" s="65">
        <v>150</v>
      </c>
      <c r="D10" s="65" t="s">
        <v>8</v>
      </c>
      <c r="E10" s="177"/>
      <c r="F10" s="177">
        <f t="shared" si="0"/>
        <v>0</v>
      </c>
      <c r="G10" s="80">
        <v>0.08</v>
      </c>
      <c r="H10" s="257">
        <f t="shared" si="1"/>
        <v>0</v>
      </c>
      <c r="I10" s="103"/>
      <c r="J10" s="103"/>
      <c r="K10" s="32"/>
    </row>
    <row r="11" spans="1:11" ht="46.5" customHeight="1">
      <c r="A11" s="175">
        <v>7</v>
      </c>
      <c r="B11" s="178" t="s">
        <v>295</v>
      </c>
      <c r="C11" s="65">
        <v>20</v>
      </c>
      <c r="D11" s="65" t="s">
        <v>8</v>
      </c>
      <c r="E11" s="177"/>
      <c r="F11" s="177">
        <f t="shared" si="0"/>
        <v>0</v>
      </c>
      <c r="G11" s="80">
        <v>0.08</v>
      </c>
      <c r="H11" s="257">
        <f t="shared" si="1"/>
        <v>0</v>
      </c>
      <c r="I11" s="103"/>
      <c r="J11" s="103"/>
      <c r="K11" s="32"/>
    </row>
    <row r="12" spans="1:11" ht="48.75" customHeight="1">
      <c r="A12" s="175">
        <v>8</v>
      </c>
      <c r="B12" s="65" t="s">
        <v>296</v>
      </c>
      <c r="C12" s="65">
        <v>2</v>
      </c>
      <c r="D12" s="65" t="s">
        <v>8</v>
      </c>
      <c r="E12" s="177"/>
      <c r="F12" s="177">
        <f t="shared" si="0"/>
        <v>0</v>
      </c>
      <c r="G12" s="80">
        <v>0.08</v>
      </c>
      <c r="H12" s="257">
        <f t="shared" si="1"/>
        <v>0</v>
      </c>
      <c r="I12" s="103"/>
      <c r="J12" s="103"/>
      <c r="K12" s="32"/>
    </row>
    <row r="13" spans="1:11" ht="48" customHeight="1">
      <c r="A13" s="175">
        <v>9</v>
      </c>
      <c r="B13" s="65" t="s">
        <v>297</v>
      </c>
      <c r="C13" s="65">
        <v>2</v>
      </c>
      <c r="D13" s="65" t="s">
        <v>8</v>
      </c>
      <c r="E13" s="177"/>
      <c r="F13" s="177">
        <f t="shared" si="0"/>
        <v>0</v>
      </c>
      <c r="G13" s="80">
        <v>0.08</v>
      </c>
      <c r="H13" s="257">
        <f t="shared" si="1"/>
        <v>0</v>
      </c>
      <c r="I13" s="103"/>
      <c r="J13" s="103"/>
      <c r="K13" s="32"/>
    </row>
    <row r="14" spans="1:11" ht="48" customHeight="1">
      <c r="A14" s="175">
        <v>10</v>
      </c>
      <c r="B14" s="65" t="s">
        <v>298</v>
      </c>
      <c r="C14" s="65">
        <v>2</v>
      </c>
      <c r="D14" s="65" t="s">
        <v>8</v>
      </c>
      <c r="E14" s="177"/>
      <c r="F14" s="177">
        <f t="shared" si="0"/>
        <v>0</v>
      </c>
      <c r="G14" s="80">
        <v>0.08</v>
      </c>
      <c r="H14" s="257">
        <f t="shared" si="1"/>
        <v>0</v>
      </c>
      <c r="I14" s="103"/>
      <c r="J14" s="103"/>
      <c r="K14" s="32"/>
    </row>
    <row r="15" spans="1:11" ht="49.5" customHeight="1">
      <c r="A15" s="175">
        <v>11</v>
      </c>
      <c r="B15" s="65" t="s">
        <v>299</v>
      </c>
      <c r="C15" s="65">
        <v>2</v>
      </c>
      <c r="D15" s="65" t="s">
        <v>8</v>
      </c>
      <c r="E15" s="177"/>
      <c r="F15" s="177">
        <f t="shared" si="0"/>
        <v>0</v>
      </c>
      <c r="G15" s="80">
        <v>0.08</v>
      </c>
      <c r="H15" s="257">
        <f t="shared" si="1"/>
        <v>0</v>
      </c>
      <c r="I15" s="103"/>
      <c r="J15" s="103"/>
      <c r="K15" s="32"/>
    </row>
    <row r="16" spans="1:11" ht="41.25">
      <c r="A16" s="175">
        <v>12</v>
      </c>
      <c r="B16" s="65" t="s">
        <v>300</v>
      </c>
      <c r="C16" s="65">
        <v>2</v>
      </c>
      <c r="D16" s="65" t="s">
        <v>8</v>
      </c>
      <c r="E16" s="177"/>
      <c r="F16" s="177">
        <f t="shared" si="0"/>
        <v>0</v>
      </c>
      <c r="G16" s="80">
        <v>0.08</v>
      </c>
      <c r="H16" s="257">
        <f t="shared" si="1"/>
        <v>0</v>
      </c>
      <c r="I16" s="103"/>
      <c r="J16" s="103"/>
      <c r="K16" s="32"/>
    </row>
    <row r="17" spans="1:11" ht="41.25">
      <c r="A17" s="175">
        <v>13</v>
      </c>
      <c r="B17" s="65" t="s">
        <v>301</v>
      </c>
      <c r="C17" s="65">
        <v>2</v>
      </c>
      <c r="D17" s="65" t="s">
        <v>8</v>
      </c>
      <c r="E17" s="177"/>
      <c r="F17" s="177">
        <f t="shared" si="0"/>
        <v>0</v>
      </c>
      <c r="G17" s="80">
        <v>0.08</v>
      </c>
      <c r="H17" s="257">
        <f t="shared" si="1"/>
        <v>0</v>
      </c>
      <c r="I17" s="103"/>
      <c r="J17" s="103"/>
      <c r="K17" s="32"/>
    </row>
    <row r="18" spans="1:11" s="59" customFormat="1" ht="41.25">
      <c r="A18" s="175">
        <v>14</v>
      </c>
      <c r="B18" s="65" t="s">
        <v>302</v>
      </c>
      <c r="C18" s="65">
        <v>2</v>
      </c>
      <c r="D18" s="65" t="s">
        <v>8</v>
      </c>
      <c r="E18" s="177"/>
      <c r="F18" s="177">
        <f t="shared" si="0"/>
        <v>0</v>
      </c>
      <c r="G18" s="80">
        <v>0.08</v>
      </c>
      <c r="H18" s="257">
        <f t="shared" si="1"/>
        <v>0</v>
      </c>
      <c r="I18" s="103"/>
      <c r="J18" s="103"/>
      <c r="K18" s="32"/>
    </row>
    <row r="19" spans="1:11" ht="48.75" customHeight="1">
      <c r="A19" s="175">
        <v>15</v>
      </c>
      <c r="B19" s="65" t="s">
        <v>303</v>
      </c>
      <c r="C19" s="355">
        <v>15</v>
      </c>
      <c r="D19" s="65" t="s">
        <v>8</v>
      </c>
      <c r="E19" s="351"/>
      <c r="F19" s="177">
        <f t="shared" si="0"/>
        <v>0</v>
      </c>
      <c r="G19" s="80">
        <v>0.08</v>
      </c>
      <c r="H19" s="257">
        <f t="shared" si="1"/>
        <v>0</v>
      </c>
      <c r="I19" s="103"/>
      <c r="J19" s="103"/>
      <c r="K19" s="32"/>
    </row>
    <row r="20" spans="1:11" ht="41.25">
      <c r="A20" s="175">
        <v>16</v>
      </c>
      <c r="B20" s="65" t="s">
        <v>304</v>
      </c>
      <c r="C20" s="65">
        <v>15</v>
      </c>
      <c r="D20" s="65" t="s">
        <v>8</v>
      </c>
      <c r="E20" s="177"/>
      <c r="F20" s="177">
        <f t="shared" si="0"/>
        <v>0</v>
      </c>
      <c r="G20" s="80">
        <v>0.08</v>
      </c>
      <c r="H20" s="257">
        <f t="shared" si="1"/>
        <v>0</v>
      </c>
      <c r="I20" s="103"/>
      <c r="J20" s="103"/>
      <c r="K20" s="32"/>
    </row>
    <row r="21" spans="1:11" ht="63" customHeight="1">
      <c r="A21" s="175">
        <v>17</v>
      </c>
      <c r="B21" s="65" t="s">
        <v>305</v>
      </c>
      <c r="C21" s="65">
        <v>3</v>
      </c>
      <c r="D21" s="65" t="s">
        <v>8</v>
      </c>
      <c r="E21" s="177"/>
      <c r="F21" s="177">
        <f t="shared" si="0"/>
        <v>0</v>
      </c>
      <c r="G21" s="80">
        <v>0.08</v>
      </c>
      <c r="H21" s="257">
        <f t="shared" si="1"/>
        <v>0</v>
      </c>
      <c r="I21" s="103"/>
      <c r="J21" s="103"/>
      <c r="K21" s="32"/>
    </row>
    <row r="22" spans="1:11" ht="54.75">
      <c r="A22" s="175">
        <v>18</v>
      </c>
      <c r="B22" s="65" t="s">
        <v>306</v>
      </c>
      <c r="C22" s="65">
        <v>10</v>
      </c>
      <c r="D22" s="65" t="s">
        <v>8</v>
      </c>
      <c r="E22" s="177"/>
      <c r="F22" s="177">
        <f t="shared" si="0"/>
        <v>0</v>
      </c>
      <c r="G22" s="80">
        <v>0.08</v>
      </c>
      <c r="H22" s="257">
        <f t="shared" si="1"/>
        <v>0</v>
      </c>
      <c r="I22" s="103"/>
      <c r="J22" s="103"/>
      <c r="K22" s="32"/>
    </row>
    <row r="23" spans="1:11" ht="54.75">
      <c r="A23" s="175">
        <v>19</v>
      </c>
      <c r="B23" s="65" t="s">
        <v>307</v>
      </c>
      <c r="C23" s="65">
        <v>5</v>
      </c>
      <c r="D23" s="65" t="s">
        <v>8</v>
      </c>
      <c r="E23" s="177"/>
      <c r="F23" s="177">
        <f t="shared" si="0"/>
        <v>0</v>
      </c>
      <c r="G23" s="80">
        <v>0.08</v>
      </c>
      <c r="H23" s="257">
        <f t="shared" si="1"/>
        <v>0</v>
      </c>
      <c r="I23" s="103"/>
      <c r="J23" s="103"/>
      <c r="K23" s="32"/>
    </row>
    <row r="24" spans="1:11" ht="32.25" customHeight="1">
      <c r="A24" s="175">
        <v>20</v>
      </c>
      <c r="B24" s="65" t="s">
        <v>308</v>
      </c>
      <c r="C24" s="65">
        <v>5</v>
      </c>
      <c r="D24" s="65" t="s">
        <v>8</v>
      </c>
      <c r="E24" s="352"/>
      <c r="F24" s="177">
        <f t="shared" si="0"/>
        <v>0</v>
      </c>
      <c r="G24" s="80">
        <v>0.08</v>
      </c>
      <c r="H24" s="257">
        <f t="shared" si="1"/>
        <v>0</v>
      </c>
      <c r="I24" s="103"/>
      <c r="J24" s="103"/>
      <c r="K24" s="32"/>
    </row>
    <row r="25" spans="1:11" ht="27">
      <c r="A25" s="175">
        <v>21</v>
      </c>
      <c r="B25" s="65" t="s">
        <v>309</v>
      </c>
      <c r="C25" s="65">
        <v>5</v>
      </c>
      <c r="D25" s="65" t="s">
        <v>8</v>
      </c>
      <c r="E25" s="352"/>
      <c r="F25" s="177">
        <f t="shared" si="0"/>
        <v>0</v>
      </c>
      <c r="G25" s="88">
        <v>0.08</v>
      </c>
      <c r="H25" s="257">
        <f t="shared" si="1"/>
        <v>0</v>
      </c>
      <c r="I25" s="179"/>
      <c r="J25" s="103"/>
      <c r="K25" s="32"/>
    </row>
    <row r="26" spans="1:11" ht="96.75">
      <c r="A26" s="175">
        <v>22</v>
      </c>
      <c r="B26" s="61" t="s">
        <v>310</v>
      </c>
      <c r="C26" s="355">
        <v>5</v>
      </c>
      <c r="D26" s="65" t="s">
        <v>8</v>
      </c>
      <c r="E26" s="353"/>
      <c r="F26" s="177">
        <f t="shared" si="0"/>
        <v>0</v>
      </c>
      <c r="G26" s="88">
        <v>0.08</v>
      </c>
      <c r="H26" s="257">
        <f t="shared" si="1"/>
        <v>0</v>
      </c>
      <c r="I26" s="103"/>
      <c r="J26" s="103"/>
      <c r="K26" s="32"/>
    </row>
    <row r="27" spans="1:11" ht="96.75">
      <c r="A27" s="175">
        <v>23</v>
      </c>
      <c r="B27" s="61" t="s">
        <v>311</v>
      </c>
      <c r="C27" s="355">
        <v>5</v>
      </c>
      <c r="D27" s="65" t="s">
        <v>8</v>
      </c>
      <c r="E27" s="353"/>
      <c r="F27" s="177">
        <f t="shared" si="0"/>
        <v>0</v>
      </c>
      <c r="G27" s="88">
        <v>0.08</v>
      </c>
      <c r="H27" s="257">
        <f t="shared" si="1"/>
        <v>0</v>
      </c>
      <c r="I27" s="103"/>
      <c r="J27" s="103"/>
      <c r="K27" s="32"/>
    </row>
    <row r="28" spans="1:11" ht="96.75">
      <c r="A28" s="175">
        <v>24</v>
      </c>
      <c r="B28" s="61" t="s">
        <v>312</v>
      </c>
      <c r="C28" s="355">
        <v>5</v>
      </c>
      <c r="D28" s="65" t="s">
        <v>8</v>
      </c>
      <c r="E28" s="354"/>
      <c r="F28" s="177">
        <f t="shared" si="0"/>
        <v>0</v>
      </c>
      <c r="G28" s="88">
        <v>0.08</v>
      </c>
      <c r="H28" s="257">
        <f t="shared" si="1"/>
        <v>0</v>
      </c>
      <c r="I28" s="103"/>
      <c r="J28" s="103"/>
      <c r="K28" s="32"/>
    </row>
    <row r="29" spans="1:11" ht="69">
      <c r="A29" s="175">
        <v>25</v>
      </c>
      <c r="B29" s="181" t="s">
        <v>313</v>
      </c>
      <c r="C29" s="182">
        <v>3</v>
      </c>
      <c r="D29" s="65" t="s">
        <v>8</v>
      </c>
      <c r="E29" s="352"/>
      <c r="F29" s="177">
        <f t="shared" si="0"/>
        <v>0</v>
      </c>
      <c r="G29" s="91">
        <v>0.08</v>
      </c>
      <c r="H29" s="300">
        <f t="shared" si="1"/>
        <v>0</v>
      </c>
      <c r="I29" s="103"/>
      <c r="J29" s="103"/>
      <c r="K29" s="32"/>
    </row>
    <row r="30" spans="5:9" ht="14.25">
      <c r="E30" s="130"/>
      <c r="F30" s="166">
        <f>SUM(F5:F29)</f>
        <v>0</v>
      </c>
      <c r="G30" s="130"/>
      <c r="H30" s="256">
        <f>SUM(H5:H29)</f>
        <v>0</v>
      </c>
      <c r="I30" s="130"/>
    </row>
  </sheetData>
  <sheetProtection/>
  <mergeCells count="1">
    <mergeCell ref="A2:K2"/>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theme="0"/>
  </sheetPr>
  <dimension ref="A2:K10"/>
  <sheetViews>
    <sheetView zoomScalePageLayoutView="0" workbookViewId="0" topLeftCell="A1">
      <selection activeCell="B4" sqref="B4:K4"/>
    </sheetView>
  </sheetViews>
  <sheetFormatPr defaultColWidth="8.59765625" defaultRowHeight="14.25"/>
  <cols>
    <col min="1" max="1" width="4.5" style="5" customWidth="1"/>
    <col min="2" max="2" width="36.09765625" style="5" customWidth="1"/>
    <col min="3" max="3" width="8.09765625" style="55" customWidth="1"/>
    <col min="4" max="4" width="8.59765625" style="5" customWidth="1"/>
    <col min="5" max="5" width="12.09765625" style="6" customWidth="1"/>
    <col min="6" max="9" width="12.59765625" style="6" customWidth="1"/>
    <col min="10" max="10" width="15.8984375" style="5" customWidth="1"/>
    <col min="11" max="16384" width="8.59765625" style="5" customWidth="1"/>
  </cols>
  <sheetData>
    <row r="2" spans="1:11" ht="14.25">
      <c r="A2" s="567" t="s">
        <v>382</v>
      </c>
      <c r="B2" s="567"/>
      <c r="C2" s="567"/>
      <c r="D2" s="567"/>
      <c r="E2" s="567"/>
      <c r="F2" s="567"/>
      <c r="G2" s="567"/>
      <c r="H2" s="567"/>
      <c r="I2" s="567"/>
      <c r="J2" s="567"/>
      <c r="K2" s="567"/>
    </row>
    <row r="3" spans="1:11" ht="14.25">
      <c r="A3" s="130"/>
      <c r="B3" s="130"/>
      <c r="C3" s="130"/>
      <c r="D3" s="130"/>
      <c r="E3" s="131"/>
      <c r="F3" s="131"/>
      <c r="G3" s="131"/>
      <c r="H3" s="131"/>
      <c r="I3" s="131"/>
      <c r="J3" s="130"/>
      <c r="K3" s="130"/>
    </row>
    <row r="4" spans="1:11" ht="69">
      <c r="A4" s="107" t="s">
        <v>16</v>
      </c>
      <c r="B4" s="509" t="s">
        <v>0</v>
      </c>
      <c r="C4" s="510" t="s">
        <v>19</v>
      </c>
      <c r="D4" s="511" t="s">
        <v>1</v>
      </c>
      <c r="E4" s="512" t="s">
        <v>2</v>
      </c>
      <c r="F4" s="513" t="s">
        <v>3</v>
      </c>
      <c r="G4" s="514" t="s">
        <v>4</v>
      </c>
      <c r="H4" s="514" t="s">
        <v>24</v>
      </c>
      <c r="I4" s="515" t="s">
        <v>22</v>
      </c>
      <c r="J4" s="515" t="s">
        <v>23</v>
      </c>
      <c r="K4" s="519" t="s">
        <v>416</v>
      </c>
    </row>
    <row r="5" spans="1:11" ht="103.5" customHeight="1">
      <c r="A5" s="356">
        <v>1</v>
      </c>
      <c r="B5" s="357" t="s">
        <v>349</v>
      </c>
      <c r="C5" s="359">
        <v>1000</v>
      </c>
      <c r="D5" s="358" t="s">
        <v>5</v>
      </c>
      <c r="E5" s="297"/>
      <c r="F5" s="297">
        <f>C5*E5</f>
        <v>0</v>
      </c>
      <c r="G5" s="362">
        <v>0.08</v>
      </c>
      <c r="H5" s="297">
        <f>F5+(F5*G5)</f>
        <v>0</v>
      </c>
      <c r="I5" s="297"/>
      <c r="J5" s="545"/>
      <c r="K5" s="60"/>
    </row>
    <row r="6" spans="1:11" ht="45" customHeight="1">
      <c r="A6" s="356">
        <v>2</v>
      </c>
      <c r="B6" s="62" t="s">
        <v>350</v>
      </c>
      <c r="C6" s="360">
        <v>60</v>
      </c>
      <c r="D6" s="361" t="s">
        <v>8</v>
      </c>
      <c r="E6" s="364"/>
      <c r="F6" s="297">
        <f>C6*E6</f>
        <v>0</v>
      </c>
      <c r="G6" s="362">
        <v>0.08</v>
      </c>
      <c r="H6" s="297">
        <f>F6+(F6*G6)</f>
        <v>0</v>
      </c>
      <c r="I6" s="166"/>
      <c r="J6" s="546"/>
      <c r="K6" s="60"/>
    </row>
    <row r="7" spans="1:11" ht="75">
      <c r="A7" s="60">
        <v>3</v>
      </c>
      <c r="B7" s="340" t="s">
        <v>351</v>
      </c>
      <c r="C7" s="361">
        <v>300</v>
      </c>
      <c r="D7" s="361" t="s">
        <v>8</v>
      </c>
      <c r="E7" s="364"/>
      <c r="F7" s="297">
        <f>C7*E7</f>
        <v>0</v>
      </c>
      <c r="G7" s="362">
        <v>0.08</v>
      </c>
      <c r="H7" s="297">
        <f>F7+(F7*G7)</f>
        <v>0</v>
      </c>
      <c r="I7" s="166"/>
      <c r="J7" s="546"/>
      <c r="K7" s="60"/>
    </row>
    <row r="8" spans="1:11" ht="69">
      <c r="A8" s="60">
        <v>4</v>
      </c>
      <c r="B8" s="206" t="s">
        <v>352</v>
      </c>
      <c r="C8" s="361">
        <v>8</v>
      </c>
      <c r="D8" s="361" t="s">
        <v>8</v>
      </c>
      <c r="E8" s="364"/>
      <c r="F8" s="297">
        <f>C8*E8</f>
        <v>0</v>
      </c>
      <c r="G8" s="363">
        <v>0.08</v>
      </c>
      <c r="H8" s="133">
        <f>F8+(F8*G8)</f>
        <v>0</v>
      </c>
      <c r="I8" s="166"/>
      <c r="J8" s="546"/>
      <c r="K8" s="60"/>
    </row>
    <row r="9" spans="5:8" ht="14.25">
      <c r="E9" s="131"/>
      <c r="F9" s="166">
        <f>SUM(F5:F8)</f>
        <v>0</v>
      </c>
      <c r="G9" s="131"/>
      <c r="H9" s="166">
        <f>SUM(H5:H8)</f>
        <v>0</v>
      </c>
    </row>
    <row r="10" spans="5:8" ht="14.25">
      <c r="E10" s="131"/>
      <c r="F10" s="131"/>
      <c r="G10" s="131"/>
      <c r="H10" s="131"/>
    </row>
  </sheetData>
  <sheetProtection/>
  <mergeCells count="1">
    <mergeCell ref="A2:K2"/>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theme="0"/>
  </sheetPr>
  <dimension ref="A1:V199"/>
  <sheetViews>
    <sheetView zoomScalePageLayoutView="0" workbookViewId="0" topLeftCell="A1">
      <selection activeCell="B4" sqref="B4:K4"/>
    </sheetView>
  </sheetViews>
  <sheetFormatPr defaultColWidth="8.59765625" defaultRowHeight="14.25"/>
  <cols>
    <col min="1" max="1" width="4.3984375" style="14" customWidth="1"/>
    <col min="2" max="2" width="36.09765625" style="14" customWidth="1"/>
    <col min="3" max="3" width="9.5" style="14" customWidth="1"/>
    <col min="4" max="4" width="8.59765625" style="14" customWidth="1"/>
    <col min="5" max="9" width="12.59765625" style="30" customWidth="1"/>
    <col min="10" max="10" width="14.59765625" style="14" customWidth="1"/>
    <col min="11" max="20" width="9" style="0" customWidth="1"/>
    <col min="21" max="16384" width="8.59765625" style="14" customWidth="1"/>
  </cols>
  <sheetData>
    <row r="1" spans="1:10" ht="14.25">
      <c r="A1" s="185"/>
      <c r="B1" s="185"/>
      <c r="C1" s="185"/>
      <c r="D1" s="185"/>
      <c r="E1" s="184"/>
      <c r="F1" s="184"/>
      <c r="G1" s="184"/>
      <c r="H1" s="184"/>
      <c r="I1" s="184"/>
      <c r="J1" s="185"/>
    </row>
    <row r="2" spans="1:11" ht="14.25">
      <c r="A2" s="581" t="s">
        <v>383</v>
      </c>
      <c r="B2" s="581"/>
      <c r="C2" s="581"/>
      <c r="D2" s="581"/>
      <c r="E2" s="581"/>
      <c r="F2" s="581"/>
      <c r="G2" s="581"/>
      <c r="H2" s="581"/>
      <c r="I2" s="581"/>
      <c r="J2" s="581"/>
      <c r="K2" s="581"/>
    </row>
    <row r="3" spans="1:10" ht="14.25">
      <c r="A3" s="185"/>
      <c r="B3" s="185"/>
      <c r="C3" s="185"/>
      <c r="D3" s="185"/>
      <c r="E3" s="184"/>
      <c r="F3" s="184"/>
      <c r="G3" s="184"/>
      <c r="H3" s="184"/>
      <c r="I3" s="184"/>
      <c r="J3" s="185"/>
    </row>
    <row r="4" spans="1:11" ht="69">
      <c r="A4" s="107" t="s">
        <v>16</v>
      </c>
      <c r="B4" s="509" t="s">
        <v>0</v>
      </c>
      <c r="C4" s="510" t="s">
        <v>19</v>
      </c>
      <c r="D4" s="511" t="s">
        <v>1</v>
      </c>
      <c r="E4" s="512" t="s">
        <v>2</v>
      </c>
      <c r="F4" s="513" t="s">
        <v>3</v>
      </c>
      <c r="G4" s="514" t="s">
        <v>4</v>
      </c>
      <c r="H4" s="514" t="s">
        <v>24</v>
      </c>
      <c r="I4" s="515" t="s">
        <v>22</v>
      </c>
      <c r="J4" s="515" t="s">
        <v>23</v>
      </c>
      <c r="K4" s="519" t="s">
        <v>416</v>
      </c>
    </row>
    <row r="5" spans="1:11" ht="82.5" customHeight="1">
      <c r="A5" s="128">
        <v>1</v>
      </c>
      <c r="B5" s="306" t="s">
        <v>314</v>
      </c>
      <c r="C5" s="414">
        <v>10</v>
      </c>
      <c r="D5" s="415" t="s">
        <v>8</v>
      </c>
      <c r="E5" s="328"/>
      <c r="F5" s="416">
        <f>C5*E5</f>
        <v>0</v>
      </c>
      <c r="G5" s="417">
        <v>0.08</v>
      </c>
      <c r="H5" s="416">
        <f>F5+(F5*G5)</f>
        <v>0</v>
      </c>
      <c r="I5" s="236"/>
      <c r="J5" s="547"/>
      <c r="K5" s="504"/>
    </row>
    <row r="6" spans="1:11" ht="72" customHeight="1">
      <c r="A6" s="128">
        <v>2</v>
      </c>
      <c r="B6" s="306" t="s">
        <v>315</v>
      </c>
      <c r="C6" s="414">
        <v>35</v>
      </c>
      <c r="D6" s="415" t="s">
        <v>8</v>
      </c>
      <c r="E6" s="328"/>
      <c r="F6" s="416">
        <f aca="true" t="shared" si="0" ref="F6:F16">C6*E6</f>
        <v>0</v>
      </c>
      <c r="G6" s="417">
        <v>0.08</v>
      </c>
      <c r="H6" s="416">
        <f aca="true" t="shared" si="1" ref="H6:H16">F6+(F6*G6)</f>
        <v>0</v>
      </c>
      <c r="I6" s="236"/>
      <c r="J6" s="548"/>
      <c r="K6" s="504"/>
    </row>
    <row r="7" spans="1:11" ht="69">
      <c r="A7" s="128">
        <v>3</v>
      </c>
      <c r="B7" s="306" t="s">
        <v>316</v>
      </c>
      <c r="C7" s="414">
        <v>70</v>
      </c>
      <c r="D7" s="415" t="s">
        <v>8</v>
      </c>
      <c r="E7" s="328"/>
      <c r="F7" s="416">
        <f t="shared" si="0"/>
        <v>0</v>
      </c>
      <c r="G7" s="417">
        <v>0.08</v>
      </c>
      <c r="H7" s="416">
        <f t="shared" si="1"/>
        <v>0</v>
      </c>
      <c r="I7" s="236"/>
      <c r="J7" s="548"/>
      <c r="K7" s="504"/>
    </row>
    <row r="8" spans="1:11" ht="42">
      <c r="A8" s="128">
        <v>4</v>
      </c>
      <c r="B8" s="306" t="s">
        <v>318</v>
      </c>
      <c r="C8" s="414">
        <v>50</v>
      </c>
      <c r="D8" s="415" t="s">
        <v>8</v>
      </c>
      <c r="E8" s="328"/>
      <c r="F8" s="416">
        <f t="shared" si="0"/>
        <v>0</v>
      </c>
      <c r="G8" s="417">
        <v>0.08</v>
      </c>
      <c r="H8" s="416">
        <f t="shared" si="1"/>
        <v>0</v>
      </c>
      <c r="I8" s="236"/>
      <c r="J8" s="548"/>
      <c r="K8" s="504"/>
    </row>
    <row r="9" spans="1:11" ht="42">
      <c r="A9" s="128">
        <v>5</v>
      </c>
      <c r="B9" s="306" t="s">
        <v>317</v>
      </c>
      <c r="C9" s="414">
        <v>20</v>
      </c>
      <c r="D9" s="415" t="s">
        <v>8</v>
      </c>
      <c r="E9" s="328"/>
      <c r="F9" s="416">
        <f t="shared" si="0"/>
        <v>0</v>
      </c>
      <c r="G9" s="417">
        <v>0.08</v>
      </c>
      <c r="H9" s="416">
        <f t="shared" si="1"/>
        <v>0</v>
      </c>
      <c r="I9" s="236"/>
      <c r="J9" s="548"/>
      <c r="K9" s="504"/>
    </row>
    <row r="10" spans="1:11" ht="55.5">
      <c r="A10" s="128">
        <v>6</v>
      </c>
      <c r="B10" s="306" t="s">
        <v>319</v>
      </c>
      <c r="C10" s="414">
        <v>10</v>
      </c>
      <c r="D10" s="415" t="s">
        <v>8</v>
      </c>
      <c r="E10" s="328"/>
      <c r="F10" s="416">
        <f t="shared" si="0"/>
        <v>0</v>
      </c>
      <c r="G10" s="417">
        <v>0.08</v>
      </c>
      <c r="H10" s="416">
        <f t="shared" si="1"/>
        <v>0</v>
      </c>
      <c r="I10" s="236"/>
      <c r="J10" s="548"/>
      <c r="K10" s="504"/>
    </row>
    <row r="11" spans="1:11" ht="42">
      <c r="A11" s="128">
        <v>7</v>
      </c>
      <c r="B11" s="306" t="s">
        <v>320</v>
      </c>
      <c r="C11" s="414">
        <v>300</v>
      </c>
      <c r="D11" s="415" t="s">
        <v>8</v>
      </c>
      <c r="E11" s="328"/>
      <c r="F11" s="416">
        <f t="shared" si="0"/>
        <v>0</v>
      </c>
      <c r="G11" s="417">
        <v>0.08</v>
      </c>
      <c r="H11" s="416">
        <f t="shared" si="1"/>
        <v>0</v>
      </c>
      <c r="I11" s="236"/>
      <c r="J11" s="548"/>
      <c r="K11" s="504"/>
    </row>
    <row r="12" spans="1:11" ht="27.75">
      <c r="A12" s="128">
        <v>8</v>
      </c>
      <c r="B12" s="157" t="s">
        <v>321</v>
      </c>
      <c r="C12" s="418">
        <v>300</v>
      </c>
      <c r="D12" s="415" t="s">
        <v>8</v>
      </c>
      <c r="E12" s="244"/>
      <c r="F12" s="416">
        <f t="shared" si="0"/>
        <v>0</v>
      </c>
      <c r="G12" s="417">
        <v>0.08</v>
      </c>
      <c r="H12" s="416">
        <f t="shared" si="1"/>
        <v>0</v>
      </c>
      <c r="I12" s="146"/>
      <c r="J12" s="549"/>
      <c r="K12" s="504"/>
    </row>
    <row r="13" spans="1:22" ht="106.5" customHeight="1">
      <c r="A13" s="128">
        <v>9</v>
      </c>
      <c r="B13" s="306" t="s">
        <v>322</v>
      </c>
      <c r="C13" s="361">
        <v>30</v>
      </c>
      <c r="D13" s="415" t="s">
        <v>8</v>
      </c>
      <c r="E13" s="366"/>
      <c r="F13" s="416">
        <f t="shared" si="0"/>
        <v>0</v>
      </c>
      <c r="G13" s="417">
        <v>0.08</v>
      </c>
      <c r="H13" s="416">
        <f t="shared" si="1"/>
        <v>0</v>
      </c>
      <c r="I13" s="60"/>
      <c r="J13" s="546"/>
      <c r="K13" s="504"/>
      <c r="U13"/>
      <c r="V13" t="s">
        <v>21</v>
      </c>
    </row>
    <row r="14" spans="1:22" s="73" customFormat="1" ht="125.25" customHeight="1">
      <c r="A14" s="128">
        <v>10</v>
      </c>
      <c r="B14" s="232" t="s">
        <v>323</v>
      </c>
      <c r="C14" s="419">
        <v>30</v>
      </c>
      <c r="D14" s="415" t="s">
        <v>8</v>
      </c>
      <c r="E14" s="381"/>
      <c r="F14" s="416">
        <f t="shared" si="0"/>
        <v>0</v>
      </c>
      <c r="G14" s="417">
        <v>0.08</v>
      </c>
      <c r="H14" s="416">
        <f t="shared" si="1"/>
        <v>0</v>
      </c>
      <c r="I14" s="61"/>
      <c r="J14" s="517"/>
      <c r="K14" s="527"/>
      <c r="L14" s="64"/>
      <c r="M14" s="64"/>
      <c r="N14" s="64"/>
      <c r="O14" s="64"/>
      <c r="P14" s="64"/>
      <c r="Q14" s="64"/>
      <c r="R14" s="64"/>
      <c r="S14" s="64"/>
      <c r="T14" s="64"/>
      <c r="U14" s="64"/>
      <c r="V14" s="64"/>
    </row>
    <row r="15" spans="1:22" s="73" customFormat="1" ht="103.5" customHeight="1">
      <c r="A15" s="128">
        <v>11</v>
      </c>
      <c r="B15" s="307" t="s">
        <v>324</v>
      </c>
      <c r="C15" s="419">
        <v>30</v>
      </c>
      <c r="D15" s="415" t="s">
        <v>8</v>
      </c>
      <c r="E15" s="420"/>
      <c r="F15" s="416">
        <f t="shared" si="0"/>
        <v>0</v>
      </c>
      <c r="G15" s="417">
        <v>0.08</v>
      </c>
      <c r="H15" s="416">
        <f t="shared" si="1"/>
        <v>0</v>
      </c>
      <c r="I15" s="305"/>
      <c r="J15" s="550"/>
      <c r="K15" s="527"/>
      <c r="L15" s="64"/>
      <c r="M15" s="64"/>
      <c r="N15" s="64"/>
      <c r="O15" s="64"/>
      <c r="P15" s="64"/>
      <c r="Q15" s="64"/>
      <c r="R15" s="64"/>
      <c r="S15" s="64"/>
      <c r="T15" s="64"/>
      <c r="U15" s="64"/>
      <c r="V15" s="64"/>
    </row>
    <row r="16" spans="1:22" ht="96" customHeight="1">
      <c r="A16" s="128">
        <v>12</v>
      </c>
      <c r="B16" s="232" t="s">
        <v>325</v>
      </c>
      <c r="C16" s="355">
        <v>40</v>
      </c>
      <c r="D16" s="418" t="s">
        <v>8</v>
      </c>
      <c r="E16" s="366"/>
      <c r="F16" s="416">
        <f t="shared" si="0"/>
        <v>0</v>
      </c>
      <c r="G16" s="421">
        <v>0.08</v>
      </c>
      <c r="H16" s="422">
        <f t="shared" si="1"/>
        <v>0</v>
      </c>
      <c r="I16" s="60"/>
      <c r="J16" s="546"/>
      <c r="K16" s="504"/>
      <c r="U16"/>
      <c r="V16"/>
    </row>
    <row r="17" spans="1:22" ht="14.25">
      <c r="A17"/>
      <c r="B17"/>
      <c r="C17"/>
      <c r="D17"/>
      <c r="E17"/>
      <c r="F17" s="69">
        <f>SUM(F5:F16)</f>
        <v>0</v>
      </c>
      <c r="G17"/>
      <c r="H17" s="69">
        <f>SUM(H5:H16)</f>
        <v>0</v>
      </c>
      <c r="I17"/>
      <c r="J17"/>
      <c r="U17"/>
      <c r="V17"/>
    </row>
    <row r="18" spans="1:22" ht="14.25">
      <c r="A18"/>
      <c r="B18"/>
      <c r="C18"/>
      <c r="D18"/>
      <c r="E18"/>
      <c r="F18"/>
      <c r="G18"/>
      <c r="H18"/>
      <c r="I18"/>
      <c r="J18"/>
      <c r="U18"/>
      <c r="V18"/>
    </row>
    <row r="19" spans="1:22" ht="14.25">
      <c r="A19"/>
      <c r="B19"/>
      <c r="C19"/>
      <c r="D19"/>
      <c r="E19"/>
      <c r="F19"/>
      <c r="G19"/>
      <c r="H19"/>
      <c r="I19"/>
      <c r="J19"/>
      <c r="U19"/>
      <c r="V19"/>
    </row>
    <row r="20" spans="1:22" ht="14.25">
      <c r="A20"/>
      <c r="B20"/>
      <c r="C20"/>
      <c r="D20"/>
      <c r="E20"/>
      <c r="F20"/>
      <c r="G20"/>
      <c r="H20"/>
      <c r="I20"/>
      <c r="J20"/>
      <c r="U20"/>
      <c r="V20"/>
    </row>
    <row r="21" spans="1:22" ht="14.25">
      <c r="A21"/>
      <c r="B21"/>
      <c r="C21"/>
      <c r="D21"/>
      <c r="E21"/>
      <c r="F21"/>
      <c r="G21"/>
      <c r="H21"/>
      <c r="I21"/>
      <c r="J21"/>
      <c r="U21"/>
      <c r="V21"/>
    </row>
    <row r="22" spans="1:22" ht="14.25">
      <c r="A22"/>
      <c r="B22"/>
      <c r="C22"/>
      <c r="D22"/>
      <c r="E22"/>
      <c r="F22"/>
      <c r="G22"/>
      <c r="H22"/>
      <c r="I22"/>
      <c r="J22"/>
      <c r="U22"/>
      <c r="V22"/>
    </row>
    <row r="23" spans="1:22" ht="14.25">
      <c r="A23"/>
      <c r="B23"/>
      <c r="C23"/>
      <c r="D23"/>
      <c r="E23"/>
      <c r="F23"/>
      <c r="G23"/>
      <c r="H23"/>
      <c r="I23"/>
      <c r="J23"/>
      <c r="U23"/>
      <c r="V23"/>
    </row>
    <row r="24" spans="1:22" ht="14.25">
      <c r="A24"/>
      <c r="B24"/>
      <c r="C24"/>
      <c r="D24"/>
      <c r="E24"/>
      <c r="F24"/>
      <c r="G24"/>
      <c r="H24"/>
      <c r="I24"/>
      <c r="J24"/>
      <c r="U24"/>
      <c r="V24"/>
    </row>
    <row r="25" spans="1:22" ht="14.25">
      <c r="A25"/>
      <c r="B25"/>
      <c r="C25"/>
      <c r="D25"/>
      <c r="E25"/>
      <c r="F25"/>
      <c r="G25"/>
      <c r="H25"/>
      <c r="I25"/>
      <c r="J25"/>
      <c r="U25"/>
      <c r="V25"/>
    </row>
    <row r="26" spans="1:22" ht="14.25">
      <c r="A26"/>
      <c r="B26"/>
      <c r="C26"/>
      <c r="D26"/>
      <c r="E26"/>
      <c r="F26"/>
      <c r="G26"/>
      <c r="H26"/>
      <c r="I26"/>
      <c r="J26"/>
      <c r="U26"/>
      <c r="V26"/>
    </row>
    <row r="27" spans="1:22" ht="14.25">
      <c r="A27"/>
      <c r="B27"/>
      <c r="C27"/>
      <c r="D27"/>
      <c r="E27"/>
      <c r="F27"/>
      <c r="G27"/>
      <c r="H27"/>
      <c r="I27"/>
      <c r="J27"/>
      <c r="U27"/>
      <c r="V27"/>
    </row>
    <row r="28" spans="1:22" ht="14.25">
      <c r="A28"/>
      <c r="B28"/>
      <c r="C28"/>
      <c r="D28"/>
      <c r="E28"/>
      <c r="F28"/>
      <c r="G28"/>
      <c r="H28"/>
      <c r="I28"/>
      <c r="J28"/>
      <c r="U28"/>
      <c r="V28"/>
    </row>
    <row r="29" spans="1:22" ht="14.25">
      <c r="A29"/>
      <c r="B29"/>
      <c r="C29"/>
      <c r="D29"/>
      <c r="E29"/>
      <c r="F29"/>
      <c r="G29"/>
      <c r="H29"/>
      <c r="I29"/>
      <c r="J29"/>
      <c r="U29"/>
      <c r="V29"/>
    </row>
    <row r="30" spans="1:22" ht="14.25">
      <c r="A30"/>
      <c r="B30"/>
      <c r="C30"/>
      <c r="D30"/>
      <c r="E30"/>
      <c r="F30"/>
      <c r="G30"/>
      <c r="H30"/>
      <c r="I30"/>
      <c r="J30"/>
      <c r="U30"/>
      <c r="V30"/>
    </row>
    <row r="31" spans="1:22" ht="14.25">
      <c r="A31"/>
      <c r="B31"/>
      <c r="C31"/>
      <c r="D31"/>
      <c r="E31"/>
      <c r="F31"/>
      <c r="G31"/>
      <c r="H31"/>
      <c r="I31"/>
      <c r="J31"/>
      <c r="U31"/>
      <c r="V31"/>
    </row>
    <row r="32" spans="1:22" ht="14.25">
      <c r="A32"/>
      <c r="B32"/>
      <c r="C32"/>
      <c r="D32"/>
      <c r="E32"/>
      <c r="F32"/>
      <c r="G32"/>
      <c r="H32"/>
      <c r="I32"/>
      <c r="J32"/>
      <c r="U32"/>
      <c r="V32"/>
    </row>
    <row r="33" spans="1:22" ht="14.25">
      <c r="A33"/>
      <c r="B33"/>
      <c r="C33"/>
      <c r="D33"/>
      <c r="E33"/>
      <c r="F33"/>
      <c r="G33"/>
      <c r="H33"/>
      <c r="I33"/>
      <c r="J33"/>
      <c r="U33"/>
      <c r="V33"/>
    </row>
    <row r="34" spans="1:22" ht="14.25">
      <c r="A34"/>
      <c r="B34"/>
      <c r="C34"/>
      <c r="D34"/>
      <c r="E34"/>
      <c r="F34"/>
      <c r="G34"/>
      <c r="H34"/>
      <c r="I34"/>
      <c r="J34"/>
      <c r="U34"/>
      <c r="V34"/>
    </row>
    <row r="35" spans="1:22" ht="14.25">
      <c r="A35"/>
      <c r="B35"/>
      <c r="C35"/>
      <c r="D35"/>
      <c r="E35"/>
      <c r="F35"/>
      <c r="G35"/>
      <c r="H35"/>
      <c r="I35"/>
      <c r="J35"/>
      <c r="U35"/>
      <c r="V35"/>
    </row>
    <row r="36" spans="1:22" ht="14.25">
      <c r="A36"/>
      <c r="B36"/>
      <c r="C36"/>
      <c r="D36"/>
      <c r="E36"/>
      <c r="F36"/>
      <c r="G36"/>
      <c r="H36"/>
      <c r="I36"/>
      <c r="J36"/>
      <c r="U36"/>
      <c r="V36"/>
    </row>
    <row r="37" spans="1:22" ht="14.25">
      <c r="A37"/>
      <c r="B37"/>
      <c r="C37"/>
      <c r="D37"/>
      <c r="E37"/>
      <c r="F37"/>
      <c r="G37"/>
      <c r="H37"/>
      <c r="I37"/>
      <c r="J37"/>
      <c r="U37"/>
      <c r="V37"/>
    </row>
    <row r="38" spans="1:22" ht="14.25">
      <c r="A38"/>
      <c r="B38"/>
      <c r="C38"/>
      <c r="D38"/>
      <c r="E38"/>
      <c r="F38"/>
      <c r="G38"/>
      <c r="H38"/>
      <c r="I38"/>
      <c r="J38"/>
      <c r="U38"/>
      <c r="V38"/>
    </row>
    <row r="39" spans="1:22" ht="14.25">
      <c r="A39"/>
      <c r="B39"/>
      <c r="C39"/>
      <c r="D39"/>
      <c r="E39"/>
      <c r="F39"/>
      <c r="G39"/>
      <c r="H39"/>
      <c r="I39"/>
      <c r="J39"/>
      <c r="U39"/>
      <c r="V39"/>
    </row>
    <row r="40" spans="1:22" ht="14.25">
      <c r="A40"/>
      <c r="B40"/>
      <c r="C40"/>
      <c r="D40"/>
      <c r="E40"/>
      <c r="F40"/>
      <c r="G40"/>
      <c r="H40"/>
      <c r="I40"/>
      <c r="J40"/>
      <c r="U40"/>
      <c r="V40"/>
    </row>
    <row r="41" spans="1:22" ht="14.25">
      <c r="A41"/>
      <c r="B41"/>
      <c r="C41"/>
      <c r="D41"/>
      <c r="E41"/>
      <c r="F41"/>
      <c r="G41"/>
      <c r="H41"/>
      <c r="I41"/>
      <c r="J41"/>
      <c r="U41"/>
      <c r="V41"/>
    </row>
    <row r="42" spans="1:22" ht="14.25">
      <c r="A42"/>
      <c r="B42"/>
      <c r="C42"/>
      <c r="D42"/>
      <c r="E42"/>
      <c r="F42"/>
      <c r="G42"/>
      <c r="H42"/>
      <c r="I42"/>
      <c r="J42"/>
      <c r="U42"/>
      <c r="V42"/>
    </row>
    <row r="43" spans="1:22" ht="14.25">
      <c r="A43"/>
      <c r="B43"/>
      <c r="C43"/>
      <c r="D43"/>
      <c r="E43"/>
      <c r="F43"/>
      <c r="G43"/>
      <c r="H43"/>
      <c r="I43"/>
      <c r="J43"/>
      <c r="U43"/>
      <c r="V43"/>
    </row>
    <row r="44" spans="1:22" ht="14.25">
      <c r="A44"/>
      <c r="B44"/>
      <c r="C44"/>
      <c r="D44"/>
      <c r="E44"/>
      <c r="F44"/>
      <c r="G44"/>
      <c r="H44"/>
      <c r="I44"/>
      <c r="J44"/>
      <c r="U44"/>
      <c r="V44"/>
    </row>
    <row r="45" spans="1:22" ht="14.25">
      <c r="A45"/>
      <c r="B45"/>
      <c r="C45"/>
      <c r="D45"/>
      <c r="E45"/>
      <c r="F45"/>
      <c r="G45"/>
      <c r="H45"/>
      <c r="I45"/>
      <c r="J45"/>
      <c r="U45"/>
      <c r="V45"/>
    </row>
    <row r="46" spans="1:22" ht="14.25">
      <c r="A46"/>
      <c r="B46"/>
      <c r="C46"/>
      <c r="D46"/>
      <c r="E46"/>
      <c r="F46"/>
      <c r="G46"/>
      <c r="H46"/>
      <c r="I46"/>
      <c r="J46"/>
      <c r="U46"/>
      <c r="V46"/>
    </row>
    <row r="47" spans="1:22" ht="14.25">
      <c r="A47"/>
      <c r="B47"/>
      <c r="C47"/>
      <c r="D47"/>
      <c r="E47"/>
      <c r="F47"/>
      <c r="G47"/>
      <c r="H47"/>
      <c r="I47"/>
      <c r="J47"/>
      <c r="U47"/>
      <c r="V47"/>
    </row>
    <row r="48" spans="1:22" ht="14.25">
      <c r="A48"/>
      <c r="B48"/>
      <c r="C48"/>
      <c r="D48"/>
      <c r="E48"/>
      <c r="F48"/>
      <c r="G48"/>
      <c r="H48"/>
      <c r="I48"/>
      <c r="J48"/>
      <c r="U48"/>
      <c r="V48"/>
    </row>
    <row r="49" spans="1:22" ht="14.25">
      <c r="A49"/>
      <c r="B49"/>
      <c r="C49"/>
      <c r="D49"/>
      <c r="E49"/>
      <c r="F49"/>
      <c r="G49"/>
      <c r="H49"/>
      <c r="I49"/>
      <c r="J49"/>
      <c r="U49"/>
      <c r="V49"/>
    </row>
    <row r="50" spans="1:22" ht="14.25">
      <c r="A50"/>
      <c r="B50"/>
      <c r="C50"/>
      <c r="D50"/>
      <c r="E50"/>
      <c r="F50"/>
      <c r="G50"/>
      <c r="H50"/>
      <c r="I50"/>
      <c r="J50"/>
      <c r="U50"/>
      <c r="V50"/>
    </row>
    <row r="51" spans="1:22" ht="14.25">
      <c r="A51"/>
      <c r="B51"/>
      <c r="C51"/>
      <c r="D51"/>
      <c r="E51"/>
      <c r="F51"/>
      <c r="G51"/>
      <c r="H51"/>
      <c r="I51"/>
      <c r="J51"/>
      <c r="U51"/>
      <c r="V51"/>
    </row>
    <row r="52" spans="1:22" ht="14.25">
      <c r="A52"/>
      <c r="B52"/>
      <c r="C52"/>
      <c r="D52"/>
      <c r="E52"/>
      <c r="F52"/>
      <c r="G52"/>
      <c r="H52"/>
      <c r="I52"/>
      <c r="J52"/>
      <c r="U52"/>
      <c r="V52"/>
    </row>
    <row r="53" spans="1:22" ht="14.25">
      <c r="A53"/>
      <c r="B53"/>
      <c r="C53"/>
      <c r="D53"/>
      <c r="E53"/>
      <c r="F53"/>
      <c r="G53"/>
      <c r="H53"/>
      <c r="I53"/>
      <c r="J53"/>
      <c r="U53"/>
      <c r="V53"/>
    </row>
    <row r="54" spans="1:22" ht="14.25">
      <c r="A54"/>
      <c r="B54"/>
      <c r="C54"/>
      <c r="D54"/>
      <c r="E54"/>
      <c r="F54"/>
      <c r="G54"/>
      <c r="H54"/>
      <c r="I54"/>
      <c r="J54"/>
      <c r="U54"/>
      <c r="V54"/>
    </row>
    <row r="55" spans="1:22" ht="14.25">
      <c r="A55"/>
      <c r="B55"/>
      <c r="C55"/>
      <c r="D55"/>
      <c r="E55"/>
      <c r="F55"/>
      <c r="G55"/>
      <c r="H55"/>
      <c r="I55"/>
      <c r="J55"/>
      <c r="U55"/>
      <c r="V55"/>
    </row>
    <row r="56" spans="1:22" ht="14.25">
      <c r="A56"/>
      <c r="B56"/>
      <c r="C56"/>
      <c r="D56"/>
      <c r="E56"/>
      <c r="F56"/>
      <c r="G56"/>
      <c r="H56"/>
      <c r="I56"/>
      <c r="J56"/>
      <c r="U56"/>
      <c r="V56"/>
    </row>
    <row r="57" spans="1:22" ht="14.25">
      <c r="A57"/>
      <c r="B57"/>
      <c r="C57"/>
      <c r="D57"/>
      <c r="E57"/>
      <c r="F57"/>
      <c r="G57"/>
      <c r="H57"/>
      <c r="I57"/>
      <c r="J57"/>
      <c r="U57"/>
      <c r="V57"/>
    </row>
    <row r="58" spans="1:22" ht="14.25">
      <c r="A58"/>
      <c r="B58"/>
      <c r="C58"/>
      <c r="D58"/>
      <c r="E58"/>
      <c r="F58"/>
      <c r="G58"/>
      <c r="H58"/>
      <c r="I58"/>
      <c r="J58"/>
      <c r="U58"/>
      <c r="V58"/>
    </row>
    <row r="59" spans="1:22" ht="14.25">
      <c r="A59"/>
      <c r="B59"/>
      <c r="C59"/>
      <c r="D59"/>
      <c r="E59"/>
      <c r="F59"/>
      <c r="G59"/>
      <c r="H59"/>
      <c r="I59"/>
      <c r="J59"/>
      <c r="U59"/>
      <c r="V59"/>
    </row>
    <row r="60" spans="1:22" ht="14.25">
      <c r="A60"/>
      <c r="B60"/>
      <c r="C60"/>
      <c r="D60"/>
      <c r="E60"/>
      <c r="F60"/>
      <c r="G60"/>
      <c r="H60"/>
      <c r="I60"/>
      <c r="J60"/>
      <c r="U60"/>
      <c r="V60"/>
    </row>
    <row r="61" spans="1:22" ht="14.25">
      <c r="A61"/>
      <c r="B61"/>
      <c r="C61"/>
      <c r="D61"/>
      <c r="E61"/>
      <c r="F61"/>
      <c r="G61"/>
      <c r="H61"/>
      <c r="I61"/>
      <c r="J61"/>
      <c r="U61"/>
      <c r="V61"/>
    </row>
    <row r="62" spans="1:22" ht="14.25">
      <c r="A62"/>
      <c r="B62"/>
      <c r="C62"/>
      <c r="D62"/>
      <c r="E62"/>
      <c r="F62"/>
      <c r="G62"/>
      <c r="H62"/>
      <c r="I62"/>
      <c r="J62"/>
      <c r="U62"/>
      <c r="V62"/>
    </row>
    <row r="63" spans="1:22" ht="14.25">
      <c r="A63"/>
      <c r="B63"/>
      <c r="C63"/>
      <c r="D63"/>
      <c r="E63"/>
      <c r="F63"/>
      <c r="G63"/>
      <c r="H63"/>
      <c r="I63"/>
      <c r="J63"/>
      <c r="U63"/>
      <c r="V63"/>
    </row>
    <row r="64" spans="1:22" ht="14.25">
      <c r="A64"/>
      <c r="B64"/>
      <c r="C64"/>
      <c r="D64"/>
      <c r="E64"/>
      <c r="F64"/>
      <c r="G64"/>
      <c r="H64"/>
      <c r="I64"/>
      <c r="J64"/>
      <c r="U64"/>
      <c r="V64"/>
    </row>
    <row r="65" spans="1:22" ht="14.25">
      <c r="A65"/>
      <c r="B65"/>
      <c r="C65"/>
      <c r="D65"/>
      <c r="E65"/>
      <c r="F65"/>
      <c r="G65"/>
      <c r="H65"/>
      <c r="I65"/>
      <c r="J65"/>
      <c r="U65"/>
      <c r="V65"/>
    </row>
    <row r="66" spans="1:22" ht="14.25">
      <c r="A66"/>
      <c r="B66"/>
      <c r="C66"/>
      <c r="D66"/>
      <c r="E66"/>
      <c r="F66"/>
      <c r="G66"/>
      <c r="H66"/>
      <c r="I66"/>
      <c r="J66"/>
      <c r="U66"/>
      <c r="V66"/>
    </row>
    <row r="67" spans="1:22" ht="14.25">
      <c r="A67"/>
      <c r="B67"/>
      <c r="C67"/>
      <c r="D67"/>
      <c r="E67"/>
      <c r="F67"/>
      <c r="G67"/>
      <c r="H67"/>
      <c r="I67"/>
      <c r="J67"/>
      <c r="U67"/>
      <c r="V67"/>
    </row>
    <row r="68" spans="1:22" ht="14.25">
      <c r="A68"/>
      <c r="B68"/>
      <c r="C68"/>
      <c r="D68"/>
      <c r="E68"/>
      <c r="F68"/>
      <c r="G68"/>
      <c r="H68"/>
      <c r="I68"/>
      <c r="J68"/>
      <c r="U68"/>
      <c r="V68"/>
    </row>
    <row r="69" spans="1:22" ht="14.25">
      <c r="A69"/>
      <c r="B69"/>
      <c r="C69"/>
      <c r="D69"/>
      <c r="E69"/>
      <c r="F69"/>
      <c r="G69"/>
      <c r="H69"/>
      <c r="I69"/>
      <c r="J69"/>
      <c r="U69"/>
      <c r="V69"/>
    </row>
    <row r="70" spans="1:22" ht="14.25">
      <c r="A70"/>
      <c r="B70"/>
      <c r="C70"/>
      <c r="D70"/>
      <c r="E70"/>
      <c r="F70"/>
      <c r="G70"/>
      <c r="H70"/>
      <c r="I70"/>
      <c r="J70"/>
      <c r="U70"/>
      <c r="V70"/>
    </row>
    <row r="71" spans="1:22" ht="14.25">
      <c r="A71"/>
      <c r="B71"/>
      <c r="C71"/>
      <c r="D71"/>
      <c r="E71"/>
      <c r="F71"/>
      <c r="G71"/>
      <c r="H71"/>
      <c r="I71"/>
      <c r="J71"/>
      <c r="U71"/>
      <c r="V71"/>
    </row>
    <row r="72" spans="1:22" ht="14.25">
      <c r="A72"/>
      <c r="B72"/>
      <c r="C72"/>
      <c r="D72"/>
      <c r="E72"/>
      <c r="F72"/>
      <c r="G72"/>
      <c r="H72"/>
      <c r="I72"/>
      <c r="J72"/>
      <c r="U72"/>
      <c r="V72"/>
    </row>
    <row r="73" spans="1:22" ht="14.25">
      <c r="A73"/>
      <c r="B73"/>
      <c r="C73"/>
      <c r="D73"/>
      <c r="E73"/>
      <c r="F73"/>
      <c r="G73"/>
      <c r="H73"/>
      <c r="I73"/>
      <c r="J73"/>
      <c r="U73"/>
      <c r="V73"/>
    </row>
    <row r="74" spans="1:22" ht="14.25">
      <c r="A74"/>
      <c r="B74"/>
      <c r="C74"/>
      <c r="D74"/>
      <c r="E74"/>
      <c r="F74"/>
      <c r="G74"/>
      <c r="H74"/>
      <c r="I74"/>
      <c r="J74"/>
      <c r="U74"/>
      <c r="V74"/>
    </row>
    <row r="75" spans="1:22" ht="14.25">
      <c r="A75"/>
      <c r="B75"/>
      <c r="C75"/>
      <c r="D75"/>
      <c r="E75"/>
      <c r="F75"/>
      <c r="G75"/>
      <c r="H75"/>
      <c r="I75"/>
      <c r="J75"/>
      <c r="U75"/>
      <c r="V75"/>
    </row>
    <row r="76" spans="1:22" ht="14.25">
      <c r="A76"/>
      <c r="B76"/>
      <c r="C76"/>
      <c r="D76"/>
      <c r="E76"/>
      <c r="F76"/>
      <c r="G76"/>
      <c r="H76"/>
      <c r="I76"/>
      <c r="J76"/>
      <c r="U76"/>
      <c r="V76"/>
    </row>
    <row r="77" spans="1:22" ht="14.25">
      <c r="A77"/>
      <c r="B77"/>
      <c r="C77"/>
      <c r="D77"/>
      <c r="E77"/>
      <c r="F77"/>
      <c r="G77"/>
      <c r="H77"/>
      <c r="I77"/>
      <c r="J77"/>
      <c r="U77"/>
      <c r="V77"/>
    </row>
    <row r="78" spans="1:22" ht="14.25">
      <c r="A78"/>
      <c r="B78"/>
      <c r="C78"/>
      <c r="D78"/>
      <c r="E78"/>
      <c r="F78"/>
      <c r="G78"/>
      <c r="H78"/>
      <c r="I78"/>
      <c r="J78"/>
      <c r="U78"/>
      <c r="V78"/>
    </row>
    <row r="79" spans="1:22" ht="14.25">
      <c r="A79"/>
      <c r="B79"/>
      <c r="C79"/>
      <c r="D79"/>
      <c r="E79"/>
      <c r="F79"/>
      <c r="G79"/>
      <c r="H79"/>
      <c r="I79"/>
      <c r="J79"/>
      <c r="U79"/>
      <c r="V79"/>
    </row>
    <row r="80" spans="1:22" ht="14.25">
      <c r="A80"/>
      <c r="B80"/>
      <c r="C80"/>
      <c r="D80"/>
      <c r="E80"/>
      <c r="F80"/>
      <c r="G80"/>
      <c r="H80"/>
      <c r="I80"/>
      <c r="J80"/>
      <c r="U80"/>
      <c r="V80"/>
    </row>
    <row r="81" spans="1:22" ht="14.25">
      <c r="A81"/>
      <c r="B81"/>
      <c r="C81"/>
      <c r="D81"/>
      <c r="E81"/>
      <c r="F81"/>
      <c r="G81"/>
      <c r="H81"/>
      <c r="I81"/>
      <c r="J81"/>
      <c r="U81"/>
      <c r="V81"/>
    </row>
    <row r="82" spans="1:22" ht="14.25">
      <c r="A82"/>
      <c r="B82"/>
      <c r="C82"/>
      <c r="D82"/>
      <c r="E82"/>
      <c r="F82"/>
      <c r="G82"/>
      <c r="H82"/>
      <c r="I82"/>
      <c r="J82"/>
      <c r="U82"/>
      <c r="V82"/>
    </row>
    <row r="83" spans="1:22" ht="14.25">
      <c r="A83"/>
      <c r="B83"/>
      <c r="C83"/>
      <c r="D83"/>
      <c r="E83"/>
      <c r="F83"/>
      <c r="G83"/>
      <c r="H83"/>
      <c r="I83"/>
      <c r="J83"/>
      <c r="U83"/>
      <c r="V83"/>
    </row>
    <row r="84" spans="1:22" ht="14.25">
      <c r="A84"/>
      <c r="B84"/>
      <c r="C84"/>
      <c r="D84"/>
      <c r="E84"/>
      <c r="F84"/>
      <c r="G84"/>
      <c r="H84"/>
      <c r="I84"/>
      <c r="J84"/>
      <c r="U84"/>
      <c r="V84"/>
    </row>
    <row r="85" spans="1:22" ht="14.25">
      <c r="A85"/>
      <c r="B85"/>
      <c r="C85"/>
      <c r="D85"/>
      <c r="E85"/>
      <c r="F85"/>
      <c r="G85"/>
      <c r="H85"/>
      <c r="I85"/>
      <c r="J85"/>
      <c r="U85"/>
      <c r="V85"/>
    </row>
    <row r="86" spans="1:22" ht="14.25">
      <c r="A86"/>
      <c r="B86"/>
      <c r="C86"/>
      <c r="D86"/>
      <c r="E86"/>
      <c r="F86"/>
      <c r="G86"/>
      <c r="H86"/>
      <c r="I86"/>
      <c r="J86"/>
      <c r="U86"/>
      <c r="V86"/>
    </row>
    <row r="87" spans="1:22" ht="14.25">
      <c r="A87"/>
      <c r="B87"/>
      <c r="C87"/>
      <c r="D87"/>
      <c r="E87"/>
      <c r="F87"/>
      <c r="G87"/>
      <c r="H87"/>
      <c r="I87"/>
      <c r="J87"/>
      <c r="U87"/>
      <c r="V87"/>
    </row>
    <row r="88" spans="1:22" ht="14.25">
      <c r="A88"/>
      <c r="B88"/>
      <c r="C88"/>
      <c r="D88"/>
      <c r="E88"/>
      <c r="F88"/>
      <c r="G88"/>
      <c r="H88"/>
      <c r="I88"/>
      <c r="J88"/>
      <c r="U88"/>
      <c r="V88"/>
    </row>
    <row r="89" spans="1:22" ht="14.25">
      <c r="A89"/>
      <c r="B89"/>
      <c r="C89"/>
      <c r="D89"/>
      <c r="E89"/>
      <c r="F89"/>
      <c r="G89"/>
      <c r="H89"/>
      <c r="I89"/>
      <c r="J89"/>
      <c r="U89"/>
      <c r="V89"/>
    </row>
    <row r="90" spans="1:22" ht="14.25">
      <c r="A90"/>
      <c r="B90"/>
      <c r="C90"/>
      <c r="D90"/>
      <c r="E90"/>
      <c r="F90"/>
      <c r="G90"/>
      <c r="H90"/>
      <c r="I90"/>
      <c r="J90"/>
      <c r="U90"/>
      <c r="V90"/>
    </row>
    <row r="91" spans="1:22" ht="14.25">
      <c r="A91"/>
      <c r="B91"/>
      <c r="C91"/>
      <c r="D91"/>
      <c r="E91"/>
      <c r="F91"/>
      <c r="G91"/>
      <c r="H91"/>
      <c r="I91"/>
      <c r="J91"/>
      <c r="U91"/>
      <c r="V91"/>
    </row>
    <row r="92" spans="1:22" ht="14.25">
      <c r="A92"/>
      <c r="B92"/>
      <c r="C92"/>
      <c r="D92"/>
      <c r="E92"/>
      <c r="F92"/>
      <c r="G92"/>
      <c r="H92"/>
      <c r="I92"/>
      <c r="J92"/>
      <c r="U92"/>
      <c r="V92"/>
    </row>
    <row r="93" spans="1:22" ht="14.25">
      <c r="A93"/>
      <c r="B93"/>
      <c r="C93"/>
      <c r="D93"/>
      <c r="E93"/>
      <c r="F93"/>
      <c r="G93"/>
      <c r="H93"/>
      <c r="I93"/>
      <c r="J93"/>
      <c r="U93"/>
      <c r="V93"/>
    </row>
    <row r="94" spans="1:22" ht="14.25">
      <c r="A94"/>
      <c r="B94"/>
      <c r="C94"/>
      <c r="D94"/>
      <c r="E94"/>
      <c r="F94"/>
      <c r="G94"/>
      <c r="H94"/>
      <c r="I94"/>
      <c r="J94"/>
      <c r="U94"/>
      <c r="V94"/>
    </row>
    <row r="95" spans="1:22" ht="14.25">
      <c r="A95"/>
      <c r="B95"/>
      <c r="C95"/>
      <c r="D95"/>
      <c r="E95"/>
      <c r="F95"/>
      <c r="G95"/>
      <c r="H95"/>
      <c r="I95"/>
      <c r="J95"/>
      <c r="U95"/>
      <c r="V95"/>
    </row>
    <row r="96" spans="1:22" ht="14.25">
      <c r="A96"/>
      <c r="B96"/>
      <c r="C96"/>
      <c r="D96"/>
      <c r="E96"/>
      <c r="F96"/>
      <c r="G96"/>
      <c r="H96"/>
      <c r="I96"/>
      <c r="J96"/>
      <c r="U96"/>
      <c r="V96"/>
    </row>
    <row r="97" spans="1:22" ht="14.25">
      <c r="A97"/>
      <c r="B97"/>
      <c r="C97"/>
      <c r="D97"/>
      <c r="E97"/>
      <c r="F97"/>
      <c r="G97"/>
      <c r="H97"/>
      <c r="I97"/>
      <c r="J97"/>
      <c r="U97"/>
      <c r="V97"/>
    </row>
    <row r="98" spans="1:22" ht="14.25">
      <c r="A98"/>
      <c r="B98"/>
      <c r="C98"/>
      <c r="D98"/>
      <c r="E98"/>
      <c r="F98"/>
      <c r="G98"/>
      <c r="H98"/>
      <c r="I98"/>
      <c r="J98"/>
      <c r="U98"/>
      <c r="V98"/>
    </row>
    <row r="99" spans="1:22" ht="14.25">
      <c r="A99"/>
      <c r="B99"/>
      <c r="C99"/>
      <c r="D99"/>
      <c r="E99"/>
      <c r="F99"/>
      <c r="G99"/>
      <c r="H99"/>
      <c r="I99"/>
      <c r="J99"/>
      <c r="U99"/>
      <c r="V99"/>
    </row>
    <row r="100" spans="1:22" ht="14.25">
      <c r="A100"/>
      <c r="B100"/>
      <c r="C100"/>
      <c r="D100"/>
      <c r="E100"/>
      <c r="F100"/>
      <c r="G100"/>
      <c r="H100"/>
      <c r="I100"/>
      <c r="J100"/>
      <c r="U100"/>
      <c r="V100"/>
    </row>
    <row r="101" spans="1:22" ht="14.25">
      <c r="A101"/>
      <c r="B101"/>
      <c r="C101"/>
      <c r="D101"/>
      <c r="E101"/>
      <c r="F101"/>
      <c r="G101"/>
      <c r="H101"/>
      <c r="I101"/>
      <c r="J101"/>
      <c r="U101"/>
      <c r="V101"/>
    </row>
    <row r="102" spans="1:22" ht="14.25">
      <c r="A102"/>
      <c r="B102"/>
      <c r="C102"/>
      <c r="D102"/>
      <c r="E102"/>
      <c r="F102"/>
      <c r="G102"/>
      <c r="H102"/>
      <c r="I102"/>
      <c r="J102"/>
      <c r="U102"/>
      <c r="V102"/>
    </row>
    <row r="103" spans="1:22" ht="14.25">
      <c r="A103"/>
      <c r="B103"/>
      <c r="C103"/>
      <c r="D103"/>
      <c r="E103"/>
      <c r="F103"/>
      <c r="G103"/>
      <c r="H103"/>
      <c r="I103"/>
      <c r="J103"/>
      <c r="U103"/>
      <c r="V103"/>
    </row>
    <row r="104" spans="1:22" ht="14.25">
      <c r="A104"/>
      <c r="B104"/>
      <c r="C104"/>
      <c r="D104"/>
      <c r="E104"/>
      <c r="F104"/>
      <c r="G104"/>
      <c r="H104"/>
      <c r="I104"/>
      <c r="J104"/>
      <c r="U104"/>
      <c r="V104"/>
    </row>
    <row r="105" spans="1:22" ht="14.25">
      <c r="A105"/>
      <c r="B105"/>
      <c r="C105"/>
      <c r="D105"/>
      <c r="E105"/>
      <c r="F105"/>
      <c r="G105"/>
      <c r="H105"/>
      <c r="I105"/>
      <c r="J105"/>
      <c r="U105"/>
      <c r="V105"/>
    </row>
    <row r="106" spans="1:22" ht="14.25">
      <c r="A106"/>
      <c r="B106"/>
      <c r="C106"/>
      <c r="D106"/>
      <c r="E106"/>
      <c r="F106"/>
      <c r="G106"/>
      <c r="H106"/>
      <c r="I106"/>
      <c r="J106"/>
      <c r="U106"/>
      <c r="V106"/>
    </row>
    <row r="107" spans="1:22" ht="14.25">
      <c r="A107"/>
      <c r="B107"/>
      <c r="C107"/>
      <c r="D107"/>
      <c r="E107"/>
      <c r="F107"/>
      <c r="G107"/>
      <c r="H107"/>
      <c r="I107"/>
      <c r="J107"/>
      <c r="U107"/>
      <c r="V107"/>
    </row>
    <row r="108" spans="1:22" ht="14.25">
      <c r="A108"/>
      <c r="B108"/>
      <c r="C108"/>
      <c r="D108"/>
      <c r="E108"/>
      <c r="F108"/>
      <c r="G108"/>
      <c r="H108"/>
      <c r="I108"/>
      <c r="J108"/>
      <c r="U108"/>
      <c r="V108"/>
    </row>
    <row r="109" spans="1:22" ht="14.25">
      <c r="A109"/>
      <c r="B109"/>
      <c r="C109"/>
      <c r="D109"/>
      <c r="E109"/>
      <c r="F109"/>
      <c r="G109"/>
      <c r="H109"/>
      <c r="I109"/>
      <c r="J109"/>
      <c r="U109"/>
      <c r="V109"/>
    </row>
    <row r="110" spans="1:22" ht="14.25">
      <c r="A110"/>
      <c r="B110"/>
      <c r="C110"/>
      <c r="D110"/>
      <c r="E110"/>
      <c r="F110"/>
      <c r="G110"/>
      <c r="H110"/>
      <c r="I110"/>
      <c r="J110"/>
      <c r="U110"/>
      <c r="V110"/>
    </row>
    <row r="111" spans="1:22" ht="14.25">
      <c r="A111"/>
      <c r="B111"/>
      <c r="C111"/>
      <c r="D111"/>
      <c r="E111"/>
      <c r="F111"/>
      <c r="G111"/>
      <c r="H111"/>
      <c r="I111"/>
      <c r="J111"/>
      <c r="U111"/>
      <c r="V111"/>
    </row>
    <row r="112" spans="1:22" ht="14.25">
      <c r="A112"/>
      <c r="B112"/>
      <c r="C112"/>
      <c r="D112"/>
      <c r="E112"/>
      <c r="F112"/>
      <c r="G112"/>
      <c r="H112"/>
      <c r="I112"/>
      <c r="J112"/>
      <c r="U112"/>
      <c r="V112"/>
    </row>
    <row r="113" spans="1:22" ht="14.25">
      <c r="A113"/>
      <c r="B113"/>
      <c r="C113"/>
      <c r="D113"/>
      <c r="E113"/>
      <c r="F113"/>
      <c r="G113"/>
      <c r="H113"/>
      <c r="I113"/>
      <c r="J113"/>
      <c r="U113"/>
      <c r="V113"/>
    </row>
    <row r="114" spans="1:22" ht="14.25">
      <c r="A114"/>
      <c r="B114"/>
      <c r="C114"/>
      <c r="D114"/>
      <c r="E114"/>
      <c r="F114"/>
      <c r="G114"/>
      <c r="H114"/>
      <c r="I114"/>
      <c r="J114"/>
      <c r="U114"/>
      <c r="V114"/>
    </row>
    <row r="115" spans="1:22" ht="14.25">
      <c r="A115"/>
      <c r="B115"/>
      <c r="C115"/>
      <c r="D115"/>
      <c r="E115"/>
      <c r="F115"/>
      <c r="G115"/>
      <c r="H115"/>
      <c r="I115"/>
      <c r="J115"/>
      <c r="U115"/>
      <c r="V115"/>
    </row>
    <row r="116" spans="1:22" ht="14.25">
      <c r="A116"/>
      <c r="B116"/>
      <c r="C116"/>
      <c r="D116"/>
      <c r="E116"/>
      <c r="F116"/>
      <c r="G116"/>
      <c r="H116"/>
      <c r="I116"/>
      <c r="J116"/>
      <c r="U116"/>
      <c r="V116"/>
    </row>
    <row r="117" spans="1:22" ht="14.25">
      <c r="A117"/>
      <c r="B117"/>
      <c r="C117"/>
      <c r="D117"/>
      <c r="E117"/>
      <c r="F117"/>
      <c r="G117"/>
      <c r="H117"/>
      <c r="I117"/>
      <c r="J117"/>
      <c r="U117"/>
      <c r="V117"/>
    </row>
    <row r="118" spans="1:22" ht="14.25">
      <c r="A118"/>
      <c r="B118"/>
      <c r="C118"/>
      <c r="D118"/>
      <c r="E118"/>
      <c r="F118"/>
      <c r="G118"/>
      <c r="H118"/>
      <c r="I118"/>
      <c r="J118"/>
      <c r="U118"/>
      <c r="V118"/>
    </row>
    <row r="119" spans="1:22" ht="14.25">
      <c r="A119"/>
      <c r="B119"/>
      <c r="C119"/>
      <c r="D119"/>
      <c r="E119"/>
      <c r="F119"/>
      <c r="G119"/>
      <c r="H119"/>
      <c r="I119"/>
      <c r="J119"/>
      <c r="U119"/>
      <c r="V119"/>
    </row>
    <row r="120" spans="1:22" ht="14.25">
      <c r="A120"/>
      <c r="B120"/>
      <c r="C120"/>
      <c r="D120"/>
      <c r="E120"/>
      <c r="F120"/>
      <c r="G120"/>
      <c r="H120"/>
      <c r="I120"/>
      <c r="J120"/>
      <c r="U120"/>
      <c r="V120"/>
    </row>
    <row r="121" spans="1:22" ht="14.25">
      <c r="A121"/>
      <c r="B121"/>
      <c r="C121"/>
      <c r="D121"/>
      <c r="E121"/>
      <c r="F121"/>
      <c r="G121"/>
      <c r="H121"/>
      <c r="I121"/>
      <c r="J121"/>
      <c r="U121"/>
      <c r="V121"/>
    </row>
    <row r="122" spans="1:22" ht="14.25">
      <c r="A122"/>
      <c r="B122"/>
      <c r="C122"/>
      <c r="D122"/>
      <c r="E122"/>
      <c r="F122"/>
      <c r="G122"/>
      <c r="H122"/>
      <c r="I122"/>
      <c r="J122"/>
      <c r="U122"/>
      <c r="V122"/>
    </row>
    <row r="123" spans="1:22" ht="14.25">
      <c r="A123"/>
      <c r="B123"/>
      <c r="C123"/>
      <c r="D123"/>
      <c r="E123"/>
      <c r="F123"/>
      <c r="G123"/>
      <c r="H123"/>
      <c r="I123"/>
      <c r="J123"/>
      <c r="U123"/>
      <c r="V123"/>
    </row>
    <row r="124" spans="1:22" ht="14.25">
      <c r="A124"/>
      <c r="B124"/>
      <c r="C124"/>
      <c r="D124"/>
      <c r="E124"/>
      <c r="F124"/>
      <c r="G124"/>
      <c r="H124"/>
      <c r="I124"/>
      <c r="J124"/>
      <c r="U124"/>
      <c r="V124"/>
    </row>
    <row r="125" spans="1:22" ht="14.25">
      <c r="A125"/>
      <c r="B125"/>
      <c r="C125"/>
      <c r="D125"/>
      <c r="E125"/>
      <c r="F125"/>
      <c r="G125"/>
      <c r="H125"/>
      <c r="I125"/>
      <c r="J125"/>
      <c r="U125"/>
      <c r="V125"/>
    </row>
    <row r="126" spans="1:22" ht="14.25">
      <c r="A126"/>
      <c r="B126"/>
      <c r="C126"/>
      <c r="D126"/>
      <c r="E126"/>
      <c r="F126"/>
      <c r="G126"/>
      <c r="H126"/>
      <c r="I126"/>
      <c r="J126"/>
      <c r="U126"/>
      <c r="V126"/>
    </row>
    <row r="127" spans="1:22" ht="14.25">
      <c r="A127"/>
      <c r="B127"/>
      <c r="C127"/>
      <c r="D127"/>
      <c r="E127"/>
      <c r="F127"/>
      <c r="G127"/>
      <c r="H127"/>
      <c r="I127"/>
      <c r="J127"/>
      <c r="U127"/>
      <c r="V127"/>
    </row>
    <row r="128" spans="1:22" ht="14.25">
      <c r="A128"/>
      <c r="B128"/>
      <c r="C128"/>
      <c r="D128"/>
      <c r="E128"/>
      <c r="F128"/>
      <c r="G128"/>
      <c r="H128"/>
      <c r="I128"/>
      <c r="J128"/>
      <c r="U128"/>
      <c r="V128"/>
    </row>
    <row r="129" spans="1:22" ht="14.25">
      <c r="A129"/>
      <c r="B129"/>
      <c r="C129"/>
      <c r="D129"/>
      <c r="E129"/>
      <c r="F129"/>
      <c r="G129"/>
      <c r="H129"/>
      <c r="I129"/>
      <c r="J129"/>
      <c r="U129"/>
      <c r="V129"/>
    </row>
    <row r="130" spans="1:22" ht="14.25">
      <c r="A130"/>
      <c r="B130"/>
      <c r="C130"/>
      <c r="D130"/>
      <c r="E130"/>
      <c r="F130"/>
      <c r="G130"/>
      <c r="H130"/>
      <c r="I130"/>
      <c r="J130"/>
      <c r="U130"/>
      <c r="V130"/>
    </row>
    <row r="131" spans="1:22" ht="14.25">
      <c r="A131"/>
      <c r="B131"/>
      <c r="C131"/>
      <c r="D131"/>
      <c r="E131"/>
      <c r="F131"/>
      <c r="G131"/>
      <c r="H131"/>
      <c r="I131"/>
      <c r="J131"/>
      <c r="U131"/>
      <c r="V131"/>
    </row>
    <row r="132" spans="1:22" ht="14.25">
      <c r="A132"/>
      <c r="B132"/>
      <c r="C132"/>
      <c r="D132"/>
      <c r="E132"/>
      <c r="F132"/>
      <c r="G132"/>
      <c r="H132"/>
      <c r="I132"/>
      <c r="J132"/>
      <c r="U132"/>
      <c r="V132"/>
    </row>
    <row r="133" spans="1:22" ht="14.25">
      <c r="A133"/>
      <c r="B133"/>
      <c r="C133"/>
      <c r="D133"/>
      <c r="E133"/>
      <c r="F133"/>
      <c r="G133"/>
      <c r="H133"/>
      <c r="I133"/>
      <c r="J133"/>
      <c r="U133"/>
      <c r="V133"/>
    </row>
    <row r="134" spans="1:22" ht="14.25">
      <c r="A134"/>
      <c r="B134"/>
      <c r="C134"/>
      <c r="D134"/>
      <c r="E134"/>
      <c r="F134"/>
      <c r="G134"/>
      <c r="H134"/>
      <c r="I134"/>
      <c r="J134"/>
      <c r="U134"/>
      <c r="V134"/>
    </row>
    <row r="135" spans="1:22" ht="14.25">
      <c r="A135"/>
      <c r="B135"/>
      <c r="C135"/>
      <c r="D135"/>
      <c r="E135"/>
      <c r="F135"/>
      <c r="G135"/>
      <c r="H135"/>
      <c r="I135"/>
      <c r="J135"/>
      <c r="U135"/>
      <c r="V135"/>
    </row>
    <row r="136" spans="1:22" ht="14.25">
      <c r="A136"/>
      <c r="B136"/>
      <c r="C136"/>
      <c r="D136"/>
      <c r="E136"/>
      <c r="F136"/>
      <c r="G136"/>
      <c r="H136"/>
      <c r="I136"/>
      <c r="J136"/>
      <c r="U136"/>
      <c r="V136"/>
    </row>
    <row r="137" spans="1:22" ht="14.25">
      <c r="A137"/>
      <c r="B137"/>
      <c r="C137"/>
      <c r="D137"/>
      <c r="E137"/>
      <c r="F137"/>
      <c r="G137"/>
      <c r="H137"/>
      <c r="I137"/>
      <c r="J137"/>
      <c r="U137"/>
      <c r="V137"/>
    </row>
    <row r="138" spans="1:22" ht="14.25">
      <c r="A138"/>
      <c r="B138"/>
      <c r="C138"/>
      <c r="D138"/>
      <c r="E138"/>
      <c r="F138"/>
      <c r="G138"/>
      <c r="H138"/>
      <c r="I138"/>
      <c r="J138"/>
      <c r="U138"/>
      <c r="V138"/>
    </row>
    <row r="139" spans="1:22" ht="14.25">
      <c r="A139"/>
      <c r="B139"/>
      <c r="C139"/>
      <c r="D139"/>
      <c r="E139"/>
      <c r="F139"/>
      <c r="G139"/>
      <c r="H139"/>
      <c r="I139"/>
      <c r="J139"/>
      <c r="U139"/>
      <c r="V139"/>
    </row>
    <row r="140" spans="1:22" ht="14.25">
      <c r="A140"/>
      <c r="B140"/>
      <c r="C140"/>
      <c r="D140"/>
      <c r="E140"/>
      <c r="F140"/>
      <c r="G140"/>
      <c r="H140"/>
      <c r="I140"/>
      <c r="J140"/>
      <c r="U140"/>
      <c r="V140"/>
    </row>
    <row r="141" spans="1:22" ht="14.25">
      <c r="A141"/>
      <c r="B141"/>
      <c r="C141"/>
      <c r="D141"/>
      <c r="E141"/>
      <c r="F141"/>
      <c r="G141"/>
      <c r="H141"/>
      <c r="I141"/>
      <c r="J141"/>
      <c r="U141"/>
      <c r="V141"/>
    </row>
    <row r="142" spans="1:22" ht="14.25">
      <c r="A142"/>
      <c r="B142"/>
      <c r="C142"/>
      <c r="D142"/>
      <c r="E142"/>
      <c r="F142"/>
      <c r="G142"/>
      <c r="H142"/>
      <c r="I142"/>
      <c r="J142"/>
      <c r="U142"/>
      <c r="V142"/>
    </row>
    <row r="143" spans="1:22" ht="14.25">
      <c r="A143"/>
      <c r="B143"/>
      <c r="C143"/>
      <c r="D143"/>
      <c r="E143"/>
      <c r="F143"/>
      <c r="G143"/>
      <c r="H143"/>
      <c r="I143"/>
      <c r="J143"/>
      <c r="U143"/>
      <c r="V143"/>
    </row>
    <row r="144" spans="1:22" ht="14.25">
      <c r="A144"/>
      <c r="B144"/>
      <c r="C144"/>
      <c r="D144"/>
      <c r="E144"/>
      <c r="F144"/>
      <c r="G144"/>
      <c r="H144"/>
      <c r="I144"/>
      <c r="J144"/>
      <c r="U144"/>
      <c r="V144"/>
    </row>
    <row r="145" spans="1:22" ht="14.25">
      <c r="A145"/>
      <c r="B145"/>
      <c r="C145"/>
      <c r="D145"/>
      <c r="E145"/>
      <c r="F145"/>
      <c r="G145"/>
      <c r="H145"/>
      <c r="I145"/>
      <c r="J145"/>
      <c r="U145"/>
      <c r="V145"/>
    </row>
    <row r="146" spans="1:22" ht="14.25">
      <c r="A146"/>
      <c r="B146"/>
      <c r="C146"/>
      <c r="D146"/>
      <c r="E146"/>
      <c r="F146"/>
      <c r="G146"/>
      <c r="H146"/>
      <c r="I146"/>
      <c r="J146"/>
      <c r="U146"/>
      <c r="V146"/>
    </row>
    <row r="147" spans="1:22" ht="14.25">
      <c r="A147"/>
      <c r="B147"/>
      <c r="C147"/>
      <c r="D147"/>
      <c r="E147"/>
      <c r="F147"/>
      <c r="G147"/>
      <c r="H147"/>
      <c r="I147"/>
      <c r="J147"/>
      <c r="U147"/>
      <c r="V147"/>
    </row>
    <row r="148" spans="1:22" ht="14.25">
      <c r="A148"/>
      <c r="B148"/>
      <c r="C148"/>
      <c r="D148"/>
      <c r="E148"/>
      <c r="F148"/>
      <c r="G148"/>
      <c r="H148"/>
      <c r="I148"/>
      <c r="J148"/>
      <c r="U148"/>
      <c r="V148"/>
    </row>
    <row r="149" spans="1:22" ht="14.25">
      <c r="A149"/>
      <c r="B149"/>
      <c r="C149"/>
      <c r="D149"/>
      <c r="E149"/>
      <c r="F149"/>
      <c r="G149"/>
      <c r="H149"/>
      <c r="I149"/>
      <c r="J149"/>
      <c r="U149"/>
      <c r="V149"/>
    </row>
    <row r="150" spans="1:22" ht="14.25">
      <c r="A150"/>
      <c r="B150"/>
      <c r="C150"/>
      <c r="D150"/>
      <c r="E150"/>
      <c r="F150"/>
      <c r="G150"/>
      <c r="H150"/>
      <c r="I150"/>
      <c r="J150"/>
      <c r="U150"/>
      <c r="V150"/>
    </row>
    <row r="151" spans="1:22" ht="14.25">
      <c r="A151"/>
      <c r="B151"/>
      <c r="C151"/>
      <c r="D151"/>
      <c r="E151"/>
      <c r="F151"/>
      <c r="G151"/>
      <c r="H151"/>
      <c r="I151"/>
      <c r="J151"/>
      <c r="U151"/>
      <c r="V151"/>
    </row>
    <row r="152" spans="1:22" ht="14.25">
      <c r="A152"/>
      <c r="B152"/>
      <c r="C152"/>
      <c r="D152"/>
      <c r="E152"/>
      <c r="F152"/>
      <c r="G152"/>
      <c r="H152"/>
      <c r="I152"/>
      <c r="J152"/>
      <c r="U152"/>
      <c r="V152"/>
    </row>
    <row r="153" spans="1:22" ht="14.25">
      <c r="A153"/>
      <c r="B153"/>
      <c r="C153"/>
      <c r="D153"/>
      <c r="E153"/>
      <c r="F153"/>
      <c r="G153"/>
      <c r="H153"/>
      <c r="I153"/>
      <c r="J153"/>
      <c r="U153"/>
      <c r="V153"/>
    </row>
    <row r="154" spans="1:22" ht="14.25">
      <c r="A154"/>
      <c r="B154"/>
      <c r="C154"/>
      <c r="D154"/>
      <c r="E154"/>
      <c r="F154"/>
      <c r="G154"/>
      <c r="H154"/>
      <c r="I154"/>
      <c r="J154"/>
      <c r="U154"/>
      <c r="V154"/>
    </row>
    <row r="155" spans="1:22" ht="14.25">
      <c r="A155"/>
      <c r="B155"/>
      <c r="C155"/>
      <c r="D155"/>
      <c r="E155"/>
      <c r="F155"/>
      <c r="G155"/>
      <c r="H155"/>
      <c r="I155"/>
      <c r="J155"/>
      <c r="U155"/>
      <c r="V155"/>
    </row>
    <row r="156" spans="1:22" ht="14.25">
      <c r="A156"/>
      <c r="B156"/>
      <c r="C156"/>
      <c r="D156"/>
      <c r="E156"/>
      <c r="F156"/>
      <c r="G156"/>
      <c r="H156"/>
      <c r="I156"/>
      <c r="J156"/>
      <c r="U156"/>
      <c r="V156"/>
    </row>
    <row r="157" spans="1:22" ht="14.25">
      <c r="A157"/>
      <c r="B157"/>
      <c r="C157"/>
      <c r="D157"/>
      <c r="E157"/>
      <c r="F157"/>
      <c r="G157"/>
      <c r="H157"/>
      <c r="I157"/>
      <c r="J157"/>
      <c r="U157"/>
      <c r="V157"/>
    </row>
    <row r="158" spans="1:22" ht="14.25">
      <c r="A158"/>
      <c r="B158"/>
      <c r="C158"/>
      <c r="D158"/>
      <c r="E158"/>
      <c r="F158"/>
      <c r="G158"/>
      <c r="H158"/>
      <c r="I158"/>
      <c r="J158"/>
      <c r="U158"/>
      <c r="V158"/>
    </row>
    <row r="159" spans="1:22" ht="14.25">
      <c r="A159"/>
      <c r="B159"/>
      <c r="C159"/>
      <c r="D159"/>
      <c r="E159"/>
      <c r="F159"/>
      <c r="G159"/>
      <c r="H159"/>
      <c r="I159"/>
      <c r="J159"/>
      <c r="U159"/>
      <c r="V159"/>
    </row>
    <row r="160" spans="1:22" ht="14.25">
      <c r="A160"/>
      <c r="B160"/>
      <c r="C160"/>
      <c r="D160"/>
      <c r="E160"/>
      <c r="F160"/>
      <c r="G160"/>
      <c r="H160"/>
      <c r="I160"/>
      <c r="J160"/>
      <c r="U160"/>
      <c r="V160"/>
    </row>
    <row r="161" spans="1:22" ht="14.25">
      <c r="A161"/>
      <c r="B161"/>
      <c r="C161"/>
      <c r="D161"/>
      <c r="E161"/>
      <c r="F161"/>
      <c r="G161"/>
      <c r="H161"/>
      <c r="I161"/>
      <c r="J161"/>
      <c r="U161"/>
      <c r="V161"/>
    </row>
    <row r="162" spans="1:22" ht="14.25">
      <c r="A162"/>
      <c r="B162"/>
      <c r="C162"/>
      <c r="D162"/>
      <c r="E162"/>
      <c r="F162"/>
      <c r="G162"/>
      <c r="H162"/>
      <c r="I162"/>
      <c r="J162"/>
      <c r="U162"/>
      <c r="V162"/>
    </row>
    <row r="163" spans="1:22" ht="14.25">
      <c r="A163"/>
      <c r="B163"/>
      <c r="C163"/>
      <c r="D163"/>
      <c r="E163"/>
      <c r="F163"/>
      <c r="G163"/>
      <c r="H163"/>
      <c r="I163"/>
      <c r="J163"/>
      <c r="U163"/>
      <c r="V163"/>
    </row>
    <row r="164" spans="1:22" ht="14.25">
      <c r="A164"/>
      <c r="B164"/>
      <c r="C164"/>
      <c r="D164"/>
      <c r="E164"/>
      <c r="F164"/>
      <c r="G164"/>
      <c r="H164"/>
      <c r="I164"/>
      <c r="J164"/>
      <c r="U164"/>
      <c r="V164"/>
    </row>
    <row r="165" spans="1:22" ht="14.25">
      <c r="A165"/>
      <c r="B165"/>
      <c r="C165"/>
      <c r="D165"/>
      <c r="E165"/>
      <c r="F165"/>
      <c r="G165"/>
      <c r="H165"/>
      <c r="I165"/>
      <c r="J165"/>
      <c r="U165"/>
      <c r="V165"/>
    </row>
    <row r="166" spans="1:22" ht="14.25">
      <c r="A166"/>
      <c r="B166"/>
      <c r="C166"/>
      <c r="D166"/>
      <c r="E166"/>
      <c r="F166"/>
      <c r="G166"/>
      <c r="H166"/>
      <c r="I166"/>
      <c r="J166"/>
      <c r="U166"/>
      <c r="V166"/>
    </row>
    <row r="167" spans="1:22" ht="14.25">
      <c r="A167"/>
      <c r="B167"/>
      <c r="C167"/>
      <c r="D167"/>
      <c r="E167"/>
      <c r="F167"/>
      <c r="G167"/>
      <c r="H167"/>
      <c r="I167"/>
      <c r="J167"/>
      <c r="U167"/>
      <c r="V167"/>
    </row>
    <row r="168" spans="1:22" ht="14.25">
      <c r="A168"/>
      <c r="B168"/>
      <c r="C168"/>
      <c r="D168"/>
      <c r="E168"/>
      <c r="F168"/>
      <c r="G168"/>
      <c r="H168"/>
      <c r="I168"/>
      <c r="J168"/>
      <c r="U168"/>
      <c r="V168"/>
    </row>
    <row r="169" spans="1:22" ht="14.25">
      <c r="A169"/>
      <c r="B169"/>
      <c r="C169"/>
      <c r="D169"/>
      <c r="E169"/>
      <c r="F169"/>
      <c r="G169"/>
      <c r="H169"/>
      <c r="I169"/>
      <c r="J169"/>
      <c r="U169"/>
      <c r="V169"/>
    </row>
    <row r="170" spans="1:22" ht="14.25">
      <c r="A170"/>
      <c r="B170"/>
      <c r="C170"/>
      <c r="D170"/>
      <c r="E170"/>
      <c r="F170"/>
      <c r="G170"/>
      <c r="H170"/>
      <c r="I170"/>
      <c r="J170"/>
      <c r="U170"/>
      <c r="V170"/>
    </row>
    <row r="171" spans="1:22" ht="14.25">
      <c r="A171"/>
      <c r="B171"/>
      <c r="C171"/>
      <c r="D171"/>
      <c r="E171"/>
      <c r="F171"/>
      <c r="G171"/>
      <c r="H171"/>
      <c r="I171"/>
      <c r="J171"/>
      <c r="U171"/>
      <c r="V171"/>
    </row>
    <row r="172" spans="1:22" ht="14.25">
      <c r="A172"/>
      <c r="B172"/>
      <c r="C172"/>
      <c r="D172"/>
      <c r="E172"/>
      <c r="F172"/>
      <c r="G172"/>
      <c r="H172"/>
      <c r="I172"/>
      <c r="J172"/>
      <c r="U172"/>
      <c r="V172"/>
    </row>
    <row r="173" spans="1:22" ht="14.25">
      <c r="A173"/>
      <c r="B173"/>
      <c r="C173"/>
      <c r="D173"/>
      <c r="E173"/>
      <c r="F173"/>
      <c r="G173"/>
      <c r="H173"/>
      <c r="I173"/>
      <c r="J173"/>
      <c r="U173"/>
      <c r="V173"/>
    </row>
    <row r="174" spans="1:22" ht="14.25">
      <c r="A174"/>
      <c r="B174"/>
      <c r="C174"/>
      <c r="D174"/>
      <c r="E174"/>
      <c r="F174"/>
      <c r="G174"/>
      <c r="H174"/>
      <c r="I174"/>
      <c r="J174"/>
      <c r="U174"/>
      <c r="V174"/>
    </row>
    <row r="175" spans="1:22" ht="14.25">
      <c r="A175"/>
      <c r="B175"/>
      <c r="C175"/>
      <c r="D175"/>
      <c r="E175"/>
      <c r="F175"/>
      <c r="G175"/>
      <c r="H175"/>
      <c r="I175"/>
      <c r="J175"/>
      <c r="U175"/>
      <c r="V175"/>
    </row>
    <row r="176" spans="1:22" ht="14.25">
      <c r="A176"/>
      <c r="B176"/>
      <c r="C176"/>
      <c r="D176"/>
      <c r="E176"/>
      <c r="F176"/>
      <c r="G176"/>
      <c r="H176"/>
      <c r="I176"/>
      <c r="J176"/>
      <c r="U176"/>
      <c r="V176"/>
    </row>
    <row r="177" spans="1:22" ht="14.25">
      <c r="A177"/>
      <c r="B177"/>
      <c r="C177"/>
      <c r="D177"/>
      <c r="E177"/>
      <c r="F177"/>
      <c r="G177"/>
      <c r="H177"/>
      <c r="I177"/>
      <c r="J177"/>
      <c r="U177"/>
      <c r="V177"/>
    </row>
    <row r="178" spans="1:22" ht="14.25">
      <c r="A178"/>
      <c r="B178"/>
      <c r="C178"/>
      <c r="D178"/>
      <c r="E178"/>
      <c r="F178"/>
      <c r="G178"/>
      <c r="H178"/>
      <c r="I178"/>
      <c r="J178"/>
      <c r="U178"/>
      <c r="V178"/>
    </row>
    <row r="179" spans="1:22" ht="14.25">
      <c r="A179"/>
      <c r="B179"/>
      <c r="C179"/>
      <c r="D179"/>
      <c r="E179"/>
      <c r="F179"/>
      <c r="G179"/>
      <c r="H179"/>
      <c r="I179"/>
      <c r="J179"/>
      <c r="U179"/>
      <c r="V179"/>
    </row>
    <row r="180" spans="1:22" ht="14.25">
      <c r="A180"/>
      <c r="B180"/>
      <c r="C180"/>
      <c r="D180"/>
      <c r="E180"/>
      <c r="F180"/>
      <c r="G180"/>
      <c r="H180"/>
      <c r="I180"/>
      <c r="J180"/>
      <c r="U180"/>
      <c r="V180"/>
    </row>
    <row r="181" spans="1:22" ht="14.25">
      <c r="A181"/>
      <c r="B181"/>
      <c r="C181"/>
      <c r="D181"/>
      <c r="E181"/>
      <c r="F181"/>
      <c r="G181"/>
      <c r="H181"/>
      <c r="I181"/>
      <c r="J181"/>
      <c r="U181"/>
      <c r="V181"/>
    </row>
    <row r="182" spans="1:22" ht="14.25">
      <c r="A182"/>
      <c r="B182"/>
      <c r="C182"/>
      <c r="D182"/>
      <c r="E182"/>
      <c r="F182"/>
      <c r="G182"/>
      <c r="H182"/>
      <c r="I182"/>
      <c r="J182"/>
      <c r="U182"/>
      <c r="V182"/>
    </row>
    <row r="183" spans="1:22" ht="14.25">
      <c r="A183"/>
      <c r="B183"/>
      <c r="C183"/>
      <c r="D183"/>
      <c r="E183"/>
      <c r="F183"/>
      <c r="G183"/>
      <c r="H183"/>
      <c r="I183"/>
      <c r="J183"/>
      <c r="U183"/>
      <c r="V183"/>
    </row>
    <row r="184" spans="1:22" ht="14.25">
      <c r="A184"/>
      <c r="B184"/>
      <c r="C184"/>
      <c r="D184"/>
      <c r="E184"/>
      <c r="F184"/>
      <c r="G184"/>
      <c r="H184"/>
      <c r="I184"/>
      <c r="J184"/>
      <c r="U184"/>
      <c r="V184"/>
    </row>
    <row r="185" spans="1:22" ht="14.25">
      <c r="A185"/>
      <c r="B185"/>
      <c r="C185"/>
      <c r="D185"/>
      <c r="E185"/>
      <c r="F185"/>
      <c r="G185"/>
      <c r="H185"/>
      <c r="I185"/>
      <c r="J185"/>
      <c r="U185"/>
      <c r="V185"/>
    </row>
    <row r="186" spans="1:22" ht="14.25">
      <c r="A186"/>
      <c r="B186"/>
      <c r="C186"/>
      <c r="D186"/>
      <c r="E186"/>
      <c r="F186"/>
      <c r="G186"/>
      <c r="H186"/>
      <c r="I186"/>
      <c r="J186"/>
      <c r="U186"/>
      <c r="V186"/>
    </row>
    <row r="187" spans="1:22" ht="14.25">
      <c r="A187"/>
      <c r="B187"/>
      <c r="C187"/>
      <c r="D187"/>
      <c r="E187"/>
      <c r="F187"/>
      <c r="G187"/>
      <c r="H187"/>
      <c r="I187"/>
      <c r="J187"/>
      <c r="U187"/>
      <c r="V187"/>
    </row>
    <row r="188" spans="1:22" ht="14.25">
      <c r="A188"/>
      <c r="B188"/>
      <c r="C188"/>
      <c r="D188"/>
      <c r="E188"/>
      <c r="F188"/>
      <c r="G188"/>
      <c r="H188"/>
      <c r="I188"/>
      <c r="J188"/>
      <c r="U188"/>
      <c r="V188"/>
    </row>
    <row r="189" spans="1:22" ht="14.25">
      <c r="A189"/>
      <c r="B189"/>
      <c r="C189"/>
      <c r="D189"/>
      <c r="E189"/>
      <c r="F189"/>
      <c r="G189"/>
      <c r="H189"/>
      <c r="I189"/>
      <c r="J189"/>
      <c r="U189"/>
      <c r="V189"/>
    </row>
    <row r="190" spans="1:22" ht="14.25">
      <c r="A190"/>
      <c r="B190"/>
      <c r="C190"/>
      <c r="D190"/>
      <c r="E190"/>
      <c r="F190"/>
      <c r="G190"/>
      <c r="H190"/>
      <c r="I190"/>
      <c r="J190"/>
      <c r="U190"/>
      <c r="V190"/>
    </row>
    <row r="191" spans="1:22" ht="14.25">
      <c r="A191"/>
      <c r="B191"/>
      <c r="C191"/>
      <c r="D191"/>
      <c r="E191"/>
      <c r="F191"/>
      <c r="G191"/>
      <c r="H191"/>
      <c r="I191"/>
      <c r="J191"/>
      <c r="U191"/>
      <c r="V191"/>
    </row>
    <row r="192" spans="1:22" ht="14.25">
      <c r="A192"/>
      <c r="B192"/>
      <c r="C192"/>
      <c r="D192"/>
      <c r="E192"/>
      <c r="F192"/>
      <c r="G192"/>
      <c r="H192"/>
      <c r="I192"/>
      <c r="J192"/>
      <c r="U192"/>
      <c r="V192"/>
    </row>
    <row r="193" spans="1:22" ht="14.25">
      <c r="A193"/>
      <c r="B193"/>
      <c r="C193"/>
      <c r="D193"/>
      <c r="E193"/>
      <c r="F193"/>
      <c r="G193"/>
      <c r="H193"/>
      <c r="I193"/>
      <c r="J193"/>
      <c r="U193"/>
      <c r="V193"/>
    </row>
    <row r="194" spans="1:22" ht="14.25">
      <c r="A194"/>
      <c r="B194"/>
      <c r="C194"/>
      <c r="D194"/>
      <c r="E194"/>
      <c r="F194"/>
      <c r="G194"/>
      <c r="H194"/>
      <c r="I194"/>
      <c r="J194"/>
      <c r="U194"/>
      <c r="V194"/>
    </row>
    <row r="195" spans="1:22" ht="14.25">
      <c r="A195"/>
      <c r="B195"/>
      <c r="C195"/>
      <c r="D195"/>
      <c r="E195"/>
      <c r="F195"/>
      <c r="G195"/>
      <c r="H195"/>
      <c r="I195"/>
      <c r="J195"/>
      <c r="U195"/>
      <c r="V195"/>
    </row>
    <row r="196" spans="1:22" ht="14.25">
      <c r="A196"/>
      <c r="B196"/>
      <c r="C196"/>
      <c r="D196"/>
      <c r="E196"/>
      <c r="F196"/>
      <c r="G196"/>
      <c r="H196"/>
      <c r="I196"/>
      <c r="J196"/>
      <c r="U196"/>
      <c r="V196"/>
    </row>
    <row r="197" spans="1:22" ht="14.25">
      <c r="A197"/>
      <c r="B197"/>
      <c r="C197"/>
      <c r="D197"/>
      <c r="E197"/>
      <c r="F197"/>
      <c r="G197"/>
      <c r="H197"/>
      <c r="I197"/>
      <c r="J197"/>
      <c r="U197"/>
      <c r="V197"/>
    </row>
    <row r="198" spans="1:22" ht="14.25">
      <c r="A198"/>
      <c r="B198"/>
      <c r="C198"/>
      <c r="D198"/>
      <c r="E198"/>
      <c r="F198"/>
      <c r="G198"/>
      <c r="H198"/>
      <c r="I198"/>
      <c r="J198"/>
      <c r="U198"/>
      <c r="V198"/>
    </row>
    <row r="199" spans="1:22" ht="14.25">
      <c r="A199"/>
      <c r="B199"/>
      <c r="C199"/>
      <c r="D199"/>
      <c r="E199"/>
      <c r="F199"/>
      <c r="G199"/>
      <c r="H199"/>
      <c r="I199"/>
      <c r="J199"/>
      <c r="U199"/>
      <c r="V199"/>
    </row>
  </sheetData>
  <sheetProtection/>
  <mergeCells count="1">
    <mergeCell ref="A2:K2"/>
  </mergeCells>
  <printOptions/>
  <pageMargins left="0.7" right="0.7" top="0.75" bottom="0.75" header="0.3" footer="0.3"/>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sheetPr>
    <tabColor theme="0"/>
  </sheetPr>
  <dimension ref="A1:K14"/>
  <sheetViews>
    <sheetView zoomScalePageLayoutView="0" workbookViewId="0" topLeftCell="A1">
      <selection activeCell="B4" sqref="B4:K4"/>
    </sheetView>
  </sheetViews>
  <sheetFormatPr defaultColWidth="8.59765625" defaultRowHeight="14.25"/>
  <cols>
    <col min="1" max="1" width="5.3984375" style="5" customWidth="1"/>
    <col min="2" max="2" width="34.59765625" style="5" customWidth="1"/>
    <col min="3" max="3" width="8.3984375" style="59" customWidth="1"/>
    <col min="4" max="4" width="7.3984375" style="5" customWidth="1"/>
    <col min="5" max="5" width="11.09765625" style="59" customWidth="1"/>
    <col min="6" max="6" width="10.8984375" style="6" customWidth="1"/>
    <col min="7" max="7" width="8.59765625" style="5" customWidth="1"/>
    <col min="8" max="8" width="10.8984375" style="59" customWidth="1"/>
    <col min="9" max="9" width="11.8984375" style="59" customWidth="1"/>
    <col min="10" max="10" width="11.3984375" style="59" customWidth="1"/>
    <col min="11" max="16384" width="8.59765625" style="5" customWidth="1"/>
  </cols>
  <sheetData>
    <row r="1" spans="1:10" ht="14.25">
      <c r="A1" s="130"/>
      <c r="B1" s="130"/>
      <c r="C1" s="130"/>
      <c r="D1" s="130"/>
      <c r="E1" s="130"/>
      <c r="F1" s="131"/>
      <c r="G1" s="130"/>
      <c r="H1" s="130"/>
      <c r="I1" s="130"/>
      <c r="J1" s="130"/>
    </row>
    <row r="2" spans="1:11" ht="29.25" customHeight="1">
      <c r="A2" s="582" t="s">
        <v>384</v>
      </c>
      <c r="B2" s="582"/>
      <c r="C2" s="582"/>
      <c r="D2" s="582"/>
      <c r="E2" s="582"/>
      <c r="F2" s="582"/>
      <c r="G2" s="582"/>
      <c r="H2" s="582"/>
      <c r="I2" s="582"/>
      <c r="J2" s="582"/>
      <c r="K2" s="582"/>
    </row>
    <row r="3" spans="1:10" ht="14.25">
      <c r="A3" s="130"/>
      <c r="B3" s="130"/>
      <c r="C3" s="130"/>
      <c r="D3" s="130"/>
      <c r="E3" s="130"/>
      <c r="F3" s="131"/>
      <c r="G3" s="130"/>
      <c r="H3" s="130"/>
      <c r="I3" s="130"/>
      <c r="J3" s="130"/>
    </row>
    <row r="4" spans="1:11" ht="69">
      <c r="A4" s="107" t="s">
        <v>16</v>
      </c>
      <c r="B4" s="509" t="s">
        <v>0</v>
      </c>
      <c r="C4" s="510" t="s">
        <v>19</v>
      </c>
      <c r="D4" s="511" t="s">
        <v>1</v>
      </c>
      <c r="E4" s="512" t="s">
        <v>2</v>
      </c>
      <c r="F4" s="513" t="s">
        <v>3</v>
      </c>
      <c r="G4" s="514" t="s">
        <v>4</v>
      </c>
      <c r="H4" s="514" t="s">
        <v>24</v>
      </c>
      <c r="I4" s="515" t="s">
        <v>22</v>
      </c>
      <c r="J4" s="515" t="s">
        <v>23</v>
      </c>
      <c r="K4" s="519" t="s">
        <v>416</v>
      </c>
    </row>
    <row r="5" spans="1:11" ht="14.25">
      <c r="A5" s="60">
        <v>1</v>
      </c>
      <c r="B5" s="60" t="s">
        <v>65</v>
      </c>
      <c r="C5" s="60">
        <v>450</v>
      </c>
      <c r="D5" s="132" t="s">
        <v>5</v>
      </c>
      <c r="E5" s="301"/>
      <c r="F5" s="133">
        <f>C5*E5</f>
        <v>0</v>
      </c>
      <c r="G5" s="134">
        <v>0.08</v>
      </c>
      <c r="H5" s="302">
        <f>F5+(F5*G5)</f>
        <v>0</v>
      </c>
      <c r="I5" s="134"/>
      <c r="J5" s="134"/>
      <c r="K5" s="32"/>
    </row>
    <row r="6" spans="1:10" ht="14.25">
      <c r="A6" s="130"/>
      <c r="B6" s="130"/>
      <c r="C6" s="130"/>
      <c r="D6" s="130"/>
      <c r="E6" s="130"/>
      <c r="F6" s="166">
        <f>SUM(F5)</f>
        <v>0</v>
      </c>
      <c r="G6" s="130"/>
      <c r="H6" s="166">
        <f>SUM(H5)</f>
        <v>0</v>
      </c>
      <c r="I6" s="130"/>
      <c r="J6" s="130"/>
    </row>
    <row r="14" ht="14.25">
      <c r="C14" s="59" t="s">
        <v>64</v>
      </c>
    </row>
  </sheetData>
  <sheetProtection/>
  <mergeCells count="1">
    <mergeCell ref="A2:K2"/>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theme="0"/>
  </sheetPr>
  <dimension ref="A2:K7"/>
  <sheetViews>
    <sheetView zoomScalePageLayoutView="0" workbookViewId="0" topLeftCell="A1">
      <selection activeCell="B4" sqref="B4:K4"/>
    </sheetView>
  </sheetViews>
  <sheetFormatPr defaultColWidth="8.796875" defaultRowHeight="14.25"/>
  <cols>
    <col min="1" max="1" width="4.8984375" style="0" customWidth="1"/>
    <col min="2" max="2" width="29.09765625" style="0" customWidth="1"/>
    <col min="5" max="5" width="11.09765625" style="0" customWidth="1"/>
    <col min="6" max="6" width="9.3984375" style="0" bestFit="1" customWidth="1"/>
    <col min="8" max="8" width="9.3984375" style="0" bestFit="1" customWidth="1"/>
    <col min="9" max="9" width="11" style="0" customWidth="1"/>
    <col min="10" max="10" width="10.8984375" style="0" customWidth="1"/>
  </cols>
  <sheetData>
    <row r="2" spans="1:11" ht="15">
      <c r="A2" s="583" t="s">
        <v>385</v>
      </c>
      <c r="B2" s="583"/>
      <c r="C2" s="583"/>
      <c r="D2" s="583"/>
      <c r="E2" s="583"/>
      <c r="F2" s="583"/>
      <c r="G2" s="583"/>
      <c r="H2" s="583"/>
      <c r="I2" s="583"/>
      <c r="J2" s="583"/>
      <c r="K2" s="583"/>
    </row>
    <row r="3" spans="1:10" ht="14.25">
      <c r="A3" s="59"/>
      <c r="B3" s="59"/>
      <c r="C3" s="59"/>
      <c r="D3" s="59"/>
      <c r="E3" s="59"/>
      <c r="F3" s="59"/>
      <c r="G3" s="59"/>
      <c r="H3" s="6"/>
      <c r="I3" s="6"/>
      <c r="J3" s="59"/>
    </row>
    <row r="4" spans="1:11" ht="69">
      <c r="A4" s="107" t="s">
        <v>16</v>
      </c>
      <c r="B4" s="509" t="s">
        <v>0</v>
      </c>
      <c r="C4" s="510" t="s">
        <v>19</v>
      </c>
      <c r="D4" s="511" t="s">
        <v>1</v>
      </c>
      <c r="E4" s="512" t="s">
        <v>2</v>
      </c>
      <c r="F4" s="513" t="s">
        <v>3</v>
      </c>
      <c r="G4" s="514" t="s">
        <v>4</v>
      </c>
      <c r="H4" s="514" t="s">
        <v>24</v>
      </c>
      <c r="I4" s="515" t="s">
        <v>22</v>
      </c>
      <c r="J4" s="515" t="s">
        <v>23</v>
      </c>
      <c r="K4" s="519" t="s">
        <v>416</v>
      </c>
    </row>
    <row r="5" spans="1:11" ht="75" customHeight="1">
      <c r="A5" s="60">
        <v>1</v>
      </c>
      <c r="B5" s="61" t="s">
        <v>89</v>
      </c>
      <c r="C5" s="361">
        <v>3</v>
      </c>
      <c r="D5" s="440" t="s">
        <v>25</v>
      </c>
      <c r="E5" s="501"/>
      <c r="F5" s="502">
        <f>C5*E5</f>
        <v>0</v>
      </c>
      <c r="G5" s="303">
        <v>0.08</v>
      </c>
      <c r="H5" s="133">
        <f>F5+(F5*G5)</f>
        <v>0</v>
      </c>
      <c r="I5" s="133"/>
      <c r="J5" s="134"/>
      <c r="K5" s="504"/>
    </row>
    <row r="6" spans="1:11" ht="96">
      <c r="A6" s="504">
        <v>2</v>
      </c>
      <c r="B6" s="506" t="s">
        <v>415</v>
      </c>
      <c r="C6" s="507">
        <v>1</v>
      </c>
      <c r="D6" s="440" t="s">
        <v>25</v>
      </c>
      <c r="E6" s="508"/>
      <c r="F6" s="502">
        <f>C6*E6</f>
        <v>0</v>
      </c>
      <c r="G6" s="303">
        <v>0.08</v>
      </c>
      <c r="H6" s="133">
        <f>F6+(F6*G6)</f>
        <v>0</v>
      </c>
      <c r="I6" s="504"/>
      <c r="J6" s="504"/>
      <c r="K6" s="504"/>
    </row>
    <row r="7" spans="6:8" ht="13.5">
      <c r="F7" s="413">
        <f>SUM(F5:F6)</f>
        <v>0</v>
      </c>
      <c r="H7" s="69">
        <f>SUM(H5:H6)</f>
        <v>0</v>
      </c>
    </row>
  </sheetData>
  <sheetProtection/>
  <mergeCells count="1">
    <mergeCell ref="A2:K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theme="0"/>
    <pageSetUpPr fitToPage="1"/>
  </sheetPr>
  <dimension ref="A2:L324"/>
  <sheetViews>
    <sheetView zoomScalePageLayoutView="0" workbookViewId="0" topLeftCell="A1">
      <pane ySplit="1" topLeftCell="A2" activePane="bottomLeft" state="frozen"/>
      <selection pane="topLeft" activeCell="C1" sqref="C1"/>
      <selection pane="bottomLeft" activeCell="H5" sqref="H5"/>
    </sheetView>
  </sheetViews>
  <sheetFormatPr defaultColWidth="8.59765625" defaultRowHeight="14.25"/>
  <cols>
    <col min="1" max="1" width="3.59765625" style="5" customWidth="1"/>
    <col min="2" max="2" width="49.8984375" style="5" customWidth="1"/>
    <col min="3" max="3" width="7.8984375" style="59" customWidth="1"/>
    <col min="4" max="4" width="6.09765625" style="14" customWidth="1"/>
    <col min="5" max="6" width="12.59765625" style="14" customWidth="1"/>
    <col min="7" max="10" width="14" style="15" customWidth="1"/>
    <col min="11" max="11" width="20.09765625" style="14" customWidth="1"/>
    <col min="12" max="12" width="8.59765625" style="55" customWidth="1"/>
    <col min="13" max="16384" width="8.59765625" style="5" customWidth="1"/>
  </cols>
  <sheetData>
    <row r="2" spans="1:11" ht="26.25" customHeight="1">
      <c r="A2" s="554" t="s">
        <v>206</v>
      </c>
      <c r="B2" s="555"/>
      <c r="C2" s="555"/>
      <c r="D2" s="555"/>
      <c r="E2" s="555"/>
      <c r="F2" s="555"/>
      <c r="G2" s="555"/>
      <c r="H2" s="555"/>
      <c r="I2" s="555"/>
      <c r="J2" s="555"/>
      <c r="K2" s="555"/>
    </row>
    <row r="3" spans="3:11" s="1" customFormat="1" ht="14.25">
      <c r="C3" s="160"/>
      <c r="D3" s="8"/>
      <c r="E3" s="8"/>
      <c r="F3" s="8"/>
      <c r="G3" s="10"/>
      <c r="H3" s="10"/>
      <c r="I3" s="10"/>
      <c r="J3" s="10"/>
      <c r="K3" s="8"/>
    </row>
    <row r="4" spans="1:12" s="1" customFormat="1" ht="41.25">
      <c r="A4" s="116" t="s">
        <v>20</v>
      </c>
      <c r="B4" s="509" t="s">
        <v>0</v>
      </c>
      <c r="C4" s="510" t="s">
        <v>19</v>
      </c>
      <c r="D4" s="511" t="s">
        <v>1</v>
      </c>
      <c r="E4" s="512" t="s">
        <v>2</v>
      </c>
      <c r="F4" s="513" t="s">
        <v>3</v>
      </c>
      <c r="G4" s="514" t="s">
        <v>4</v>
      </c>
      <c r="H4" s="514" t="s">
        <v>24</v>
      </c>
      <c r="I4" s="515" t="s">
        <v>22</v>
      </c>
      <c r="J4" s="515" t="s">
        <v>23</v>
      </c>
      <c r="K4" s="519" t="s">
        <v>416</v>
      </c>
      <c r="L4" s="12"/>
    </row>
    <row r="5" spans="1:12" s="1" customFormat="1" ht="56.25" customHeight="1">
      <c r="A5" s="116">
        <v>1</v>
      </c>
      <c r="B5" s="117" t="s">
        <v>207</v>
      </c>
      <c r="C5" s="182">
        <v>160</v>
      </c>
      <c r="D5" s="79" t="s">
        <v>5</v>
      </c>
      <c r="E5" s="118"/>
      <c r="F5" s="118">
        <f>C5*E5</f>
        <v>0</v>
      </c>
      <c r="G5" s="80">
        <v>0.08</v>
      </c>
      <c r="H5" s="119">
        <f>F5+(F5*G5)</f>
        <v>0</v>
      </c>
      <c r="I5" s="80"/>
      <c r="J5" s="95"/>
      <c r="K5" s="11"/>
      <c r="L5" s="12"/>
    </row>
    <row r="6" spans="1:12" s="1" customFormat="1" ht="62.25" customHeight="1">
      <c r="A6" s="116">
        <v>2</v>
      </c>
      <c r="B6" s="117" t="s">
        <v>208</v>
      </c>
      <c r="C6" s="182">
        <v>350</v>
      </c>
      <c r="D6" s="79" t="s">
        <v>5</v>
      </c>
      <c r="E6" s="118"/>
      <c r="F6" s="118">
        <f aca="true" t="shared" si="0" ref="F6:F14">C6*E6</f>
        <v>0</v>
      </c>
      <c r="G6" s="80">
        <v>0.08</v>
      </c>
      <c r="H6" s="119">
        <f aca="true" t="shared" si="1" ref="H6:H14">F6+(F6*G6)</f>
        <v>0</v>
      </c>
      <c r="I6" s="80"/>
      <c r="J6" s="95"/>
      <c r="K6" s="11"/>
      <c r="L6" s="12"/>
    </row>
    <row r="7" spans="1:12" s="1" customFormat="1" ht="57" customHeight="1">
      <c r="A7" s="116">
        <v>3</v>
      </c>
      <c r="B7" s="120" t="s">
        <v>209</v>
      </c>
      <c r="C7" s="426">
        <v>5</v>
      </c>
      <c r="D7" s="79" t="s">
        <v>5</v>
      </c>
      <c r="E7" s="118"/>
      <c r="F7" s="118">
        <f t="shared" si="0"/>
        <v>0</v>
      </c>
      <c r="G7" s="80">
        <v>0.08</v>
      </c>
      <c r="H7" s="119">
        <f t="shared" si="1"/>
        <v>0</v>
      </c>
      <c r="I7" s="80"/>
      <c r="J7" s="95"/>
      <c r="K7" s="11"/>
      <c r="L7" s="12"/>
    </row>
    <row r="8" spans="1:12" s="1" customFormat="1" ht="75" customHeight="1">
      <c r="A8" s="116">
        <v>4</v>
      </c>
      <c r="B8" s="122" t="s">
        <v>210</v>
      </c>
      <c r="C8" s="318">
        <v>350</v>
      </c>
      <c r="D8" s="250" t="s">
        <v>5</v>
      </c>
      <c r="E8" s="121"/>
      <c r="F8" s="118">
        <f t="shared" si="0"/>
        <v>0</v>
      </c>
      <c r="G8" s="80">
        <v>0.08</v>
      </c>
      <c r="H8" s="119">
        <f t="shared" si="1"/>
        <v>0</v>
      </c>
      <c r="I8" s="80"/>
      <c r="J8" s="95"/>
      <c r="K8" s="11"/>
      <c r="L8" s="12"/>
    </row>
    <row r="9" spans="1:12" s="1" customFormat="1" ht="63.75" customHeight="1">
      <c r="A9" s="116">
        <v>5</v>
      </c>
      <c r="B9" s="122" t="s">
        <v>211</v>
      </c>
      <c r="C9" s="318">
        <v>35</v>
      </c>
      <c r="D9" s="251" t="s">
        <v>5</v>
      </c>
      <c r="E9" s="123"/>
      <c r="F9" s="118">
        <f t="shared" si="0"/>
        <v>0</v>
      </c>
      <c r="G9" s="88">
        <v>0.08</v>
      </c>
      <c r="H9" s="119">
        <f t="shared" si="1"/>
        <v>0</v>
      </c>
      <c r="I9" s="88"/>
      <c r="J9" s="467"/>
      <c r="K9" s="11"/>
      <c r="L9" s="12"/>
    </row>
    <row r="10" spans="1:12" s="1" customFormat="1" ht="37.5" customHeight="1">
      <c r="A10" s="116">
        <v>6</v>
      </c>
      <c r="B10" s="125" t="s">
        <v>212</v>
      </c>
      <c r="C10" s="427">
        <v>10</v>
      </c>
      <c r="D10" s="251" t="s">
        <v>5</v>
      </c>
      <c r="E10" s="123"/>
      <c r="F10" s="118">
        <f t="shared" si="0"/>
        <v>0</v>
      </c>
      <c r="G10" s="91">
        <v>0.08</v>
      </c>
      <c r="H10" s="119">
        <f t="shared" si="1"/>
        <v>0</v>
      </c>
      <c r="I10" s="91"/>
      <c r="J10" s="469"/>
      <c r="K10" s="11"/>
      <c r="L10" s="12"/>
    </row>
    <row r="11" spans="1:12" s="1" customFormat="1" ht="44.25" customHeight="1">
      <c r="A11" s="116">
        <v>7</v>
      </c>
      <c r="B11" s="127" t="s">
        <v>213</v>
      </c>
      <c r="C11" s="318">
        <v>30</v>
      </c>
      <c r="D11" s="251" t="s">
        <v>5</v>
      </c>
      <c r="E11" s="123"/>
      <c r="F11" s="118">
        <f t="shared" si="0"/>
        <v>0</v>
      </c>
      <c r="G11" s="91">
        <v>0.08</v>
      </c>
      <c r="H11" s="119">
        <f t="shared" si="1"/>
        <v>0</v>
      </c>
      <c r="I11" s="91"/>
      <c r="J11" s="469"/>
      <c r="K11" s="11"/>
      <c r="L11" s="12"/>
    </row>
    <row r="12" spans="1:12" s="1" customFormat="1" ht="54" customHeight="1">
      <c r="A12" s="116">
        <v>8</v>
      </c>
      <c r="B12" s="62" t="s">
        <v>214</v>
      </c>
      <c r="C12" s="355">
        <v>30</v>
      </c>
      <c r="D12" s="252" t="s">
        <v>8</v>
      </c>
      <c r="E12" s="123"/>
      <c r="F12" s="118">
        <f t="shared" si="0"/>
        <v>0</v>
      </c>
      <c r="G12" s="91">
        <v>0.08</v>
      </c>
      <c r="H12" s="119">
        <f t="shared" si="1"/>
        <v>0</v>
      </c>
      <c r="I12" s="91"/>
      <c r="J12" s="469"/>
      <c r="K12" s="11"/>
      <c r="L12" s="12"/>
    </row>
    <row r="13" spans="1:12" s="1" customFormat="1" ht="61.5" customHeight="1">
      <c r="A13" s="116">
        <v>9</v>
      </c>
      <c r="B13" s="243" t="s">
        <v>215</v>
      </c>
      <c r="C13" s="318">
        <v>40</v>
      </c>
      <c r="D13" s="253" t="s">
        <v>8</v>
      </c>
      <c r="E13" s="123"/>
      <c r="F13" s="118">
        <f t="shared" si="0"/>
        <v>0</v>
      </c>
      <c r="G13" s="91">
        <v>0.08</v>
      </c>
      <c r="H13" s="119">
        <f t="shared" si="1"/>
        <v>0</v>
      </c>
      <c r="I13" s="91"/>
      <c r="J13" s="469"/>
      <c r="K13" s="11"/>
      <c r="L13" s="12"/>
    </row>
    <row r="14" spans="1:12" s="1" customFormat="1" ht="71.25" customHeight="1">
      <c r="A14" s="116">
        <v>10</v>
      </c>
      <c r="B14" s="243" t="s">
        <v>216</v>
      </c>
      <c r="C14" s="318">
        <v>40</v>
      </c>
      <c r="D14" s="251" t="s">
        <v>8</v>
      </c>
      <c r="E14" s="123"/>
      <c r="F14" s="118">
        <f t="shared" si="0"/>
        <v>0</v>
      </c>
      <c r="G14" s="91">
        <v>0.08</v>
      </c>
      <c r="H14" s="119">
        <f t="shared" si="1"/>
        <v>0</v>
      </c>
      <c r="I14" s="91"/>
      <c r="J14" s="469"/>
      <c r="K14" s="11"/>
      <c r="L14" s="12"/>
    </row>
    <row r="15" spans="1:11" s="1" customFormat="1" ht="14.25">
      <c r="A15" s="5"/>
      <c r="B15" s="5"/>
      <c r="C15" s="59"/>
      <c r="D15" s="5"/>
      <c r="E15" s="130"/>
      <c r="F15" s="428">
        <f>SUM(F5:F14)</f>
        <v>0</v>
      </c>
      <c r="G15" s="130"/>
      <c r="H15" s="429">
        <f>SUM(H5:H14)</f>
        <v>0</v>
      </c>
      <c r="I15" s="59"/>
      <c r="J15" s="59"/>
      <c r="K15" s="16"/>
    </row>
    <row r="16" spans="1:11" s="1" customFormat="1" ht="14.25">
      <c r="A16" s="5"/>
      <c r="B16" s="5"/>
      <c r="C16" s="59"/>
      <c r="D16" s="5"/>
      <c r="E16" s="5"/>
      <c r="F16" s="59"/>
      <c r="G16" s="5"/>
      <c r="H16" s="59"/>
      <c r="I16" s="59"/>
      <c r="J16" s="59"/>
      <c r="K16" s="5"/>
    </row>
    <row r="17" spans="1:11" s="1" customFormat="1" ht="14.25">
      <c r="A17" s="5"/>
      <c r="B17" s="5"/>
      <c r="C17" s="59"/>
      <c r="D17" s="5"/>
      <c r="E17" s="5"/>
      <c r="F17" s="59"/>
      <c r="G17" s="5"/>
      <c r="H17" s="59"/>
      <c r="I17" s="59"/>
      <c r="J17" s="59"/>
      <c r="K17" s="5"/>
    </row>
    <row r="18" spans="4:11" ht="14.25">
      <c r="D18" s="5"/>
      <c r="E18" s="5"/>
      <c r="F18" s="59"/>
      <c r="G18" s="5"/>
      <c r="H18" s="59"/>
      <c r="I18" s="59"/>
      <c r="J18" s="59"/>
      <c r="K18" s="5"/>
    </row>
    <row r="19" spans="4:11" ht="14.25">
      <c r="D19" s="5"/>
      <c r="E19" s="5"/>
      <c r="F19" s="59"/>
      <c r="G19" s="5"/>
      <c r="H19" s="59"/>
      <c r="I19" s="59"/>
      <c r="J19" s="59"/>
      <c r="K19" s="5"/>
    </row>
    <row r="20" spans="1:11" ht="14.25">
      <c r="A20" s="13"/>
      <c r="B20" s="13"/>
      <c r="C20" s="13"/>
      <c r="D20" s="13"/>
      <c r="E20" s="13"/>
      <c r="F20" s="13"/>
      <c r="G20" s="13"/>
      <c r="H20" s="13"/>
      <c r="I20" s="13"/>
      <c r="J20" s="13"/>
      <c r="K20" s="13"/>
    </row>
    <row r="21" spans="4:11" ht="14.25">
      <c r="D21" s="5"/>
      <c r="E21" s="5"/>
      <c r="F21" s="59"/>
      <c r="G21" s="5"/>
      <c r="H21" s="59"/>
      <c r="I21" s="59"/>
      <c r="J21" s="59"/>
      <c r="K21" s="5"/>
    </row>
    <row r="22" spans="4:11" ht="14.25">
      <c r="D22" s="5"/>
      <c r="E22" s="5"/>
      <c r="F22" s="59"/>
      <c r="G22" s="5"/>
      <c r="H22" s="59"/>
      <c r="I22" s="59"/>
      <c r="J22" s="59"/>
      <c r="K22" s="5"/>
    </row>
    <row r="23" spans="4:11" ht="14.25">
      <c r="D23" s="5"/>
      <c r="E23" s="5"/>
      <c r="F23" s="59"/>
      <c r="G23" s="5"/>
      <c r="H23" s="59"/>
      <c r="I23" s="59"/>
      <c r="J23" s="59"/>
      <c r="K23" s="5"/>
    </row>
    <row r="24" spans="4:11" ht="14.25">
      <c r="D24" s="5"/>
      <c r="E24" s="5"/>
      <c r="F24" s="59"/>
      <c r="G24" s="5"/>
      <c r="H24" s="59"/>
      <c r="I24" s="59"/>
      <c r="J24" s="59"/>
      <c r="K24" s="5"/>
    </row>
    <row r="25" spans="4:11" ht="14.25">
      <c r="D25" s="5"/>
      <c r="E25" s="5"/>
      <c r="F25" s="59"/>
      <c r="G25" s="5"/>
      <c r="H25" s="59"/>
      <c r="I25" s="59"/>
      <c r="J25" s="59"/>
      <c r="K25" s="5"/>
    </row>
    <row r="26" spans="4:11" ht="14.25">
      <c r="D26" s="5"/>
      <c r="E26" s="5"/>
      <c r="F26" s="59"/>
      <c r="G26" s="5"/>
      <c r="H26" s="59"/>
      <c r="I26" s="59"/>
      <c r="J26" s="59"/>
      <c r="K26" s="5"/>
    </row>
    <row r="27" spans="4:11" ht="14.25">
      <c r="D27" s="5"/>
      <c r="E27" s="5"/>
      <c r="F27" s="59"/>
      <c r="G27" s="5"/>
      <c r="H27" s="59"/>
      <c r="I27" s="59"/>
      <c r="J27" s="59"/>
      <c r="K27" s="5"/>
    </row>
    <row r="28" spans="4:11" ht="14.25">
      <c r="D28" s="5"/>
      <c r="E28" s="5"/>
      <c r="F28" s="59"/>
      <c r="G28" s="5"/>
      <c r="H28" s="59"/>
      <c r="I28" s="59"/>
      <c r="J28" s="59"/>
      <c r="K28" s="5"/>
    </row>
    <row r="29" spans="4:11" ht="14.25">
      <c r="D29" s="5"/>
      <c r="E29" s="5"/>
      <c r="F29" s="59"/>
      <c r="G29" s="5"/>
      <c r="H29" s="59"/>
      <c r="I29" s="59"/>
      <c r="J29" s="59"/>
      <c r="K29" s="5"/>
    </row>
    <row r="30" spans="4:11" ht="14.25">
      <c r="D30" s="5"/>
      <c r="E30" s="5"/>
      <c r="F30" s="59"/>
      <c r="G30" s="5"/>
      <c r="H30" s="59"/>
      <c r="I30" s="59"/>
      <c r="J30" s="59"/>
      <c r="K30" s="5"/>
    </row>
    <row r="31" spans="4:11" ht="14.25">
      <c r="D31" s="5"/>
      <c r="E31" s="5"/>
      <c r="F31" s="59"/>
      <c r="G31" s="5"/>
      <c r="H31" s="59"/>
      <c r="I31" s="59"/>
      <c r="J31" s="59"/>
      <c r="K31" s="5"/>
    </row>
    <row r="32" spans="4:11" ht="14.25">
      <c r="D32" s="5"/>
      <c r="E32" s="5"/>
      <c r="F32" s="59"/>
      <c r="G32" s="5"/>
      <c r="H32" s="59"/>
      <c r="I32" s="59"/>
      <c r="J32" s="59"/>
      <c r="K32" s="5"/>
    </row>
    <row r="33" spans="4:11" ht="14.25">
      <c r="D33" s="5"/>
      <c r="E33" s="5"/>
      <c r="F33" s="59"/>
      <c r="G33" s="5"/>
      <c r="H33" s="59"/>
      <c r="I33" s="59"/>
      <c r="J33" s="59"/>
      <c r="K33" s="5"/>
    </row>
    <row r="34" spans="4:11" ht="14.25">
      <c r="D34" s="5"/>
      <c r="E34" s="5"/>
      <c r="F34" s="59"/>
      <c r="G34" s="5"/>
      <c r="H34" s="59"/>
      <c r="I34" s="59"/>
      <c r="J34" s="59"/>
      <c r="K34" s="5"/>
    </row>
    <row r="35" spans="4:11" ht="14.25">
      <c r="D35" s="5"/>
      <c r="E35" s="5"/>
      <c r="F35" s="59"/>
      <c r="G35" s="5"/>
      <c r="H35" s="59"/>
      <c r="I35" s="59"/>
      <c r="J35" s="59"/>
      <c r="K35" s="5"/>
    </row>
    <row r="36" spans="4:11" ht="14.25">
      <c r="D36" s="5"/>
      <c r="E36" s="5"/>
      <c r="F36" s="59"/>
      <c r="G36" s="5"/>
      <c r="H36" s="59"/>
      <c r="I36" s="59"/>
      <c r="J36" s="59"/>
      <c r="K36" s="5"/>
    </row>
    <row r="37" spans="4:11" ht="14.25">
      <c r="D37" s="5"/>
      <c r="E37" s="5"/>
      <c r="F37" s="59"/>
      <c r="G37" s="5"/>
      <c r="H37" s="59"/>
      <c r="I37" s="59"/>
      <c r="J37" s="59"/>
      <c r="K37" s="5"/>
    </row>
    <row r="38" spans="4:11" ht="14.25">
      <c r="D38" s="5"/>
      <c r="E38" s="5"/>
      <c r="F38" s="59"/>
      <c r="G38" s="5"/>
      <c r="H38" s="59"/>
      <c r="I38" s="59"/>
      <c r="J38" s="59"/>
      <c r="K38" s="5"/>
    </row>
    <row r="39" spans="4:11" ht="14.25">
      <c r="D39" s="5"/>
      <c r="E39" s="5"/>
      <c r="F39" s="59"/>
      <c r="G39" s="5"/>
      <c r="H39" s="59"/>
      <c r="I39" s="59"/>
      <c r="J39" s="59"/>
      <c r="K39" s="5"/>
    </row>
    <row r="40" spans="4:11" ht="14.25">
      <c r="D40" s="5"/>
      <c r="E40" s="5"/>
      <c r="F40" s="59"/>
      <c r="G40" s="5"/>
      <c r="H40" s="59"/>
      <c r="I40" s="59"/>
      <c r="J40" s="59"/>
      <c r="K40" s="5"/>
    </row>
    <row r="41" spans="4:11" ht="14.25">
      <c r="D41" s="5"/>
      <c r="E41" s="5"/>
      <c r="F41" s="59"/>
      <c r="G41" s="5"/>
      <c r="H41" s="59"/>
      <c r="I41" s="59"/>
      <c r="J41" s="59"/>
      <c r="K41" s="5"/>
    </row>
    <row r="42" spans="4:11" ht="14.25">
      <c r="D42" s="5"/>
      <c r="E42" s="5"/>
      <c r="F42" s="59"/>
      <c r="G42" s="5"/>
      <c r="H42" s="59"/>
      <c r="I42" s="59"/>
      <c r="J42" s="59"/>
      <c r="K42" s="5"/>
    </row>
    <row r="43" spans="4:11" ht="14.25">
      <c r="D43" s="5"/>
      <c r="E43" s="5"/>
      <c r="F43" s="59"/>
      <c r="G43" s="5"/>
      <c r="H43" s="59"/>
      <c r="I43" s="59"/>
      <c r="J43" s="59"/>
      <c r="K43" s="5"/>
    </row>
    <row r="44" spans="4:11" ht="14.25">
      <c r="D44" s="5"/>
      <c r="E44" s="5"/>
      <c r="F44" s="59"/>
      <c r="G44" s="5"/>
      <c r="H44" s="59"/>
      <c r="I44" s="59"/>
      <c r="J44" s="59"/>
      <c r="K44" s="5"/>
    </row>
    <row r="45" spans="4:11" ht="14.25">
      <c r="D45" s="5"/>
      <c r="E45" s="5"/>
      <c r="F45" s="59"/>
      <c r="G45" s="5"/>
      <c r="H45" s="59"/>
      <c r="I45" s="59"/>
      <c r="J45" s="59"/>
      <c r="K45" s="5"/>
    </row>
    <row r="46" spans="4:11" ht="14.25">
      <c r="D46" s="5"/>
      <c r="E46" s="5"/>
      <c r="F46" s="59"/>
      <c r="G46" s="5"/>
      <c r="H46" s="59"/>
      <c r="I46" s="59"/>
      <c r="J46" s="59"/>
      <c r="K46" s="5"/>
    </row>
    <row r="47" spans="4:11" ht="14.25">
      <c r="D47" s="5"/>
      <c r="E47" s="5"/>
      <c r="F47" s="59"/>
      <c r="G47" s="5"/>
      <c r="H47" s="59"/>
      <c r="I47" s="59"/>
      <c r="J47" s="59"/>
      <c r="K47" s="5"/>
    </row>
    <row r="48" spans="4:11" ht="14.25">
      <c r="D48" s="5"/>
      <c r="E48" s="5"/>
      <c r="F48" s="59"/>
      <c r="G48" s="5"/>
      <c r="H48" s="59"/>
      <c r="I48" s="59"/>
      <c r="J48" s="59"/>
      <c r="K48" s="5"/>
    </row>
    <row r="49" spans="4:11" ht="14.25">
      <c r="D49" s="5"/>
      <c r="E49" s="5"/>
      <c r="F49" s="59"/>
      <c r="G49" s="5"/>
      <c r="H49" s="59"/>
      <c r="I49" s="59"/>
      <c r="J49" s="59"/>
      <c r="K49" s="5"/>
    </row>
    <row r="50" spans="4:11" ht="14.25">
      <c r="D50" s="5"/>
      <c r="E50" s="5"/>
      <c r="F50" s="59"/>
      <c r="G50" s="5"/>
      <c r="H50" s="59"/>
      <c r="I50" s="59"/>
      <c r="J50" s="59"/>
      <c r="K50" s="5"/>
    </row>
    <row r="51" spans="4:11" ht="14.25">
      <c r="D51" s="5"/>
      <c r="E51" s="5"/>
      <c r="F51" s="59"/>
      <c r="G51" s="5"/>
      <c r="H51" s="59"/>
      <c r="I51" s="59"/>
      <c r="J51" s="59"/>
      <c r="K51" s="5"/>
    </row>
    <row r="52" spans="4:11" ht="14.25">
      <c r="D52" s="5"/>
      <c r="E52" s="5"/>
      <c r="F52" s="59"/>
      <c r="G52" s="5"/>
      <c r="H52" s="59"/>
      <c r="I52" s="59"/>
      <c r="J52" s="59"/>
      <c r="K52" s="5"/>
    </row>
    <row r="53" spans="4:11" ht="14.25">
      <c r="D53" s="5"/>
      <c r="E53" s="5"/>
      <c r="F53" s="59"/>
      <c r="G53" s="5"/>
      <c r="H53" s="59"/>
      <c r="I53" s="59"/>
      <c r="J53" s="59"/>
      <c r="K53" s="5"/>
    </row>
    <row r="54" spans="4:11" ht="14.25">
      <c r="D54" s="5"/>
      <c r="E54" s="5"/>
      <c r="F54" s="59"/>
      <c r="G54" s="5"/>
      <c r="H54" s="59"/>
      <c r="I54" s="59"/>
      <c r="J54" s="59"/>
      <c r="K54" s="5"/>
    </row>
    <row r="55" spans="4:11" ht="14.25">
      <c r="D55" s="5"/>
      <c r="E55" s="5"/>
      <c r="F55" s="59"/>
      <c r="G55" s="5"/>
      <c r="H55" s="59"/>
      <c r="I55" s="59"/>
      <c r="J55" s="59"/>
      <c r="K55" s="5"/>
    </row>
    <row r="56" spans="4:11" ht="14.25">
      <c r="D56" s="5"/>
      <c r="E56" s="5"/>
      <c r="F56" s="59"/>
      <c r="G56" s="5"/>
      <c r="H56" s="59"/>
      <c r="I56" s="59"/>
      <c r="J56" s="59"/>
      <c r="K56" s="5"/>
    </row>
    <row r="57" spans="4:11" ht="14.25">
      <c r="D57" s="5"/>
      <c r="E57" s="5"/>
      <c r="F57" s="59"/>
      <c r="G57" s="5"/>
      <c r="H57" s="59"/>
      <c r="I57" s="59"/>
      <c r="J57" s="59"/>
      <c r="K57" s="5"/>
    </row>
    <row r="58" spans="4:11" ht="14.25">
      <c r="D58" s="5"/>
      <c r="E58" s="5"/>
      <c r="F58" s="59"/>
      <c r="G58" s="5"/>
      <c r="H58" s="59"/>
      <c r="I58" s="59"/>
      <c r="J58" s="59"/>
      <c r="K58" s="5"/>
    </row>
    <row r="59" spans="4:11" ht="14.25">
      <c r="D59" s="5"/>
      <c r="E59" s="5"/>
      <c r="F59" s="59"/>
      <c r="G59" s="5"/>
      <c r="H59" s="59"/>
      <c r="I59" s="59"/>
      <c r="J59" s="59"/>
      <c r="K59" s="5"/>
    </row>
    <row r="60" spans="4:11" ht="14.25">
      <c r="D60" s="5"/>
      <c r="E60" s="5"/>
      <c r="F60" s="59"/>
      <c r="G60" s="5"/>
      <c r="H60" s="59"/>
      <c r="I60" s="59"/>
      <c r="J60" s="59"/>
      <c r="K60" s="5"/>
    </row>
    <row r="61" spans="4:11" ht="14.25">
      <c r="D61" s="5"/>
      <c r="E61" s="5"/>
      <c r="F61" s="59"/>
      <c r="G61" s="5"/>
      <c r="H61" s="59"/>
      <c r="I61" s="59"/>
      <c r="J61" s="59"/>
      <c r="K61" s="5"/>
    </row>
    <row r="62" spans="4:11" ht="14.25">
      <c r="D62" s="5"/>
      <c r="E62" s="5"/>
      <c r="F62" s="59"/>
      <c r="G62" s="5"/>
      <c r="H62" s="59"/>
      <c r="I62" s="59"/>
      <c r="J62" s="59"/>
      <c r="K62" s="5"/>
    </row>
    <row r="63" spans="4:11" ht="14.25">
      <c r="D63" s="5"/>
      <c r="E63" s="5"/>
      <c r="F63" s="59"/>
      <c r="G63" s="5"/>
      <c r="H63" s="59"/>
      <c r="I63" s="59"/>
      <c r="J63" s="59"/>
      <c r="K63" s="5"/>
    </row>
    <row r="64" spans="4:11" ht="14.25">
      <c r="D64" s="5"/>
      <c r="E64" s="5"/>
      <c r="F64" s="59"/>
      <c r="G64" s="5"/>
      <c r="H64" s="59"/>
      <c r="I64" s="59"/>
      <c r="J64" s="59"/>
      <c r="K64" s="5"/>
    </row>
    <row r="65" spans="4:11" ht="14.25">
      <c r="D65" s="5"/>
      <c r="E65" s="5"/>
      <c r="F65" s="59"/>
      <c r="G65" s="5"/>
      <c r="H65" s="59"/>
      <c r="I65" s="59"/>
      <c r="J65" s="59"/>
      <c r="K65" s="5"/>
    </row>
    <row r="66" spans="4:11" ht="14.25">
      <c r="D66" s="5"/>
      <c r="E66" s="5"/>
      <c r="F66" s="59"/>
      <c r="G66" s="5"/>
      <c r="H66" s="59"/>
      <c r="I66" s="59"/>
      <c r="J66" s="59"/>
      <c r="K66" s="5"/>
    </row>
    <row r="67" spans="4:11" ht="14.25">
      <c r="D67" s="5"/>
      <c r="E67" s="5"/>
      <c r="F67" s="59"/>
      <c r="G67" s="5"/>
      <c r="H67" s="59"/>
      <c r="I67" s="59"/>
      <c r="J67" s="59"/>
      <c r="K67" s="5"/>
    </row>
    <row r="68" spans="4:11" ht="14.25">
      <c r="D68" s="5"/>
      <c r="E68" s="5"/>
      <c r="F68" s="59"/>
      <c r="G68" s="5"/>
      <c r="H68" s="59"/>
      <c r="I68" s="59"/>
      <c r="J68" s="59"/>
      <c r="K68" s="5"/>
    </row>
    <row r="69" spans="4:11" ht="14.25">
      <c r="D69" s="5"/>
      <c r="E69" s="5"/>
      <c r="F69" s="59"/>
      <c r="G69" s="5"/>
      <c r="H69" s="59"/>
      <c r="I69" s="59"/>
      <c r="J69" s="59"/>
      <c r="K69" s="5"/>
    </row>
    <row r="70" spans="4:11" ht="14.25">
      <c r="D70" s="5"/>
      <c r="E70" s="5"/>
      <c r="F70" s="59"/>
      <c r="G70" s="5"/>
      <c r="H70" s="59"/>
      <c r="I70" s="59"/>
      <c r="J70" s="59"/>
      <c r="K70" s="5"/>
    </row>
    <row r="71" spans="4:11" ht="14.25">
      <c r="D71" s="5"/>
      <c r="E71" s="5"/>
      <c r="F71" s="59"/>
      <c r="G71" s="5"/>
      <c r="H71" s="59"/>
      <c r="I71" s="59"/>
      <c r="J71" s="59"/>
      <c r="K71" s="5"/>
    </row>
    <row r="72" spans="4:11" ht="14.25">
      <c r="D72" s="5"/>
      <c r="E72" s="5"/>
      <c r="F72" s="59"/>
      <c r="G72" s="5"/>
      <c r="H72" s="59"/>
      <c r="I72" s="59"/>
      <c r="J72" s="59"/>
      <c r="K72" s="5"/>
    </row>
    <row r="73" spans="4:11" ht="14.25">
      <c r="D73" s="5"/>
      <c r="E73" s="5"/>
      <c r="F73" s="59"/>
      <c r="G73" s="5"/>
      <c r="H73" s="59"/>
      <c r="I73" s="59"/>
      <c r="J73" s="59"/>
      <c r="K73" s="5"/>
    </row>
    <row r="74" spans="4:11" ht="14.25">
      <c r="D74" s="5"/>
      <c r="E74" s="5"/>
      <c r="F74" s="59"/>
      <c r="G74" s="5"/>
      <c r="H74" s="59"/>
      <c r="I74" s="59"/>
      <c r="J74" s="59"/>
      <c r="K74" s="5"/>
    </row>
    <row r="75" spans="4:11" ht="14.25">
      <c r="D75" s="5"/>
      <c r="E75" s="5"/>
      <c r="F75" s="59"/>
      <c r="G75" s="5"/>
      <c r="H75" s="59"/>
      <c r="I75" s="59"/>
      <c r="J75" s="59"/>
      <c r="K75" s="5"/>
    </row>
    <row r="76" spans="4:11" ht="14.25">
      <c r="D76" s="5"/>
      <c r="E76" s="5"/>
      <c r="F76" s="59"/>
      <c r="G76" s="5"/>
      <c r="H76" s="59"/>
      <c r="I76" s="59"/>
      <c r="J76" s="59"/>
      <c r="K76" s="5"/>
    </row>
    <row r="77" spans="4:11" ht="14.25">
      <c r="D77" s="5"/>
      <c r="E77" s="5"/>
      <c r="F77" s="59"/>
      <c r="G77" s="5"/>
      <c r="H77" s="59"/>
      <c r="I77" s="59"/>
      <c r="J77" s="59"/>
      <c r="K77" s="5"/>
    </row>
    <row r="78" spans="4:11" ht="14.25">
      <c r="D78" s="5"/>
      <c r="E78" s="5"/>
      <c r="F78" s="59"/>
      <c r="G78" s="5"/>
      <c r="H78" s="59"/>
      <c r="I78" s="59"/>
      <c r="J78" s="59"/>
      <c r="K78" s="5"/>
    </row>
    <row r="79" spans="4:11" ht="14.25">
      <c r="D79" s="5"/>
      <c r="E79" s="5"/>
      <c r="F79" s="59"/>
      <c r="G79" s="5"/>
      <c r="H79" s="59"/>
      <c r="I79" s="59"/>
      <c r="J79" s="59"/>
      <c r="K79" s="5"/>
    </row>
    <row r="80" spans="4:11" ht="14.25">
      <c r="D80" s="5"/>
      <c r="E80" s="5"/>
      <c r="F80" s="59"/>
      <c r="G80" s="5"/>
      <c r="H80" s="59"/>
      <c r="I80" s="59"/>
      <c r="J80" s="59"/>
      <c r="K80" s="5"/>
    </row>
    <row r="81" spans="4:11" ht="14.25">
      <c r="D81" s="5"/>
      <c r="E81" s="5"/>
      <c r="F81" s="59"/>
      <c r="G81" s="5"/>
      <c r="H81" s="59"/>
      <c r="I81" s="59"/>
      <c r="J81" s="59"/>
      <c r="K81" s="5"/>
    </row>
    <row r="82" spans="4:11" ht="14.25">
      <c r="D82" s="5"/>
      <c r="E82" s="5"/>
      <c r="F82" s="59"/>
      <c r="G82" s="5"/>
      <c r="H82" s="59"/>
      <c r="I82" s="59"/>
      <c r="J82" s="59"/>
      <c r="K82" s="5"/>
    </row>
    <row r="83" spans="4:11" ht="14.25">
      <c r="D83" s="5"/>
      <c r="E83" s="5"/>
      <c r="F83" s="59"/>
      <c r="G83" s="5"/>
      <c r="H83" s="59"/>
      <c r="I83" s="59"/>
      <c r="J83" s="59"/>
      <c r="K83" s="5"/>
    </row>
    <row r="84" spans="4:11" ht="14.25">
      <c r="D84" s="5"/>
      <c r="E84" s="5"/>
      <c r="F84" s="59"/>
      <c r="G84" s="5"/>
      <c r="H84" s="59"/>
      <c r="I84" s="59"/>
      <c r="J84" s="59"/>
      <c r="K84" s="5"/>
    </row>
    <row r="85" spans="4:11" ht="14.25">
      <c r="D85" s="5"/>
      <c r="E85" s="5"/>
      <c r="F85" s="59"/>
      <c r="G85" s="5"/>
      <c r="H85" s="59"/>
      <c r="I85" s="59"/>
      <c r="J85" s="59"/>
      <c r="K85" s="5"/>
    </row>
    <row r="86" spans="4:11" ht="14.25">
      <c r="D86" s="5"/>
      <c r="E86" s="5"/>
      <c r="F86" s="59"/>
      <c r="G86" s="5"/>
      <c r="H86" s="59"/>
      <c r="I86" s="59"/>
      <c r="J86" s="59"/>
      <c r="K86" s="5"/>
    </row>
    <row r="87" spans="4:11" ht="14.25">
      <c r="D87" s="5"/>
      <c r="E87" s="5"/>
      <c r="F87" s="59"/>
      <c r="G87" s="5"/>
      <c r="H87" s="59"/>
      <c r="I87" s="59"/>
      <c r="J87" s="59"/>
      <c r="K87" s="5"/>
    </row>
    <row r="88" spans="4:11" ht="14.25">
      <c r="D88" s="5"/>
      <c r="E88" s="5"/>
      <c r="F88" s="59"/>
      <c r="G88" s="5"/>
      <c r="H88" s="59"/>
      <c r="I88" s="59"/>
      <c r="J88" s="59"/>
      <c r="K88" s="5"/>
    </row>
    <row r="89" spans="4:11" ht="14.25">
      <c r="D89" s="5"/>
      <c r="E89" s="5"/>
      <c r="F89" s="59"/>
      <c r="G89" s="5"/>
      <c r="H89" s="59"/>
      <c r="I89" s="59"/>
      <c r="J89" s="59"/>
      <c r="K89" s="5"/>
    </row>
    <row r="90" spans="4:11" ht="14.25">
      <c r="D90" s="5"/>
      <c r="E90" s="5"/>
      <c r="F90" s="59"/>
      <c r="G90" s="5"/>
      <c r="H90" s="59"/>
      <c r="I90" s="59"/>
      <c r="J90" s="59"/>
      <c r="K90" s="5"/>
    </row>
    <row r="91" spans="4:11" ht="14.25">
      <c r="D91" s="5"/>
      <c r="E91" s="5"/>
      <c r="F91" s="59"/>
      <c r="G91" s="5"/>
      <c r="H91" s="59"/>
      <c r="I91" s="59"/>
      <c r="J91" s="59"/>
      <c r="K91" s="5"/>
    </row>
    <row r="92" spans="4:11" ht="14.25">
      <c r="D92" s="5"/>
      <c r="E92" s="5"/>
      <c r="F92" s="59"/>
      <c r="G92" s="5"/>
      <c r="H92" s="59"/>
      <c r="I92" s="59"/>
      <c r="J92" s="59"/>
      <c r="K92" s="5"/>
    </row>
    <row r="93" spans="4:11" ht="14.25">
      <c r="D93" s="5"/>
      <c r="E93" s="5"/>
      <c r="F93" s="59"/>
      <c r="G93" s="5"/>
      <c r="H93" s="59"/>
      <c r="I93" s="59"/>
      <c r="J93" s="59"/>
      <c r="K93" s="5"/>
    </row>
    <row r="94" spans="4:11" ht="14.25">
      <c r="D94" s="5"/>
      <c r="E94" s="5"/>
      <c r="F94" s="59"/>
      <c r="G94" s="5"/>
      <c r="H94" s="59"/>
      <c r="I94" s="59"/>
      <c r="J94" s="59"/>
      <c r="K94" s="5"/>
    </row>
    <row r="95" spans="4:11" ht="14.25">
      <c r="D95" s="5"/>
      <c r="E95" s="5"/>
      <c r="F95" s="59"/>
      <c r="G95" s="5"/>
      <c r="H95" s="59"/>
      <c r="I95" s="59"/>
      <c r="J95" s="59"/>
      <c r="K95" s="5"/>
    </row>
    <row r="96" spans="4:11" ht="14.25">
      <c r="D96" s="5"/>
      <c r="E96" s="5"/>
      <c r="F96" s="59"/>
      <c r="G96" s="5"/>
      <c r="H96" s="59"/>
      <c r="I96" s="59"/>
      <c r="J96" s="59"/>
      <c r="K96" s="5"/>
    </row>
    <row r="97" spans="4:11" ht="14.25">
      <c r="D97" s="5"/>
      <c r="E97" s="5"/>
      <c r="F97" s="59"/>
      <c r="G97" s="5"/>
      <c r="H97" s="59"/>
      <c r="I97" s="59"/>
      <c r="J97" s="59"/>
      <c r="K97" s="5"/>
    </row>
    <row r="98" spans="4:11" ht="14.25">
      <c r="D98" s="5"/>
      <c r="E98" s="5"/>
      <c r="F98" s="59"/>
      <c r="G98" s="5"/>
      <c r="H98" s="59"/>
      <c r="I98" s="59"/>
      <c r="J98" s="59"/>
      <c r="K98" s="5"/>
    </row>
    <row r="99" spans="4:11" ht="14.25">
      <c r="D99" s="5"/>
      <c r="E99" s="5"/>
      <c r="F99" s="59"/>
      <c r="G99" s="5"/>
      <c r="H99" s="59"/>
      <c r="I99" s="59"/>
      <c r="J99" s="59"/>
      <c r="K99" s="5"/>
    </row>
    <row r="100" spans="4:11" ht="14.25">
      <c r="D100" s="5"/>
      <c r="E100" s="5"/>
      <c r="F100" s="59"/>
      <c r="G100" s="5"/>
      <c r="H100" s="59"/>
      <c r="I100" s="59"/>
      <c r="J100" s="59"/>
      <c r="K100" s="5"/>
    </row>
    <row r="101" spans="4:11" ht="14.25">
      <c r="D101" s="5"/>
      <c r="E101" s="5"/>
      <c r="F101" s="59"/>
      <c r="G101" s="5"/>
      <c r="H101" s="59"/>
      <c r="I101" s="59"/>
      <c r="J101" s="59"/>
      <c r="K101" s="5"/>
    </row>
    <row r="102" spans="4:11" ht="14.25">
      <c r="D102" s="5"/>
      <c r="E102" s="5"/>
      <c r="F102" s="59"/>
      <c r="G102" s="5"/>
      <c r="H102" s="59"/>
      <c r="I102" s="59"/>
      <c r="J102" s="59"/>
      <c r="K102" s="5"/>
    </row>
    <row r="103" spans="4:11" ht="14.25">
      <c r="D103" s="5"/>
      <c r="E103" s="5"/>
      <c r="F103" s="59"/>
      <c r="G103" s="5"/>
      <c r="H103" s="59"/>
      <c r="I103" s="59"/>
      <c r="J103" s="59"/>
      <c r="K103" s="5"/>
    </row>
    <row r="104" spans="4:11" ht="14.25">
      <c r="D104" s="5"/>
      <c r="E104" s="5"/>
      <c r="F104" s="59"/>
      <c r="G104" s="5"/>
      <c r="H104" s="59"/>
      <c r="I104" s="59"/>
      <c r="J104" s="59"/>
      <c r="K104" s="5"/>
    </row>
    <row r="105" spans="4:11" ht="14.25">
      <c r="D105" s="5"/>
      <c r="E105" s="5"/>
      <c r="F105" s="59"/>
      <c r="G105" s="5"/>
      <c r="H105" s="59"/>
      <c r="I105" s="59"/>
      <c r="J105" s="59"/>
      <c r="K105" s="5"/>
    </row>
    <row r="106" spans="4:11" ht="14.25">
      <c r="D106" s="5"/>
      <c r="E106" s="5"/>
      <c r="F106" s="59"/>
      <c r="G106" s="5"/>
      <c r="H106" s="59"/>
      <c r="I106" s="59"/>
      <c r="J106" s="59"/>
      <c r="K106" s="5"/>
    </row>
    <row r="107" spans="4:11" ht="14.25">
      <c r="D107" s="5"/>
      <c r="E107" s="5"/>
      <c r="F107" s="59"/>
      <c r="G107" s="5"/>
      <c r="H107" s="59"/>
      <c r="I107" s="59"/>
      <c r="J107" s="59"/>
      <c r="K107" s="5"/>
    </row>
    <row r="108" spans="4:11" ht="14.25">
      <c r="D108" s="5"/>
      <c r="E108" s="5"/>
      <c r="F108" s="59"/>
      <c r="G108" s="5"/>
      <c r="H108" s="59"/>
      <c r="I108" s="59"/>
      <c r="J108" s="59"/>
      <c r="K108" s="5"/>
    </row>
    <row r="109" spans="4:11" ht="14.25">
      <c r="D109" s="5"/>
      <c r="E109" s="5"/>
      <c r="F109" s="59"/>
      <c r="G109" s="5"/>
      <c r="H109" s="59"/>
      <c r="I109" s="59"/>
      <c r="J109" s="59"/>
      <c r="K109" s="5"/>
    </row>
    <row r="110" spans="4:11" ht="14.25">
      <c r="D110" s="5"/>
      <c r="E110" s="5"/>
      <c r="F110" s="59"/>
      <c r="G110" s="5"/>
      <c r="H110" s="59"/>
      <c r="I110" s="59"/>
      <c r="J110" s="59"/>
      <c r="K110" s="5"/>
    </row>
    <row r="111" spans="4:11" ht="14.25">
      <c r="D111" s="5"/>
      <c r="E111" s="5"/>
      <c r="F111" s="59"/>
      <c r="G111" s="5"/>
      <c r="H111" s="59"/>
      <c r="I111" s="59"/>
      <c r="J111" s="59"/>
      <c r="K111" s="5"/>
    </row>
    <row r="112" spans="4:11" ht="14.25">
      <c r="D112" s="5"/>
      <c r="E112" s="5"/>
      <c r="F112" s="59"/>
      <c r="G112" s="5"/>
      <c r="H112" s="59"/>
      <c r="I112" s="59"/>
      <c r="J112" s="59"/>
      <c r="K112" s="5"/>
    </row>
    <row r="113" spans="4:11" ht="14.25">
      <c r="D113" s="5"/>
      <c r="E113" s="5"/>
      <c r="F113" s="59"/>
      <c r="G113" s="5"/>
      <c r="H113" s="59"/>
      <c r="I113" s="59"/>
      <c r="J113" s="59"/>
      <c r="K113" s="5"/>
    </row>
    <row r="114" spans="4:11" ht="14.25">
      <c r="D114" s="5"/>
      <c r="E114" s="5"/>
      <c r="F114" s="59"/>
      <c r="G114" s="5"/>
      <c r="H114" s="59"/>
      <c r="I114" s="59"/>
      <c r="J114" s="59"/>
      <c r="K114" s="5"/>
    </row>
    <row r="115" spans="4:11" ht="14.25">
      <c r="D115" s="5"/>
      <c r="E115" s="5"/>
      <c r="F115" s="59"/>
      <c r="G115" s="5"/>
      <c r="H115" s="59"/>
      <c r="I115" s="59"/>
      <c r="J115" s="59"/>
      <c r="K115" s="5"/>
    </row>
    <row r="116" spans="4:11" ht="14.25">
      <c r="D116" s="5"/>
      <c r="E116" s="5"/>
      <c r="F116" s="59"/>
      <c r="G116" s="5"/>
      <c r="H116" s="59"/>
      <c r="I116" s="59"/>
      <c r="J116" s="59"/>
      <c r="K116" s="5"/>
    </row>
    <row r="117" spans="4:11" ht="14.25">
      <c r="D117" s="5"/>
      <c r="E117" s="5"/>
      <c r="F117" s="59"/>
      <c r="G117" s="5"/>
      <c r="H117" s="59"/>
      <c r="I117" s="59"/>
      <c r="J117" s="59"/>
      <c r="K117" s="5"/>
    </row>
    <row r="118" spans="4:11" ht="14.25">
      <c r="D118" s="5"/>
      <c r="E118" s="5"/>
      <c r="F118" s="59"/>
      <c r="G118" s="5"/>
      <c r="H118" s="59"/>
      <c r="I118" s="59"/>
      <c r="J118" s="59"/>
      <c r="K118" s="5"/>
    </row>
    <row r="119" spans="4:11" ht="14.25">
      <c r="D119" s="5"/>
      <c r="E119" s="5"/>
      <c r="F119" s="59"/>
      <c r="G119" s="5"/>
      <c r="H119" s="59"/>
      <c r="I119" s="59"/>
      <c r="J119" s="59"/>
      <c r="K119" s="5"/>
    </row>
    <row r="120" spans="4:11" ht="14.25">
      <c r="D120" s="5"/>
      <c r="E120" s="5"/>
      <c r="F120" s="59"/>
      <c r="G120" s="5"/>
      <c r="H120" s="59"/>
      <c r="I120" s="59"/>
      <c r="J120" s="59"/>
      <c r="K120" s="5"/>
    </row>
    <row r="121" spans="4:11" ht="14.25">
      <c r="D121" s="5"/>
      <c r="E121" s="5"/>
      <c r="F121" s="59"/>
      <c r="G121" s="5"/>
      <c r="H121" s="59"/>
      <c r="I121" s="59"/>
      <c r="J121" s="59"/>
      <c r="K121" s="5"/>
    </row>
    <row r="122" spans="4:11" ht="14.25">
      <c r="D122" s="5"/>
      <c r="E122" s="5"/>
      <c r="F122" s="59"/>
      <c r="G122" s="5"/>
      <c r="H122" s="59"/>
      <c r="I122" s="59"/>
      <c r="J122" s="59"/>
      <c r="K122" s="5"/>
    </row>
    <row r="123" spans="4:11" ht="14.25">
      <c r="D123" s="5"/>
      <c r="E123" s="5"/>
      <c r="F123" s="59"/>
      <c r="G123" s="5"/>
      <c r="H123" s="59"/>
      <c r="I123" s="59"/>
      <c r="J123" s="59"/>
      <c r="K123" s="5"/>
    </row>
    <row r="124" spans="4:11" ht="14.25">
      <c r="D124" s="5"/>
      <c r="E124" s="5"/>
      <c r="F124" s="59"/>
      <c r="G124" s="5"/>
      <c r="H124" s="59"/>
      <c r="I124" s="59"/>
      <c r="J124" s="59"/>
      <c r="K124" s="5"/>
    </row>
    <row r="125" spans="4:11" ht="14.25">
      <c r="D125" s="5"/>
      <c r="E125" s="5"/>
      <c r="F125" s="59"/>
      <c r="G125" s="5"/>
      <c r="H125" s="59"/>
      <c r="I125" s="59"/>
      <c r="J125" s="59"/>
      <c r="K125" s="5"/>
    </row>
    <row r="126" spans="4:11" ht="14.25">
      <c r="D126" s="5"/>
      <c r="E126" s="5"/>
      <c r="F126" s="59"/>
      <c r="G126" s="5"/>
      <c r="H126" s="59"/>
      <c r="I126" s="59"/>
      <c r="J126" s="59"/>
      <c r="K126" s="5"/>
    </row>
    <row r="127" spans="4:11" ht="14.25">
      <c r="D127" s="5"/>
      <c r="E127" s="5"/>
      <c r="F127" s="59"/>
      <c r="G127" s="5"/>
      <c r="H127" s="59"/>
      <c r="I127" s="59"/>
      <c r="J127" s="59"/>
      <c r="K127" s="5"/>
    </row>
    <row r="128" spans="4:11" ht="14.25">
      <c r="D128" s="5"/>
      <c r="E128" s="5"/>
      <c r="F128" s="59"/>
      <c r="G128" s="5"/>
      <c r="H128" s="59"/>
      <c r="I128" s="59"/>
      <c r="J128" s="59"/>
      <c r="K128" s="5"/>
    </row>
    <row r="129" spans="4:11" ht="14.25">
      <c r="D129" s="5"/>
      <c r="E129" s="5"/>
      <c r="F129" s="59"/>
      <c r="G129" s="5"/>
      <c r="H129" s="59"/>
      <c r="I129" s="59"/>
      <c r="J129" s="59"/>
      <c r="K129" s="5"/>
    </row>
    <row r="130" spans="4:11" ht="14.25">
      <c r="D130" s="5"/>
      <c r="E130" s="5"/>
      <c r="F130" s="59"/>
      <c r="G130" s="5"/>
      <c r="H130" s="59"/>
      <c r="I130" s="59"/>
      <c r="J130" s="59"/>
      <c r="K130" s="5"/>
    </row>
    <row r="131" spans="4:11" ht="14.25">
      <c r="D131" s="5"/>
      <c r="E131" s="5"/>
      <c r="F131" s="59"/>
      <c r="G131" s="5"/>
      <c r="H131" s="59"/>
      <c r="I131" s="59"/>
      <c r="J131" s="59"/>
      <c r="K131" s="5"/>
    </row>
    <row r="132" spans="4:11" ht="14.25">
      <c r="D132" s="5"/>
      <c r="E132" s="5"/>
      <c r="F132" s="59"/>
      <c r="G132" s="5"/>
      <c r="H132" s="59"/>
      <c r="I132" s="59"/>
      <c r="J132" s="59"/>
      <c r="K132" s="5"/>
    </row>
    <row r="133" spans="4:11" ht="14.25">
      <c r="D133" s="5"/>
      <c r="E133" s="5"/>
      <c r="F133" s="59"/>
      <c r="G133" s="5"/>
      <c r="H133" s="59"/>
      <c r="I133" s="59"/>
      <c r="J133" s="59"/>
      <c r="K133" s="5"/>
    </row>
    <row r="134" spans="4:11" ht="14.25">
      <c r="D134" s="5"/>
      <c r="E134" s="5"/>
      <c r="F134" s="59"/>
      <c r="G134" s="5"/>
      <c r="H134" s="59"/>
      <c r="I134" s="59"/>
      <c r="J134" s="59"/>
      <c r="K134" s="5"/>
    </row>
    <row r="135" spans="4:11" ht="14.25">
      <c r="D135" s="5"/>
      <c r="E135" s="5"/>
      <c r="F135" s="59"/>
      <c r="G135" s="5"/>
      <c r="H135" s="59"/>
      <c r="I135" s="59"/>
      <c r="J135" s="59"/>
      <c r="K135" s="5"/>
    </row>
    <row r="136" spans="4:11" ht="14.25">
      <c r="D136" s="5"/>
      <c r="E136" s="5"/>
      <c r="F136" s="59"/>
      <c r="G136" s="5"/>
      <c r="H136" s="59"/>
      <c r="I136" s="59"/>
      <c r="J136" s="59"/>
      <c r="K136" s="5"/>
    </row>
    <row r="137" spans="4:11" ht="14.25">
      <c r="D137" s="5"/>
      <c r="E137" s="5"/>
      <c r="F137" s="59"/>
      <c r="G137" s="5"/>
      <c r="H137" s="59"/>
      <c r="I137" s="59"/>
      <c r="J137" s="59"/>
      <c r="K137" s="5"/>
    </row>
    <row r="138" spans="4:11" ht="14.25">
      <c r="D138" s="5"/>
      <c r="E138" s="5"/>
      <c r="F138" s="59"/>
      <c r="G138" s="5"/>
      <c r="H138" s="59"/>
      <c r="I138" s="59"/>
      <c r="J138" s="59"/>
      <c r="K138" s="5"/>
    </row>
    <row r="139" spans="4:11" ht="14.25">
      <c r="D139" s="5"/>
      <c r="E139" s="5"/>
      <c r="F139" s="59"/>
      <c r="G139" s="5"/>
      <c r="H139" s="59"/>
      <c r="I139" s="59"/>
      <c r="J139" s="59"/>
      <c r="K139" s="5"/>
    </row>
    <row r="140" spans="4:11" ht="14.25">
      <c r="D140" s="5"/>
      <c r="E140" s="5"/>
      <c r="F140" s="59"/>
      <c r="G140" s="5"/>
      <c r="H140" s="59"/>
      <c r="I140" s="59"/>
      <c r="J140" s="59"/>
      <c r="K140" s="5"/>
    </row>
    <row r="141" spans="4:11" ht="14.25">
      <c r="D141" s="5"/>
      <c r="E141" s="5"/>
      <c r="F141" s="59"/>
      <c r="G141" s="5"/>
      <c r="H141" s="59"/>
      <c r="I141" s="59"/>
      <c r="J141" s="59"/>
      <c r="K141" s="5"/>
    </row>
    <row r="142" spans="4:11" ht="14.25">
      <c r="D142" s="5"/>
      <c r="E142" s="5"/>
      <c r="F142" s="59"/>
      <c r="G142" s="5"/>
      <c r="H142" s="59"/>
      <c r="I142" s="59"/>
      <c r="J142" s="59"/>
      <c r="K142" s="5"/>
    </row>
    <row r="143" spans="4:11" ht="14.25">
      <c r="D143" s="5"/>
      <c r="E143" s="5"/>
      <c r="F143" s="59"/>
      <c r="G143" s="5"/>
      <c r="H143" s="59"/>
      <c r="I143" s="59"/>
      <c r="J143" s="59"/>
      <c r="K143" s="5"/>
    </row>
    <row r="144" spans="4:11" ht="14.25">
      <c r="D144" s="5"/>
      <c r="E144" s="5"/>
      <c r="F144" s="59"/>
      <c r="G144" s="5"/>
      <c r="H144" s="59"/>
      <c r="I144" s="59"/>
      <c r="J144" s="59"/>
      <c r="K144" s="5"/>
    </row>
    <row r="145" spans="4:11" ht="14.25">
      <c r="D145" s="5"/>
      <c r="E145" s="5"/>
      <c r="F145" s="59"/>
      <c r="G145" s="5"/>
      <c r="H145" s="59"/>
      <c r="I145" s="59"/>
      <c r="J145" s="59"/>
      <c r="K145" s="5"/>
    </row>
    <row r="146" spans="4:11" ht="14.25">
      <c r="D146" s="5"/>
      <c r="E146" s="5"/>
      <c r="F146" s="59"/>
      <c r="G146" s="5"/>
      <c r="H146" s="59"/>
      <c r="I146" s="59"/>
      <c r="J146" s="59"/>
      <c r="K146" s="5"/>
    </row>
    <row r="147" spans="4:11" ht="14.25">
      <c r="D147" s="5"/>
      <c r="E147" s="5"/>
      <c r="F147" s="59"/>
      <c r="G147" s="5"/>
      <c r="H147" s="59"/>
      <c r="I147" s="59"/>
      <c r="J147" s="59"/>
      <c r="K147" s="5"/>
    </row>
    <row r="148" spans="4:11" ht="14.25">
      <c r="D148" s="5"/>
      <c r="E148" s="5"/>
      <c r="F148" s="59"/>
      <c r="G148" s="5"/>
      <c r="H148" s="59"/>
      <c r="I148" s="59"/>
      <c r="J148" s="59"/>
      <c r="K148" s="5"/>
    </row>
    <row r="149" spans="4:11" ht="14.25">
      <c r="D149" s="5"/>
      <c r="E149" s="5"/>
      <c r="F149" s="59"/>
      <c r="G149" s="5"/>
      <c r="H149" s="59"/>
      <c r="I149" s="59"/>
      <c r="J149" s="59"/>
      <c r="K149" s="5"/>
    </row>
    <row r="150" spans="4:11" ht="14.25">
      <c r="D150" s="5"/>
      <c r="E150" s="5"/>
      <c r="F150" s="59"/>
      <c r="G150" s="5"/>
      <c r="H150" s="59"/>
      <c r="I150" s="59"/>
      <c r="J150" s="59"/>
      <c r="K150" s="5"/>
    </row>
    <row r="151" spans="4:11" ht="14.25">
      <c r="D151" s="5"/>
      <c r="E151" s="5"/>
      <c r="F151" s="59"/>
      <c r="G151" s="5"/>
      <c r="H151" s="59"/>
      <c r="I151" s="59"/>
      <c r="J151" s="59"/>
      <c r="K151" s="5"/>
    </row>
    <row r="152" spans="4:11" ht="14.25">
      <c r="D152" s="5"/>
      <c r="E152" s="5"/>
      <c r="F152" s="59"/>
      <c r="G152" s="5"/>
      <c r="H152" s="59"/>
      <c r="I152" s="59"/>
      <c r="J152" s="59"/>
      <c r="K152" s="5"/>
    </row>
    <row r="153" spans="4:11" ht="14.25">
      <c r="D153" s="5"/>
      <c r="E153" s="5"/>
      <c r="F153" s="59"/>
      <c r="G153" s="5"/>
      <c r="H153" s="59"/>
      <c r="I153" s="59"/>
      <c r="J153" s="59"/>
      <c r="K153" s="5"/>
    </row>
    <row r="154" spans="4:11" ht="14.25">
      <c r="D154" s="5"/>
      <c r="E154" s="5"/>
      <c r="F154" s="59"/>
      <c r="G154" s="5"/>
      <c r="H154" s="59"/>
      <c r="I154" s="59"/>
      <c r="J154" s="59"/>
      <c r="K154" s="5"/>
    </row>
    <row r="155" spans="4:11" ht="14.25">
      <c r="D155" s="5"/>
      <c r="E155" s="5"/>
      <c r="F155" s="59"/>
      <c r="G155" s="5"/>
      <c r="H155" s="59"/>
      <c r="I155" s="59"/>
      <c r="J155" s="59"/>
      <c r="K155" s="5"/>
    </row>
    <row r="156" spans="4:11" ht="14.25">
      <c r="D156" s="5"/>
      <c r="E156" s="5"/>
      <c r="F156" s="59"/>
      <c r="G156" s="5"/>
      <c r="H156" s="59"/>
      <c r="I156" s="59"/>
      <c r="J156" s="59"/>
      <c r="K156" s="5"/>
    </row>
    <row r="157" spans="4:11" ht="14.25">
      <c r="D157" s="5"/>
      <c r="E157" s="5"/>
      <c r="F157" s="59"/>
      <c r="G157" s="5"/>
      <c r="H157" s="59"/>
      <c r="I157" s="59"/>
      <c r="J157" s="59"/>
      <c r="K157" s="5"/>
    </row>
    <row r="158" spans="4:11" ht="14.25">
      <c r="D158" s="5"/>
      <c r="E158" s="5"/>
      <c r="F158" s="59"/>
      <c r="G158" s="5"/>
      <c r="H158" s="59"/>
      <c r="I158" s="59"/>
      <c r="J158" s="59"/>
      <c r="K158" s="5"/>
    </row>
    <row r="159" spans="4:11" ht="14.25">
      <c r="D159" s="5"/>
      <c r="E159" s="5"/>
      <c r="F159" s="59"/>
      <c r="G159" s="5"/>
      <c r="H159" s="59"/>
      <c r="I159" s="59"/>
      <c r="J159" s="59"/>
      <c r="K159" s="5"/>
    </row>
    <row r="160" spans="4:11" ht="14.25">
      <c r="D160" s="5"/>
      <c r="E160" s="5"/>
      <c r="F160" s="59"/>
      <c r="G160" s="5"/>
      <c r="H160" s="59"/>
      <c r="I160" s="59"/>
      <c r="J160" s="59"/>
      <c r="K160" s="5"/>
    </row>
    <row r="161" spans="4:11" ht="14.25">
      <c r="D161" s="5"/>
      <c r="E161" s="5"/>
      <c r="F161" s="59"/>
      <c r="G161" s="5"/>
      <c r="H161" s="59"/>
      <c r="I161" s="59"/>
      <c r="J161" s="59"/>
      <c r="K161" s="5"/>
    </row>
    <row r="162" spans="4:11" ht="14.25">
      <c r="D162" s="5"/>
      <c r="E162" s="5"/>
      <c r="F162" s="59"/>
      <c r="G162" s="5"/>
      <c r="H162" s="59"/>
      <c r="I162" s="59"/>
      <c r="J162" s="59"/>
      <c r="K162" s="5"/>
    </row>
    <row r="163" spans="4:11" ht="14.25">
      <c r="D163" s="5"/>
      <c r="E163" s="5"/>
      <c r="F163" s="59"/>
      <c r="G163" s="5"/>
      <c r="H163" s="59"/>
      <c r="I163" s="59"/>
      <c r="J163" s="59"/>
      <c r="K163" s="5"/>
    </row>
    <row r="164" spans="4:11" ht="14.25">
      <c r="D164" s="5"/>
      <c r="E164" s="5"/>
      <c r="F164" s="59"/>
      <c r="G164" s="5"/>
      <c r="H164" s="59"/>
      <c r="I164" s="59"/>
      <c r="J164" s="59"/>
      <c r="K164" s="5"/>
    </row>
    <row r="165" spans="4:11" ht="14.25">
      <c r="D165" s="5"/>
      <c r="E165" s="5"/>
      <c r="F165" s="59"/>
      <c r="G165" s="5"/>
      <c r="H165" s="59"/>
      <c r="I165" s="59"/>
      <c r="J165" s="59"/>
      <c r="K165" s="5"/>
    </row>
    <row r="166" spans="4:11" ht="14.25">
      <c r="D166" s="5"/>
      <c r="E166" s="5"/>
      <c r="F166" s="59"/>
      <c r="G166" s="5"/>
      <c r="H166" s="59"/>
      <c r="I166" s="59"/>
      <c r="J166" s="59"/>
      <c r="K166" s="5"/>
    </row>
    <row r="167" spans="4:11" ht="14.25">
      <c r="D167" s="5"/>
      <c r="E167" s="5"/>
      <c r="F167" s="59"/>
      <c r="G167" s="5"/>
      <c r="H167" s="59"/>
      <c r="I167" s="59"/>
      <c r="J167" s="59"/>
      <c r="K167" s="5"/>
    </row>
    <row r="168" spans="4:11" ht="14.25">
      <c r="D168" s="5"/>
      <c r="E168" s="5"/>
      <c r="F168" s="59"/>
      <c r="G168" s="5"/>
      <c r="H168" s="59"/>
      <c r="I168" s="59"/>
      <c r="J168" s="59"/>
      <c r="K168" s="5"/>
    </row>
    <row r="169" spans="4:11" ht="14.25">
      <c r="D169" s="5"/>
      <c r="E169" s="5"/>
      <c r="F169" s="59"/>
      <c r="G169" s="5"/>
      <c r="H169" s="59"/>
      <c r="I169" s="59"/>
      <c r="J169" s="59"/>
      <c r="K169" s="5"/>
    </row>
    <row r="170" spans="4:11" ht="14.25">
      <c r="D170" s="5"/>
      <c r="E170" s="5"/>
      <c r="F170" s="59"/>
      <c r="G170" s="5"/>
      <c r="H170" s="59"/>
      <c r="I170" s="59"/>
      <c r="J170" s="59"/>
      <c r="K170" s="5"/>
    </row>
    <row r="171" spans="4:11" ht="14.25">
      <c r="D171" s="5"/>
      <c r="E171" s="5"/>
      <c r="F171" s="59"/>
      <c r="G171" s="5"/>
      <c r="H171" s="59"/>
      <c r="I171" s="59"/>
      <c r="J171" s="59"/>
      <c r="K171" s="5"/>
    </row>
    <row r="172" spans="4:11" ht="14.25">
      <c r="D172" s="5"/>
      <c r="E172" s="5"/>
      <c r="F172" s="59"/>
      <c r="G172" s="5"/>
      <c r="H172" s="59"/>
      <c r="I172" s="59"/>
      <c r="J172" s="59"/>
      <c r="K172" s="5"/>
    </row>
    <row r="173" spans="4:11" ht="14.25">
      <c r="D173" s="5"/>
      <c r="E173" s="5"/>
      <c r="F173" s="59"/>
      <c r="G173" s="5"/>
      <c r="H173" s="59"/>
      <c r="I173" s="59"/>
      <c r="J173" s="59"/>
      <c r="K173" s="5"/>
    </row>
    <row r="174" spans="4:11" ht="14.25">
      <c r="D174" s="5"/>
      <c r="E174" s="5"/>
      <c r="F174" s="59"/>
      <c r="G174" s="5"/>
      <c r="H174" s="59"/>
      <c r="I174" s="59"/>
      <c r="J174" s="59"/>
      <c r="K174" s="5"/>
    </row>
    <row r="175" spans="4:11" ht="14.25">
      <c r="D175" s="5"/>
      <c r="E175" s="5"/>
      <c r="F175" s="59"/>
      <c r="G175" s="5"/>
      <c r="H175" s="59"/>
      <c r="I175" s="59"/>
      <c r="J175" s="59"/>
      <c r="K175" s="5"/>
    </row>
    <row r="176" spans="4:11" ht="14.25">
      <c r="D176" s="5"/>
      <c r="E176" s="5"/>
      <c r="F176" s="59"/>
      <c r="G176" s="5"/>
      <c r="H176" s="59"/>
      <c r="I176" s="59"/>
      <c r="J176" s="59"/>
      <c r="K176" s="5"/>
    </row>
    <row r="177" spans="4:11" ht="14.25">
      <c r="D177" s="5"/>
      <c r="E177" s="5"/>
      <c r="F177" s="59"/>
      <c r="G177" s="5"/>
      <c r="H177" s="59"/>
      <c r="I177" s="59"/>
      <c r="J177" s="59"/>
      <c r="K177" s="5"/>
    </row>
    <row r="178" spans="4:11" ht="14.25">
      <c r="D178" s="5"/>
      <c r="E178" s="5"/>
      <c r="F178" s="59"/>
      <c r="G178" s="5"/>
      <c r="H178" s="59"/>
      <c r="I178" s="59"/>
      <c r="J178" s="59"/>
      <c r="K178" s="5"/>
    </row>
    <row r="179" spans="4:11" ht="14.25">
      <c r="D179" s="5"/>
      <c r="E179" s="5"/>
      <c r="F179" s="59"/>
      <c r="G179" s="5"/>
      <c r="H179" s="59"/>
      <c r="I179" s="59"/>
      <c r="J179" s="59"/>
      <c r="K179" s="5"/>
    </row>
    <row r="180" spans="4:11" ht="14.25">
      <c r="D180" s="5"/>
      <c r="E180" s="5"/>
      <c r="F180" s="59"/>
      <c r="G180" s="5"/>
      <c r="H180" s="59"/>
      <c r="I180" s="59"/>
      <c r="J180" s="59"/>
      <c r="K180" s="5"/>
    </row>
    <row r="181" spans="4:11" ht="14.25">
      <c r="D181" s="5"/>
      <c r="E181" s="5"/>
      <c r="F181" s="59"/>
      <c r="G181" s="5"/>
      <c r="H181" s="59"/>
      <c r="I181" s="59"/>
      <c r="J181" s="59"/>
      <c r="K181" s="5"/>
    </row>
    <row r="182" spans="4:11" ht="14.25">
      <c r="D182" s="5"/>
      <c r="E182" s="5"/>
      <c r="F182" s="59"/>
      <c r="G182" s="5"/>
      <c r="H182" s="59"/>
      <c r="I182" s="59"/>
      <c r="J182" s="59"/>
      <c r="K182" s="5"/>
    </row>
    <row r="183" spans="4:11" ht="14.25">
      <c r="D183" s="5"/>
      <c r="E183" s="5"/>
      <c r="F183" s="59"/>
      <c r="G183" s="5"/>
      <c r="H183" s="59"/>
      <c r="I183" s="59"/>
      <c r="J183" s="59"/>
      <c r="K183" s="5"/>
    </row>
    <row r="184" spans="4:11" ht="14.25">
      <c r="D184" s="5"/>
      <c r="E184" s="5"/>
      <c r="F184" s="59"/>
      <c r="G184" s="5"/>
      <c r="H184" s="59"/>
      <c r="I184" s="59"/>
      <c r="J184" s="59"/>
      <c r="K184" s="5"/>
    </row>
    <row r="185" spans="4:11" ht="14.25">
      <c r="D185" s="5"/>
      <c r="E185" s="5"/>
      <c r="F185" s="59"/>
      <c r="G185" s="5"/>
      <c r="H185" s="59"/>
      <c r="I185" s="59"/>
      <c r="J185" s="59"/>
      <c r="K185" s="5"/>
    </row>
    <row r="186" spans="4:11" ht="14.25">
      <c r="D186" s="5"/>
      <c r="E186" s="5"/>
      <c r="F186" s="59"/>
      <c r="G186" s="5"/>
      <c r="H186" s="59"/>
      <c r="I186" s="59"/>
      <c r="J186" s="59"/>
      <c r="K186" s="5"/>
    </row>
    <row r="187" spans="4:11" ht="14.25">
      <c r="D187" s="5"/>
      <c r="E187" s="5"/>
      <c r="F187" s="59"/>
      <c r="G187" s="5"/>
      <c r="H187" s="59"/>
      <c r="I187" s="59"/>
      <c r="J187" s="59"/>
      <c r="K187" s="5"/>
    </row>
    <row r="188" spans="4:11" ht="14.25">
      <c r="D188" s="5"/>
      <c r="E188" s="5"/>
      <c r="F188" s="59"/>
      <c r="G188" s="5"/>
      <c r="H188" s="59"/>
      <c r="I188" s="59"/>
      <c r="J188" s="59"/>
      <c r="K188" s="5"/>
    </row>
    <row r="189" spans="4:11" ht="14.25">
      <c r="D189" s="5"/>
      <c r="E189" s="5"/>
      <c r="F189" s="59"/>
      <c r="G189" s="5"/>
      <c r="H189" s="59"/>
      <c r="I189" s="59"/>
      <c r="J189" s="59"/>
      <c r="K189" s="5"/>
    </row>
    <row r="190" spans="4:11" ht="14.25">
      <c r="D190" s="5"/>
      <c r="E190" s="5"/>
      <c r="F190" s="59"/>
      <c r="G190" s="5"/>
      <c r="H190" s="59"/>
      <c r="I190" s="59"/>
      <c r="J190" s="59"/>
      <c r="K190" s="5"/>
    </row>
    <row r="191" spans="4:11" ht="14.25">
      <c r="D191" s="5"/>
      <c r="E191" s="5"/>
      <c r="F191" s="59"/>
      <c r="G191" s="5"/>
      <c r="H191" s="59"/>
      <c r="I191" s="59"/>
      <c r="J191" s="59"/>
      <c r="K191" s="5"/>
    </row>
    <row r="192" spans="4:11" ht="14.25">
      <c r="D192" s="5"/>
      <c r="E192" s="5"/>
      <c r="F192" s="59"/>
      <c r="G192" s="5"/>
      <c r="H192" s="59"/>
      <c r="I192" s="59"/>
      <c r="J192" s="59"/>
      <c r="K192" s="5"/>
    </row>
    <row r="193" spans="4:11" ht="14.25">
      <c r="D193" s="5"/>
      <c r="E193" s="5"/>
      <c r="F193" s="59"/>
      <c r="G193" s="5"/>
      <c r="H193" s="59"/>
      <c r="I193" s="59"/>
      <c r="J193" s="59"/>
      <c r="K193" s="5"/>
    </row>
    <row r="194" spans="4:11" ht="14.25">
      <c r="D194" s="5"/>
      <c r="E194" s="5"/>
      <c r="F194" s="59"/>
      <c r="G194" s="5"/>
      <c r="H194" s="59"/>
      <c r="I194" s="59"/>
      <c r="J194" s="59"/>
      <c r="K194" s="5"/>
    </row>
    <row r="195" spans="4:11" ht="14.25">
      <c r="D195" s="5"/>
      <c r="E195" s="5"/>
      <c r="F195" s="59"/>
      <c r="G195" s="5"/>
      <c r="H195" s="59"/>
      <c r="I195" s="59"/>
      <c r="J195" s="59"/>
      <c r="K195" s="5"/>
    </row>
    <row r="196" spans="4:11" ht="14.25">
      <c r="D196" s="5"/>
      <c r="E196" s="5"/>
      <c r="F196" s="59"/>
      <c r="G196" s="5"/>
      <c r="H196" s="59"/>
      <c r="I196" s="59"/>
      <c r="J196" s="59"/>
      <c r="K196" s="5"/>
    </row>
    <row r="197" spans="4:11" ht="14.25">
      <c r="D197" s="5"/>
      <c r="E197" s="5"/>
      <c r="F197" s="59"/>
      <c r="G197" s="5"/>
      <c r="H197" s="59"/>
      <c r="I197" s="59"/>
      <c r="J197" s="59"/>
      <c r="K197" s="5"/>
    </row>
    <row r="198" spans="4:11" ht="14.25">
      <c r="D198" s="5"/>
      <c r="E198" s="5"/>
      <c r="F198" s="59"/>
      <c r="G198" s="5"/>
      <c r="H198" s="59"/>
      <c r="I198" s="59"/>
      <c r="J198" s="59"/>
      <c r="K198" s="5"/>
    </row>
    <row r="199" spans="4:11" ht="14.25">
      <c r="D199" s="5"/>
      <c r="E199" s="5"/>
      <c r="F199" s="59"/>
      <c r="G199" s="5"/>
      <c r="H199" s="59"/>
      <c r="I199" s="59"/>
      <c r="J199" s="59"/>
      <c r="K199" s="5"/>
    </row>
    <row r="200" spans="4:11" ht="14.25">
      <c r="D200" s="5"/>
      <c r="E200" s="5"/>
      <c r="F200" s="59"/>
      <c r="G200" s="5"/>
      <c r="H200" s="59"/>
      <c r="I200" s="59"/>
      <c r="J200" s="59"/>
      <c r="K200" s="5"/>
    </row>
    <row r="201" spans="4:11" ht="14.25">
      <c r="D201" s="5"/>
      <c r="E201" s="5"/>
      <c r="F201" s="59"/>
      <c r="G201" s="5"/>
      <c r="H201" s="59"/>
      <c r="I201" s="59"/>
      <c r="J201" s="59"/>
      <c r="K201" s="5"/>
    </row>
    <row r="202" spans="4:11" ht="14.25">
      <c r="D202" s="5"/>
      <c r="E202" s="5"/>
      <c r="F202" s="59"/>
      <c r="G202" s="5"/>
      <c r="H202" s="59"/>
      <c r="I202" s="59"/>
      <c r="J202" s="59"/>
      <c r="K202" s="5"/>
    </row>
    <row r="203" spans="4:11" ht="14.25">
      <c r="D203" s="5"/>
      <c r="E203" s="5"/>
      <c r="F203" s="59"/>
      <c r="G203" s="5"/>
      <c r="H203" s="59"/>
      <c r="I203" s="59"/>
      <c r="J203" s="59"/>
      <c r="K203" s="5"/>
    </row>
    <row r="204" spans="4:11" ht="14.25">
      <c r="D204" s="5"/>
      <c r="E204" s="5"/>
      <c r="F204" s="59"/>
      <c r="G204" s="5"/>
      <c r="H204" s="59"/>
      <c r="I204" s="59"/>
      <c r="J204" s="59"/>
      <c r="K204" s="5"/>
    </row>
    <row r="205" spans="4:11" ht="14.25">
      <c r="D205" s="5"/>
      <c r="E205" s="5"/>
      <c r="F205" s="59"/>
      <c r="G205" s="5"/>
      <c r="H205" s="59"/>
      <c r="I205" s="59"/>
      <c r="J205" s="59"/>
      <c r="K205" s="5"/>
    </row>
    <row r="206" spans="4:11" ht="14.25">
      <c r="D206" s="5"/>
      <c r="E206" s="5"/>
      <c r="F206" s="59"/>
      <c r="G206" s="5"/>
      <c r="H206" s="59"/>
      <c r="I206" s="59"/>
      <c r="J206" s="59"/>
      <c r="K206" s="5"/>
    </row>
    <row r="207" spans="4:11" ht="14.25">
      <c r="D207" s="5"/>
      <c r="E207" s="5"/>
      <c r="F207" s="59"/>
      <c r="G207" s="5"/>
      <c r="H207" s="59"/>
      <c r="I207" s="59"/>
      <c r="J207" s="59"/>
      <c r="K207" s="5"/>
    </row>
    <row r="208" spans="4:11" ht="14.25">
      <c r="D208" s="5"/>
      <c r="E208" s="5"/>
      <c r="F208" s="59"/>
      <c r="G208" s="5"/>
      <c r="H208" s="59"/>
      <c r="I208" s="59"/>
      <c r="J208" s="59"/>
      <c r="K208" s="5"/>
    </row>
    <row r="209" spans="4:11" ht="14.25">
      <c r="D209" s="5"/>
      <c r="E209" s="5"/>
      <c r="F209" s="59"/>
      <c r="G209" s="5"/>
      <c r="H209" s="59"/>
      <c r="I209" s="59"/>
      <c r="J209" s="59"/>
      <c r="K209" s="5"/>
    </row>
    <row r="210" spans="4:11" ht="14.25">
      <c r="D210" s="5"/>
      <c r="E210" s="5"/>
      <c r="F210" s="59"/>
      <c r="G210" s="5"/>
      <c r="H210" s="59"/>
      <c r="I210" s="59"/>
      <c r="J210" s="59"/>
      <c r="K210" s="5"/>
    </row>
    <row r="211" spans="4:11" ht="14.25">
      <c r="D211" s="5"/>
      <c r="E211" s="5"/>
      <c r="F211" s="59"/>
      <c r="G211" s="5"/>
      <c r="H211" s="59"/>
      <c r="I211" s="59"/>
      <c r="J211" s="59"/>
      <c r="K211" s="5"/>
    </row>
    <row r="212" spans="4:11" ht="14.25">
      <c r="D212" s="5"/>
      <c r="E212" s="5"/>
      <c r="F212" s="59"/>
      <c r="G212" s="5"/>
      <c r="H212" s="59"/>
      <c r="I212" s="59"/>
      <c r="J212" s="59"/>
      <c r="K212" s="5"/>
    </row>
    <row r="213" spans="4:11" ht="14.25">
      <c r="D213" s="5"/>
      <c r="E213" s="5"/>
      <c r="F213" s="59"/>
      <c r="G213" s="5"/>
      <c r="H213" s="59"/>
      <c r="I213" s="59"/>
      <c r="J213" s="59"/>
      <c r="K213" s="5"/>
    </row>
    <row r="214" spans="4:11" ht="14.25">
      <c r="D214" s="5"/>
      <c r="E214" s="5"/>
      <c r="F214" s="59"/>
      <c r="G214" s="5"/>
      <c r="H214" s="59"/>
      <c r="I214" s="59"/>
      <c r="J214" s="59"/>
      <c r="K214" s="5"/>
    </row>
    <row r="215" spans="4:11" ht="14.25">
      <c r="D215" s="5"/>
      <c r="E215" s="5"/>
      <c r="F215" s="59"/>
      <c r="G215" s="5"/>
      <c r="H215" s="59"/>
      <c r="I215" s="59"/>
      <c r="J215" s="59"/>
      <c r="K215" s="5"/>
    </row>
    <row r="216" spans="4:11" ht="14.25">
      <c r="D216" s="5"/>
      <c r="E216" s="5"/>
      <c r="F216" s="59"/>
      <c r="G216" s="5"/>
      <c r="H216" s="59"/>
      <c r="I216" s="59"/>
      <c r="J216" s="59"/>
      <c r="K216" s="5"/>
    </row>
    <row r="217" spans="4:11" ht="14.25">
      <c r="D217" s="5"/>
      <c r="E217" s="5"/>
      <c r="F217" s="59"/>
      <c r="G217" s="5"/>
      <c r="H217" s="59"/>
      <c r="I217" s="59"/>
      <c r="J217" s="59"/>
      <c r="K217" s="5"/>
    </row>
    <row r="218" spans="4:11" ht="14.25">
      <c r="D218" s="5"/>
      <c r="E218" s="5"/>
      <c r="F218" s="59"/>
      <c r="G218" s="5"/>
      <c r="H218" s="59"/>
      <c r="I218" s="59"/>
      <c r="J218" s="59"/>
      <c r="K218" s="5"/>
    </row>
    <row r="219" spans="4:11" ht="14.25">
      <c r="D219" s="5"/>
      <c r="E219" s="5"/>
      <c r="F219" s="59"/>
      <c r="G219" s="5"/>
      <c r="H219" s="59"/>
      <c r="I219" s="59"/>
      <c r="J219" s="59"/>
      <c r="K219" s="5"/>
    </row>
    <row r="220" spans="4:11" ht="14.25">
      <c r="D220" s="5"/>
      <c r="E220" s="5"/>
      <c r="F220" s="59"/>
      <c r="G220" s="5"/>
      <c r="H220" s="59"/>
      <c r="I220" s="59"/>
      <c r="J220" s="59"/>
      <c r="K220" s="5"/>
    </row>
    <row r="221" spans="4:11" ht="14.25">
      <c r="D221" s="5"/>
      <c r="E221" s="5"/>
      <c r="F221" s="59"/>
      <c r="G221" s="5"/>
      <c r="H221" s="59"/>
      <c r="I221" s="59"/>
      <c r="J221" s="59"/>
      <c r="K221" s="5"/>
    </row>
    <row r="222" spans="4:11" ht="14.25">
      <c r="D222" s="5"/>
      <c r="E222" s="5"/>
      <c r="F222" s="59"/>
      <c r="G222" s="5"/>
      <c r="H222" s="59"/>
      <c r="I222" s="59"/>
      <c r="J222" s="59"/>
      <c r="K222" s="5"/>
    </row>
    <row r="223" spans="4:11" ht="14.25">
      <c r="D223" s="5"/>
      <c r="E223" s="5"/>
      <c r="F223" s="59"/>
      <c r="G223" s="5"/>
      <c r="H223" s="59"/>
      <c r="I223" s="59"/>
      <c r="J223" s="59"/>
      <c r="K223" s="5"/>
    </row>
    <row r="224" spans="4:11" ht="14.25">
      <c r="D224" s="5"/>
      <c r="E224" s="5"/>
      <c r="F224" s="59"/>
      <c r="G224" s="5"/>
      <c r="H224" s="59"/>
      <c r="I224" s="59"/>
      <c r="J224" s="59"/>
      <c r="K224" s="5"/>
    </row>
    <row r="225" spans="4:11" ht="14.25">
      <c r="D225" s="5"/>
      <c r="E225" s="5"/>
      <c r="F225" s="59"/>
      <c r="G225" s="5"/>
      <c r="H225" s="59"/>
      <c r="I225" s="59"/>
      <c r="J225" s="59"/>
      <c r="K225" s="5"/>
    </row>
    <row r="226" spans="4:11" ht="14.25">
      <c r="D226" s="5"/>
      <c r="E226" s="5"/>
      <c r="F226" s="59"/>
      <c r="G226" s="5"/>
      <c r="H226" s="59"/>
      <c r="I226" s="59"/>
      <c r="J226" s="59"/>
      <c r="K226" s="5"/>
    </row>
    <row r="227" spans="4:11" ht="14.25">
      <c r="D227" s="5"/>
      <c r="E227" s="5"/>
      <c r="F227" s="59"/>
      <c r="G227" s="5"/>
      <c r="H227" s="59"/>
      <c r="I227" s="59"/>
      <c r="J227" s="59"/>
      <c r="K227" s="5"/>
    </row>
    <row r="228" spans="4:11" ht="14.25">
      <c r="D228" s="5"/>
      <c r="E228" s="5"/>
      <c r="F228" s="59"/>
      <c r="G228" s="5"/>
      <c r="H228" s="59"/>
      <c r="I228" s="59"/>
      <c r="J228" s="59"/>
      <c r="K228" s="5"/>
    </row>
    <row r="229" spans="4:11" ht="14.25">
      <c r="D229" s="5"/>
      <c r="E229" s="5"/>
      <c r="F229" s="59"/>
      <c r="G229" s="5"/>
      <c r="H229" s="59"/>
      <c r="I229" s="59"/>
      <c r="J229" s="59"/>
      <c r="K229" s="5"/>
    </row>
    <row r="230" spans="4:11" ht="14.25">
      <c r="D230" s="5"/>
      <c r="E230" s="5"/>
      <c r="F230" s="59"/>
      <c r="G230" s="5"/>
      <c r="H230" s="59"/>
      <c r="I230" s="59"/>
      <c r="J230" s="59"/>
      <c r="K230" s="5"/>
    </row>
    <row r="231" spans="4:11" ht="14.25">
      <c r="D231" s="5"/>
      <c r="E231" s="5"/>
      <c r="F231" s="59"/>
      <c r="G231" s="5"/>
      <c r="H231" s="59"/>
      <c r="I231" s="59"/>
      <c r="J231" s="59"/>
      <c r="K231" s="5"/>
    </row>
    <row r="232" spans="4:11" ht="14.25">
      <c r="D232" s="5"/>
      <c r="E232" s="5"/>
      <c r="F232" s="59"/>
      <c r="G232" s="5"/>
      <c r="H232" s="59"/>
      <c r="I232" s="59"/>
      <c r="J232" s="59"/>
      <c r="K232" s="5"/>
    </row>
    <row r="233" spans="4:11" ht="14.25">
      <c r="D233" s="5"/>
      <c r="E233" s="5"/>
      <c r="F233" s="59"/>
      <c r="G233" s="5"/>
      <c r="H233" s="59"/>
      <c r="I233" s="59"/>
      <c r="J233" s="59"/>
      <c r="K233" s="5"/>
    </row>
    <row r="234" spans="4:11" ht="14.25">
      <c r="D234" s="5"/>
      <c r="E234" s="5"/>
      <c r="F234" s="59"/>
      <c r="G234" s="5"/>
      <c r="H234" s="59"/>
      <c r="I234" s="59"/>
      <c r="J234" s="59"/>
      <c r="K234" s="5"/>
    </row>
    <row r="235" spans="4:11" ht="14.25">
      <c r="D235" s="5"/>
      <c r="E235" s="5"/>
      <c r="F235" s="59"/>
      <c r="G235" s="5"/>
      <c r="H235" s="59"/>
      <c r="I235" s="59"/>
      <c r="J235" s="59"/>
      <c r="K235" s="5"/>
    </row>
    <row r="236" spans="4:11" ht="14.25">
      <c r="D236" s="5"/>
      <c r="E236" s="5"/>
      <c r="F236" s="59"/>
      <c r="G236" s="5"/>
      <c r="H236" s="59"/>
      <c r="I236" s="59"/>
      <c r="J236" s="59"/>
      <c r="K236" s="5"/>
    </row>
    <row r="237" spans="4:11" ht="14.25">
      <c r="D237" s="5"/>
      <c r="E237" s="5"/>
      <c r="F237" s="59"/>
      <c r="G237" s="5"/>
      <c r="H237" s="59"/>
      <c r="I237" s="59"/>
      <c r="J237" s="59"/>
      <c r="K237" s="5"/>
    </row>
    <row r="238" spans="4:11" ht="14.25">
      <c r="D238" s="5"/>
      <c r="E238" s="5"/>
      <c r="F238" s="59"/>
      <c r="G238" s="5"/>
      <c r="H238" s="59"/>
      <c r="I238" s="59"/>
      <c r="J238" s="59"/>
      <c r="K238" s="5"/>
    </row>
    <row r="239" spans="4:11" ht="14.25">
      <c r="D239" s="5"/>
      <c r="E239" s="5"/>
      <c r="F239" s="59"/>
      <c r="G239" s="5"/>
      <c r="H239" s="59"/>
      <c r="I239" s="59"/>
      <c r="J239" s="59"/>
      <c r="K239" s="5"/>
    </row>
    <row r="240" spans="4:11" ht="14.25">
      <c r="D240" s="5"/>
      <c r="E240" s="5"/>
      <c r="F240" s="59"/>
      <c r="G240" s="5"/>
      <c r="H240" s="59"/>
      <c r="I240" s="59"/>
      <c r="J240" s="59"/>
      <c r="K240" s="5"/>
    </row>
    <row r="241" spans="4:11" ht="14.25">
      <c r="D241" s="5"/>
      <c r="E241" s="5"/>
      <c r="F241" s="59"/>
      <c r="G241" s="5"/>
      <c r="H241" s="59"/>
      <c r="I241" s="59"/>
      <c r="J241" s="59"/>
      <c r="K241" s="5"/>
    </row>
    <row r="242" spans="4:11" ht="14.25">
      <c r="D242" s="5"/>
      <c r="E242" s="5"/>
      <c r="F242" s="59"/>
      <c r="G242" s="5"/>
      <c r="H242" s="59"/>
      <c r="I242" s="59"/>
      <c r="J242" s="59"/>
      <c r="K242" s="5"/>
    </row>
    <row r="243" spans="4:11" ht="14.25">
      <c r="D243" s="5"/>
      <c r="E243" s="5"/>
      <c r="F243" s="59"/>
      <c r="G243" s="5"/>
      <c r="H243" s="59"/>
      <c r="I243" s="59"/>
      <c r="J243" s="59"/>
      <c r="K243" s="5"/>
    </row>
    <row r="244" spans="4:11" ht="14.25">
      <c r="D244" s="5"/>
      <c r="E244" s="5"/>
      <c r="F244" s="59"/>
      <c r="G244" s="5"/>
      <c r="H244" s="59"/>
      <c r="I244" s="59"/>
      <c r="J244" s="59"/>
      <c r="K244" s="5"/>
    </row>
    <row r="245" spans="4:11" ht="14.25">
      <c r="D245" s="5"/>
      <c r="E245" s="5"/>
      <c r="F245" s="59"/>
      <c r="G245" s="5"/>
      <c r="H245" s="59"/>
      <c r="I245" s="59"/>
      <c r="J245" s="59"/>
      <c r="K245" s="5"/>
    </row>
    <row r="246" spans="4:11" ht="14.25">
      <c r="D246" s="5"/>
      <c r="E246" s="5"/>
      <c r="F246" s="59"/>
      <c r="G246" s="5"/>
      <c r="H246" s="59"/>
      <c r="I246" s="59"/>
      <c r="J246" s="59"/>
      <c r="K246" s="5"/>
    </row>
    <row r="247" spans="4:11" ht="14.25">
      <c r="D247" s="5"/>
      <c r="E247" s="5"/>
      <c r="F247" s="59"/>
      <c r="G247" s="5"/>
      <c r="H247" s="59"/>
      <c r="I247" s="59"/>
      <c r="J247" s="59"/>
      <c r="K247" s="5"/>
    </row>
    <row r="248" spans="4:11" ht="14.25">
      <c r="D248" s="5"/>
      <c r="E248" s="5"/>
      <c r="F248" s="59"/>
      <c r="G248" s="5"/>
      <c r="H248" s="59"/>
      <c r="I248" s="59"/>
      <c r="J248" s="59"/>
      <c r="K248" s="5"/>
    </row>
    <row r="249" spans="4:11" ht="14.25">
      <c r="D249" s="5"/>
      <c r="E249" s="5"/>
      <c r="F249" s="59"/>
      <c r="G249" s="5"/>
      <c r="H249" s="59"/>
      <c r="I249" s="59"/>
      <c r="J249" s="59"/>
      <c r="K249" s="5"/>
    </row>
    <row r="250" spans="4:11" ht="14.25">
      <c r="D250" s="5"/>
      <c r="E250" s="5"/>
      <c r="F250" s="59"/>
      <c r="G250" s="5"/>
      <c r="H250" s="59"/>
      <c r="I250" s="59"/>
      <c r="J250" s="59"/>
      <c r="K250" s="5"/>
    </row>
    <row r="251" spans="4:11" ht="14.25">
      <c r="D251" s="5"/>
      <c r="E251" s="5"/>
      <c r="F251" s="59"/>
      <c r="G251" s="5"/>
      <c r="H251" s="59"/>
      <c r="I251" s="59"/>
      <c r="J251" s="59"/>
      <c r="K251" s="5"/>
    </row>
    <row r="252" spans="4:11" ht="14.25">
      <c r="D252" s="5"/>
      <c r="E252" s="5"/>
      <c r="F252" s="59"/>
      <c r="G252" s="5"/>
      <c r="H252" s="59"/>
      <c r="I252" s="59"/>
      <c r="J252" s="59"/>
      <c r="K252" s="5"/>
    </row>
    <row r="253" spans="4:11" ht="14.25">
      <c r="D253" s="5"/>
      <c r="E253" s="5"/>
      <c r="F253" s="59"/>
      <c r="G253" s="5"/>
      <c r="H253" s="59"/>
      <c r="I253" s="59"/>
      <c r="J253" s="59"/>
      <c r="K253" s="5"/>
    </row>
    <row r="254" spans="4:11" ht="14.25">
      <c r="D254" s="5"/>
      <c r="E254" s="5"/>
      <c r="F254" s="59"/>
      <c r="G254" s="5"/>
      <c r="H254" s="59"/>
      <c r="I254" s="59"/>
      <c r="J254" s="59"/>
      <c r="K254" s="5"/>
    </row>
    <row r="255" spans="4:11" ht="14.25">
      <c r="D255" s="5"/>
      <c r="E255" s="5"/>
      <c r="F255" s="59"/>
      <c r="G255" s="5"/>
      <c r="H255" s="59"/>
      <c r="I255" s="59"/>
      <c r="J255" s="59"/>
      <c r="K255" s="5"/>
    </row>
    <row r="256" spans="4:11" ht="14.25">
      <c r="D256" s="5"/>
      <c r="E256" s="5"/>
      <c r="F256" s="59"/>
      <c r="G256" s="5"/>
      <c r="H256" s="59"/>
      <c r="I256" s="59"/>
      <c r="J256" s="59"/>
      <c r="K256" s="5"/>
    </row>
    <row r="257" spans="4:11" ht="14.25">
      <c r="D257" s="5"/>
      <c r="E257" s="5"/>
      <c r="F257" s="59"/>
      <c r="G257" s="5"/>
      <c r="H257" s="59"/>
      <c r="I257" s="59"/>
      <c r="J257" s="59"/>
      <c r="K257" s="5"/>
    </row>
    <row r="258" spans="4:11" ht="14.25">
      <c r="D258" s="5"/>
      <c r="E258" s="5"/>
      <c r="F258" s="59"/>
      <c r="G258" s="5"/>
      <c r="H258" s="59"/>
      <c r="I258" s="59"/>
      <c r="J258" s="59"/>
      <c r="K258" s="5"/>
    </row>
    <row r="259" spans="4:11" ht="14.25">
      <c r="D259" s="5"/>
      <c r="E259" s="5"/>
      <c r="F259" s="59"/>
      <c r="G259" s="5"/>
      <c r="H259" s="59"/>
      <c r="I259" s="59"/>
      <c r="J259" s="59"/>
      <c r="K259" s="5"/>
    </row>
    <row r="260" spans="4:11" ht="14.25">
      <c r="D260" s="5"/>
      <c r="E260" s="5"/>
      <c r="F260" s="59"/>
      <c r="G260" s="5"/>
      <c r="H260" s="59"/>
      <c r="I260" s="59"/>
      <c r="J260" s="59"/>
      <c r="K260" s="5"/>
    </row>
    <row r="261" spans="4:11" ht="14.25">
      <c r="D261" s="5"/>
      <c r="E261" s="5"/>
      <c r="F261" s="59"/>
      <c r="G261" s="5"/>
      <c r="H261" s="59"/>
      <c r="I261" s="59"/>
      <c r="J261" s="59"/>
      <c r="K261" s="5"/>
    </row>
    <row r="262" spans="4:11" ht="14.25">
      <c r="D262" s="5"/>
      <c r="E262" s="5"/>
      <c r="F262" s="59"/>
      <c r="G262" s="5"/>
      <c r="H262" s="59"/>
      <c r="I262" s="59"/>
      <c r="J262" s="59"/>
      <c r="K262" s="5"/>
    </row>
    <row r="263" spans="4:11" ht="14.25">
      <c r="D263" s="5"/>
      <c r="E263" s="5"/>
      <c r="F263" s="59"/>
      <c r="G263" s="5"/>
      <c r="H263" s="59"/>
      <c r="I263" s="59"/>
      <c r="J263" s="59"/>
      <c r="K263" s="5"/>
    </row>
    <row r="264" spans="4:11" ht="14.25">
      <c r="D264" s="5"/>
      <c r="E264" s="5"/>
      <c r="F264" s="59"/>
      <c r="G264" s="5"/>
      <c r="H264" s="59"/>
      <c r="I264" s="59"/>
      <c r="J264" s="59"/>
      <c r="K264" s="5"/>
    </row>
    <row r="265" spans="4:11" ht="14.25">
      <c r="D265" s="5"/>
      <c r="E265" s="5"/>
      <c r="F265" s="59"/>
      <c r="G265" s="5"/>
      <c r="H265" s="59"/>
      <c r="I265" s="59"/>
      <c r="J265" s="59"/>
      <c r="K265" s="5"/>
    </row>
    <row r="266" spans="4:11" ht="14.25">
      <c r="D266" s="5"/>
      <c r="E266" s="5"/>
      <c r="F266" s="59"/>
      <c r="G266" s="5"/>
      <c r="H266" s="59"/>
      <c r="I266" s="59"/>
      <c r="J266" s="59"/>
      <c r="K266" s="5"/>
    </row>
    <row r="267" spans="4:11" ht="14.25">
      <c r="D267" s="5"/>
      <c r="E267" s="5"/>
      <c r="F267" s="59"/>
      <c r="G267" s="5"/>
      <c r="H267" s="59"/>
      <c r="I267" s="59"/>
      <c r="J267" s="59"/>
      <c r="K267" s="5"/>
    </row>
    <row r="268" spans="4:11" ht="14.25">
      <c r="D268" s="5"/>
      <c r="E268" s="5"/>
      <c r="F268" s="59"/>
      <c r="G268" s="5"/>
      <c r="H268" s="59"/>
      <c r="I268" s="59"/>
      <c r="J268" s="59"/>
      <c r="K268" s="5"/>
    </row>
    <row r="269" spans="4:11" ht="14.25">
      <c r="D269" s="5"/>
      <c r="E269" s="5"/>
      <c r="F269" s="59"/>
      <c r="G269" s="5"/>
      <c r="H269" s="59"/>
      <c r="I269" s="59"/>
      <c r="J269" s="59"/>
      <c r="K269" s="5"/>
    </row>
    <row r="270" spans="4:11" ht="14.25">
      <c r="D270" s="5"/>
      <c r="E270" s="5"/>
      <c r="F270" s="59"/>
      <c r="G270" s="5"/>
      <c r="H270" s="59"/>
      <c r="I270" s="59"/>
      <c r="J270" s="59"/>
      <c r="K270" s="5"/>
    </row>
    <row r="271" spans="4:11" ht="14.25">
      <c r="D271" s="5"/>
      <c r="E271" s="5"/>
      <c r="F271" s="59"/>
      <c r="G271" s="5"/>
      <c r="H271" s="59"/>
      <c r="I271" s="59"/>
      <c r="J271" s="59"/>
      <c r="K271" s="5"/>
    </row>
    <row r="272" spans="4:11" ht="14.25">
      <c r="D272" s="5"/>
      <c r="E272" s="5"/>
      <c r="F272" s="59"/>
      <c r="G272" s="5"/>
      <c r="H272" s="59"/>
      <c r="I272" s="59"/>
      <c r="J272" s="59"/>
      <c r="K272" s="5"/>
    </row>
    <row r="273" spans="4:11" ht="14.25">
      <c r="D273" s="5"/>
      <c r="E273" s="5"/>
      <c r="F273" s="59"/>
      <c r="G273" s="5"/>
      <c r="H273" s="59"/>
      <c r="I273" s="59"/>
      <c r="J273" s="59"/>
      <c r="K273" s="5"/>
    </row>
    <row r="274" spans="4:11" ht="14.25">
      <c r="D274" s="5"/>
      <c r="E274" s="5"/>
      <c r="F274" s="59"/>
      <c r="G274" s="5"/>
      <c r="H274" s="59"/>
      <c r="I274" s="59"/>
      <c r="J274" s="59"/>
      <c r="K274" s="5"/>
    </row>
    <row r="275" spans="4:11" ht="14.25">
      <c r="D275" s="5"/>
      <c r="E275" s="5"/>
      <c r="F275" s="59"/>
      <c r="G275" s="5"/>
      <c r="H275" s="59"/>
      <c r="I275" s="59"/>
      <c r="J275" s="59"/>
      <c r="K275" s="5"/>
    </row>
    <row r="276" spans="4:11" ht="14.25">
      <c r="D276" s="5"/>
      <c r="E276" s="5"/>
      <c r="F276" s="59"/>
      <c r="G276" s="5"/>
      <c r="H276" s="59"/>
      <c r="I276" s="59"/>
      <c r="J276" s="59"/>
      <c r="K276" s="5"/>
    </row>
    <row r="277" spans="4:11" ht="14.25">
      <c r="D277" s="5"/>
      <c r="E277" s="5"/>
      <c r="F277" s="59"/>
      <c r="G277" s="5"/>
      <c r="H277" s="59"/>
      <c r="I277" s="59"/>
      <c r="J277" s="59"/>
      <c r="K277" s="5"/>
    </row>
    <row r="278" spans="4:11" ht="14.25">
      <c r="D278" s="5"/>
      <c r="E278" s="5"/>
      <c r="F278" s="59"/>
      <c r="G278" s="5"/>
      <c r="H278" s="59"/>
      <c r="I278" s="59"/>
      <c r="J278" s="59"/>
      <c r="K278" s="5"/>
    </row>
    <row r="279" spans="4:11" ht="14.25">
      <c r="D279" s="5"/>
      <c r="E279" s="5"/>
      <c r="F279" s="59"/>
      <c r="G279" s="5"/>
      <c r="H279" s="59"/>
      <c r="I279" s="59"/>
      <c r="J279" s="59"/>
      <c r="K279" s="5"/>
    </row>
    <row r="280" spans="4:11" ht="14.25">
      <c r="D280" s="5"/>
      <c r="E280" s="5"/>
      <c r="F280" s="59"/>
      <c r="G280" s="5"/>
      <c r="H280" s="59"/>
      <c r="I280" s="59"/>
      <c r="J280" s="59"/>
      <c r="K280" s="5"/>
    </row>
    <row r="281" spans="4:11" ht="14.25">
      <c r="D281" s="5"/>
      <c r="E281" s="5"/>
      <c r="F281" s="59"/>
      <c r="G281" s="5"/>
      <c r="H281" s="59"/>
      <c r="I281" s="59"/>
      <c r="J281" s="59"/>
      <c r="K281" s="5"/>
    </row>
    <row r="282" spans="4:11" ht="14.25">
      <c r="D282" s="5"/>
      <c r="E282" s="5"/>
      <c r="F282" s="59"/>
      <c r="G282" s="5"/>
      <c r="H282" s="59"/>
      <c r="I282" s="59"/>
      <c r="J282" s="59"/>
      <c r="K282" s="5"/>
    </row>
    <row r="283" spans="4:11" ht="14.25">
      <c r="D283" s="5"/>
      <c r="E283" s="5"/>
      <c r="F283" s="59"/>
      <c r="G283" s="5"/>
      <c r="H283" s="59"/>
      <c r="I283" s="59"/>
      <c r="J283" s="59"/>
      <c r="K283" s="5"/>
    </row>
    <row r="284" spans="4:11" ht="14.25">
      <c r="D284" s="5"/>
      <c r="E284" s="5"/>
      <c r="F284" s="59"/>
      <c r="G284" s="5"/>
      <c r="H284" s="59"/>
      <c r="I284" s="59"/>
      <c r="J284" s="59"/>
      <c r="K284" s="5"/>
    </row>
    <row r="285" spans="4:11" ht="14.25">
      <c r="D285" s="5"/>
      <c r="E285" s="5"/>
      <c r="F285" s="59"/>
      <c r="G285" s="5"/>
      <c r="H285" s="59"/>
      <c r="I285" s="59"/>
      <c r="J285" s="59"/>
      <c r="K285" s="5"/>
    </row>
    <row r="286" spans="4:11" ht="14.25">
      <c r="D286" s="5"/>
      <c r="E286" s="5"/>
      <c r="F286" s="59"/>
      <c r="G286" s="5"/>
      <c r="H286" s="59"/>
      <c r="I286" s="59"/>
      <c r="J286" s="59"/>
      <c r="K286" s="5"/>
    </row>
    <row r="287" spans="4:11" ht="14.25">
      <c r="D287" s="5"/>
      <c r="E287" s="5"/>
      <c r="F287" s="59"/>
      <c r="G287" s="5"/>
      <c r="H287" s="59"/>
      <c r="I287" s="59"/>
      <c r="J287" s="59"/>
      <c r="K287" s="5"/>
    </row>
    <row r="288" spans="4:11" ht="14.25">
      <c r="D288" s="5"/>
      <c r="E288" s="5"/>
      <c r="F288" s="59"/>
      <c r="G288" s="5"/>
      <c r="H288" s="59"/>
      <c r="I288" s="59"/>
      <c r="J288" s="59"/>
      <c r="K288" s="5"/>
    </row>
    <row r="289" spans="4:11" ht="14.25">
      <c r="D289" s="5"/>
      <c r="E289" s="5"/>
      <c r="F289" s="59"/>
      <c r="G289" s="5"/>
      <c r="H289" s="59"/>
      <c r="I289" s="59"/>
      <c r="J289" s="59"/>
      <c r="K289" s="5"/>
    </row>
    <row r="290" spans="4:11" ht="14.25">
      <c r="D290" s="5"/>
      <c r="E290" s="5"/>
      <c r="F290" s="59"/>
      <c r="G290" s="5"/>
      <c r="H290" s="59"/>
      <c r="I290" s="59"/>
      <c r="J290" s="59"/>
      <c r="K290" s="5"/>
    </row>
    <row r="291" spans="4:11" ht="14.25">
      <c r="D291" s="5"/>
      <c r="E291" s="5"/>
      <c r="F291" s="59"/>
      <c r="G291" s="5"/>
      <c r="H291" s="59"/>
      <c r="I291" s="59"/>
      <c r="J291" s="59"/>
      <c r="K291" s="5"/>
    </row>
    <row r="292" spans="4:11" ht="14.25">
      <c r="D292" s="5"/>
      <c r="E292" s="5"/>
      <c r="F292" s="59"/>
      <c r="G292" s="5"/>
      <c r="H292" s="59"/>
      <c r="I292" s="59"/>
      <c r="J292" s="59"/>
      <c r="K292" s="5"/>
    </row>
    <row r="293" spans="4:11" ht="14.25">
      <c r="D293" s="5"/>
      <c r="E293" s="5"/>
      <c r="F293" s="59"/>
      <c r="G293" s="5"/>
      <c r="H293" s="59"/>
      <c r="I293" s="59"/>
      <c r="J293" s="59"/>
      <c r="K293" s="5"/>
    </row>
    <row r="294" spans="4:11" ht="14.25">
      <c r="D294" s="5"/>
      <c r="E294" s="5"/>
      <c r="F294" s="59"/>
      <c r="G294" s="5"/>
      <c r="H294" s="59"/>
      <c r="I294" s="59"/>
      <c r="J294" s="59"/>
      <c r="K294" s="5"/>
    </row>
    <row r="295" spans="4:11" ht="14.25">
      <c r="D295" s="5"/>
      <c r="E295" s="5"/>
      <c r="F295" s="59"/>
      <c r="G295" s="5"/>
      <c r="H295" s="59"/>
      <c r="I295" s="59"/>
      <c r="J295" s="59"/>
      <c r="K295" s="5"/>
    </row>
    <row r="296" spans="4:11" ht="14.25">
      <c r="D296" s="5"/>
      <c r="E296" s="5"/>
      <c r="F296" s="59"/>
      <c r="G296" s="5"/>
      <c r="H296" s="59"/>
      <c r="I296" s="59"/>
      <c r="J296" s="59"/>
      <c r="K296" s="5"/>
    </row>
    <row r="297" spans="4:11" ht="14.25">
      <c r="D297" s="5"/>
      <c r="E297" s="5"/>
      <c r="F297" s="59"/>
      <c r="G297" s="5"/>
      <c r="H297" s="59"/>
      <c r="I297" s="59"/>
      <c r="J297" s="59"/>
      <c r="K297" s="5"/>
    </row>
    <row r="298" spans="4:11" ht="14.25">
      <c r="D298" s="5"/>
      <c r="E298" s="5"/>
      <c r="F298" s="59"/>
      <c r="G298" s="5"/>
      <c r="H298" s="59"/>
      <c r="I298" s="59"/>
      <c r="J298" s="59"/>
      <c r="K298" s="5"/>
    </row>
    <row r="299" spans="4:11" ht="14.25">
      <c r="D299" s="5"/>
      <c r="E299" s="5"/>
      <c r="F299" s="59"/>
      <c r="G299" s="5"/>
      <c r="H299" s="59"/>
      <c r="I299" s="59"/>
      <c r="J299" s="59"/>
      <c r="K299" s="5"/>
    </row>
    <row r="300" spans="4:11" ht="14.25">
      <c r="D300" s="5"/>
      <c r="E300" s="5"/>
      <c r="F300" s="59"/>
      <c r="G300" s="5"/>
      <c r="H300" s="59"/>
      <c r="I300" s="59"/>
      <c r="J300" s="59"/>
      <c r="K300" s="5"/>
    </row>
    <row r="301" spans="4:11" ht="14.25">
      <c r="D301" s="5"/>
      <c r="E301" s="5"/>
      <c r="F301" s="59"/>
      <c r="G301" s="5"/>
      <c r="H301" s="59"/>
      <c r="I301" s="59"/>
      <c r="J301" s="59"/>
      <c r="K301" s="5"/>
    </row>
    <row r="302" spans="4:11" ht="14.25">
      <c r="D302" s="5"/>
      <c r="E302" s="5"/>
      <c r="F302" s="59"/>
      <c r="G302" s="5"/>
      <c r="H302" s="59"/>
      <c r="I302" s="59"/>
      <c r="J302" s="59"/>
      <c r="K302" s="5"/>
    </row>
    <row r="303" spans="4:11" ht="14.25">
      <c r="D303" s="5"/>
      <c r="E303" s="5"/>
      <c r="F303" s="59"/>
      <c r="G303" s="5"/>
      <c r="H303" s="59"/>
      <c r="I303" s="59"/>
      <c r="J303" s="59"/>
      <c r="K303" s="5"/>
    </row>
    <row r="304" spans="4:11" ht="14.25">
      <c r="D304" s="5"/>
      <c r="E304" s="5"/>
      <c r="F304" s="59"/>
      <c r="G304" s="5"/>
      <c r="H304" s="59"/>
      <c r="I304" s="59"/>
      <c r="J304" s="59"/>
      <c r="K304" s="5"/>
    </row>
    <row r="305" spans="4:11" ht="14.25">
      <c r="D305" s="5"/>
      <c r="E305" s="5"/>
      <c r="F305" s="59"/>
      <c r="G305" s="5"/>
      <c r="H305" s="59"/>
      <c r="I305" s="59"/>
      <c r="J305" s="59"/>
      <c r="K305" s="5"/>
    </row>
    <row r="306" spans="4:11" ht="14.25">
      <c r="D306" s="5"/>
      <c r="E306" s="5"/>
      <c r="F306" s="59"/>
      <c r="G306" s="5"/>
      <c r="H306" s="59"/>
      <c r="I306" s="59"/>
      <c r="J306" s="59"/>
      <c r="K306" s="5"/>
    </row>
    <row r="307" spans="4:11" ht="14.25">
      <c r="D307" s="5"/>
      <c r="E307" s="5"/>
      <c r="F307" s="59"/>
      <c r="G307" s="5"/>
      <c r="H307" s="59"/>
      <c r="I307" s="59"/>
      <c r="J307" s="59"/>
      <c r="K307" s="5"/>
    </row>
    <row r="308" spans="4:11" ht="14.25">
      <c r="D308" s="5"/>
      <c r="E308" s="5"/>
      <c r="F308" s="59"/>
      <c r="G308" s="5"/>
      <c r="H308" s="59"/>
      <c r="I308" s="59"/>
      <c r="J308" s="59"/>
      <c r="K308" s="5"/>
    </row>
    <row r="309" spans="4:11" ht="14.25">
      <c r="D309" s="5"/>
      <c r="E309" s="5"/>
      <c r="F309" s="59"/>
      <c r="G309" s="5"/>
      <c r="H309" s="59"/>
      <c r="I309" s="59"/>
      <c r="J309" s="59"/>
      <c r="K309" s="5"/>
    </row>
    <row r="310" spans="4:11" ht="14.25">
      <c r="D310" s="5"/>
      <c r="E310" s="5"/>
      <c r="F310" s="59"/>
      <c r="G310" s="5"/>
      <c r="H310" s="59"/>
      <c r="I310" s="59"/>
      <c r="J310" s="59"/>
      <c r="K310" s="5"/>
    </row>
    <row r="311" spans="4:11" ht="14.25">
      <c r="D311" s="5"/>
      <c r="E311" s="5"/>
      <c r="F311" s="59"/>
      <c r="G311" s="5"/>
      <c r="H311" s="59"/>
      <c r="I311" s="59"/>
      <c r="J311" s="59"/>
      <c r="K311" s="5"/>
    </row>
    <row r="312" spans="4:11" ht="14.25">
      <c r="D312" s="5"/>
      <c r="E312" s="5"/>
      <c r="F312" s="59"/>
      <c r="G312" s="5"/>
      <c r="H312" s="59"/>
      <c r="I312" s="59"/>
      <c r="J312" s="59"/>
      <c r="K312" s="5"/>
    </row>
    <row r="313" spans="4:11" ht="14.25">
      <c r="D313" s="5"/>
      <c r="E313" s="5"/>
      <c r="F313" s="59"/>
      <c r="G313" s="5"/>
      <c r="H313" s="59"/>
      <c r="I313" s="59"/>
      <c r="J313" s="59"/>
      <c r="K313" s="5"/>
    </row>
    <row r="314" spans="4:11" ht="14.25">
      <c r="D314" s="5"/>
      <c r="E314" s="5"/>
      <c r="F314" s="59"/>
      <c r="G314" s="5"/>
      <c r="H314" s="59"/>
      <c r="I314" s="59"/>
      <c r="J314" s="59"/>
      <c r="K314" s="5"/>
    </row>
    <row r="315" spans="4:11" ht="14.25">
      <c r="D315" s="5"/>
      <c r="E315" s="5"/>
      <c r="F315" s="59"/>
      <c r="G315" s="5"/>
      <c r="H315" s="59"/>
      <c r="I315" s="59"/>
      <c r="J315" s="59"/>
      <c r="K315" s="5"/>
    </row>
    <row r="316" spans="4:11" ht="14.25">
      <c r="D316" s="5"/>
      <c r="E316" s="5"/>
      <c r="F316" s="59"/>
      <c r="G316" s="5"/>
      <c r="H316" s="59"/>
      <c r="I316" s="59"/>
      <c r="J316" s="59"/>
      <c r="K316" s="5"/>
    </row>
    <row r="317" spans="4:11" ht="14.25">
      <c r="D317" s="5"/>
      <c r="E317" s="5"/>
      <c r="F317" s="59"/>
      <c r="G317" s="5"/>
      <c r="H317" s="59"/>
      <c r="I317" s="59"/>
      <c r="J317" s="59"/>
      <c r="K317" s="5"/>
    </row>
    <row r="318" spans="4:11" ht="14.25">
      <c r="D318" s="5"/>
      <c r="E318" s="5"/>
      <c r="F318" s="59"/>
      <c r="G318" s="5"/>
      <c r="H318" s="59"/>
      <c r="I318" s="59"/>
      <c r="J318" s="59"/>
      <c r="K318" s="5"/>
    </row>
    <row r="319" spans="4:11" ht="14.25">
      <c r="D319" s="5"/>
      <c r="E319" s="5"/>
      <c r="F319" s="59"/>
      <c r="G319" s="5"/>
      <c r="H319" s="59"/>
      <c r="I319" s="59"/>
      <c r="J319" s="59"/>
      <c r="K319" s="5"/>
    </row>
    <row r="320" spans="4:11" ht="14.25">
      <c r="D320" s="5"/>
      <c r="E320" s="5"/>
      <c r="F320" s="59"/>
      <c r="G320" s="5"/>
      <c r="H320" s="59"/>
      <c r="I320" s="59"/>
      <c r="J320" s="59"/>
      <c r="K320" s="5"/>
    </row>
    <row r="321" spans="4:11" ht="14.25">
      <c r="D321" s="5"/>
      <c r="E321" s="5"/>
      <c r="F321" s="59"/>
      <c r="G321" s="5"/>
      <c r="H321" s="59"/>
      <c r="I321" s="59"/>
      <c r="J321" s="59"/>
      <c r="K321" s="5"/>
    </row>
    <row r="322" spans="4:11" ht="14.25">
      <c r="D322" s="5"/>
      <c r="E322" s="5"/>
      <c r="F322" s="59"/>
      <c r="G322" s="5"/>
      <c r="H322" s="59"/>
      <c r="I322" s="59"/>
      <c r="J322" s="59"/>
      <c r="K322" s="5"/>
    </row>
    <row r="323" spans="4:11" ht="14.25">
      <c r="D323" s="5"/>
      <c r="E323" s="5"/>
      <c r="F323" s="59"/>
      <c r="G323" s="5"/>
      <c r="H323" s="59"/>
      <c r="I323" s="59"/>
      <c r="J323" s="59"/>
      <c r="K323" s="5"/>
    </row>
    <row r="324" spans="4:11" ht="14.25">
      <c r="D324" s="5"/>
      <c r="E324" s="5"/>
      <c r="F324" s="59"/>
      <c r="G324" s="5"/>
      <c r="H324" s="59"/>
      <c r="I324" s="59"/>
      <c r="J324" s="59"/>
      <c r="K324" s="5"/>
    </row>
  </sheetData>
  <sheetProtection selectLockedCells="1" selectUnlockedCells="1"/>
  <mergeCells count="1">
    <mergeCell ref="A2:K2"/>
  </mergeCells>
  <printOptions/>
  <pageMargins left="0.7083333333333334" right="0.7083333333333334" top="0.7479166666666667" bottom="0.7479166666666667" header="0.5118055555555555" footer="0.5118055555555555"/>
  <pageSetup fitToHeight="3" fitToWidth="1" horizontalDpi="300" verticalDpi="300" orientation="landscape" paperSize="9" scale="91" r:id="rId1"/>
</worksheet>
</file>

<file path=xl/worksheets/sheet30.xml><?xml version="1.0" encoding="utf-8"?>
<worksheet xmlns="http://schemas.openxmlformats.org/spreadsheetml/2006/main" xmlns:r="http://schemas.openxmlformats.org/officeDocument/2006/relationships">
  <sheetPr>
    <tabColor theme="0"/>
  </sheetPr>
  <dimension ref="A2:K6"/>
  <sheetViews>
    <sheetView zoomScalePageLayoutView="0" workbookViewId="0" topLeftCell="A1">
      <selection activeCell="K25" sqref="K25"/>
    </sheetView>
  </sheetViews>
  <sheetFormatPr defaultColWidth="8.796875" defaultRowHeight="14.25"/>
  <cols>
    <col min="1" max="1" width="4.59765625" style="0" customWidth="1"/>
    <col min="2" max="2" width="36.5" style="0" customWidth="1"/>
    <col min="6" max="6" width="9.3984375" style="0" bestFit="1" customWidth="1"/>
    <col min="8" max="8" width="10.8984375" style="0" customWidth="1"/>
    <col min="10" max="10" width="11.09765625" style="0" customWidth="1"/>
  </cols>
  <sheetData>
    <row r="2" spans="1:11" ht="13.5">
      <c r="A2" s="569" t="s">
        <v>387</v>
      </c>
      <c r="B2" s="569"/>
      <c r="C2" s="569"/>
      <c r="D2" s="569"/>
      <c r="E2" s="569"/>
      <c r="F2" s="569"/>
      <c r="G2" s="569"/>
      <c r="H2" s="569"/>
      <c r="I2" s="569"/>
      <c r="J2" s="569"/>
      <c r="K2" s="569"/>
    </row>
    <row r="4" spans="1:11" ht="69">
      <c r="A4" s="124" t="s">
        <v>16</v>
      </c>
      <c r="B4" s="509" t="s">
        <v>0</v>
      </c>
      <c r="C4" s="510" t="s">
        <v>19</v>
      </c>
      <c r="D4" s="511" t="s">
        <v>1</v>
      </c>
      <c r="E4" s="512" t="s">
        <v>2</v>
      </c>
      <c r="F4" s="513" t="s">
        <v>3</v>
      </c>
      <c r="G4" s="514" t="s">
        <v>4</v>
      </c>
      <c r="H4" s="514" t="s">
        <v>24</v>
      </c>
      <c r="I4" s="515" t="s">
        <v>22</v>
      </c>
      <c r="J4" s="515" t="s">
        <v>23</v>
      </c>
      <c r="K4" s="519" t="s">
        <v>416</v>
      </c>
    </row>
    <row r="5" spans="1:11" s="408" customFormat="1" ht="96.75" customHeight="1">
      <c r="A5" s="57">
        <v>1</v>
      </c>
      <c r="B5" s="70" t="s">
        <v>388</v>
      </c>
      <c r="C5" s="409">
        <v>3</v>
      </c>
      <c r="D5" s="410" t="s">
        <v>25</v>
      </c>
      <c r="E5" s="411"/>
      <c r="F5" s="411">
        <f>C5*E5</f>
        <v>0</v>
      </c>
      <c r="G5" s="412">
        <v>0.08</v>
      </c>
      <c r="H5" s="411">
        <f>F5+(F5*G5)</f>
        <v>0</v>
      </c>
      <c r="I5" s="409"/>
      <c r="J5" s="409"/>
      <c r="K5" s="57"/>
    </row>
    <row r="6" spans="6:8" ht="13.5">
      <c r="F6" s="259">
        <f>SUM(F5)</f>
        <v>0</v>
      </c>
      <c r="H6" s="259">
        <f>SUM(H5)</f>
        <v>0</v>
      </c>
    </row>
  </sheetData>
  <sheetProtection/>
  <mergeCells count="1">
    <mergeCell ref="A2:K2"/>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3:L12"/>
  <sheetViews>
    <sheetView zoomScalePageLayoutView="0" workbookViewId="0" topLeftCell="A1">
      <selection activeCell="O9" sqref="O9"/>
    </sheetView>
  </sheetViews>
  <sheetFormatPr defaultColWidth="8.796875" defaultRowHeight="14.25"/>
  <cols>
    <col min="1" max="1" width="4.59765625" style="0" customWidth="1"/>
    <col min="3" max="3" width="27.59765625" style="0" customWidth="1"/>
    <col min="6" max="6" width="11.3984375" style="0" customWidth="1"/>
    <col min="7" max="7" width="11.8984375" style="0" bestFit="1" customWidth="1"/>
    <col min="9" max="9" width="12.09765625" style="0" customWidth="1"/>
    <col min="10" max="11" width="12.3984375" style="0" customWidth="1"/>
  </cols>
  <sheetData>
    <row r="3" spans="1:11" ht="14.25">
      <c r="A3" s="14"/>
      <c r="B3" s="14"/>
      <c r="C3" s="14"/>
      <c r="D3" s="14"/>
      <c r="E3" s="14"/>
      <c r="F3" s="30"/>
      <c r="G3" s="30"/>
      <c r="H3" s="14"/>
      <c r="I3" s="30"/>
      <c r="J3" s="14"/>
      <c r="K3" s="14"/>
    </row>
    <row r="4" spans="1:12" ht="15">
      <c r="A4" s="562" t="s">
        <v>408</v>
      </c>
      <c r="B4" s="562"/>
      <c r="C4" s="562"/>
      <c r="D4" s="562"/>
      <c r="E4" s="562"/>
      <c r="F4" s="562"/>
      <c r="G4" s="562"/>
      <c r="H4" s="562"/>
      <c r="I4" s="562"/>
      <c r="J4" s="562"/>
      <c r="K4" s="562"/>
      <c r="L4" s="562"/>
    </row>
    <row r="5" spans="1:11" ht="14.25">
      <c r="A5" s="14" t="s">
        <v>409</v>
      </c>
      <c r="B5" s="14"/>
      <c r="C5" s="14"/>
      <c r="D5" s="14"/>
      <c r="E5" s="14"/>
      <c r="F5" s="30"/>
      <c r="G5" s="30"/>
      <c r="H5" s="14"/>
      <c r="I5" s="30"/>
      <c r="J5" s="14"/>
      <c r="K5" s="14"/>
    </row>
    <row r="6" spans="1:12" ht="69">
      <c r="A6" s="343" t="s">
        <v>16</v>
      </c>
      <c r="B6" s="505" t="s">
        <v>0</v>
      </c>
      <c r="C6" s="509" t="s">
        <v>0</v>
      </c>
      <c r="D6" s="510" t="s">
        <v>19</v>
      </c>
      <c r="E6" s="511" t="s">
        <v>1</v>
      </c>
      <c r="F6" s="512" t="s">
        <v>2</v>
      </c>
      <c r="G6" s="513" t="s">
        <v>3</v>
      </c>
      <c r="H6" s="514" t="s">
        <v>4</v>
      </c>
      <c r="I6" s="514" t="s">
        <v>24</v>
      </c>
      <c r="J6" s="515" t="s">
        <v>22</v>
      </c>
      <c r="K6" s="515" t="s">
        <v>23</v>
      </c>
      <c r="L6" s="519" t="s">
        <v>416</v>
      </c>
    </row>
    <row r="7" spans="1:12" ht="55.5" customHeight="1">
      <c r="A7" s="60">
        <v>1</v>
      </c>
      <c r="B7" s="586" t="s">
        <v>410</v>
      </c>
      <c r="C7" s="585"/>
      <c r="D7" s="361">
        <v>6</v>
      </c>
      <c r="E7" s="500" t="s">
        <v>25</v>
      </c>
      <c r="F7" s="366"/>
      <c r="G7" s="366">
        <f>D7*F7</f>
        <v>0</v>
      </c>
      <c r="H7" s="365">
        <v>0.08</v>
      </c>
      <c r="I7" s="366">
        <f>G7+(G7*H7)</f>
        <v>0</v>
      </c>
      <c r="J7" s="60"/>
      <c r="K7" s="60"/>
      <c r="L7" s="504"/>
    </row>
    <row r="8" spans="1:12" ht="58.5" customHeight="1">
      <c r="A8" s="60">
        <v>2</v>
      </c>
      <c r="B8" s="586" t="s">
        <v>411</v>
      </c>
      <c r="C8" s="585"/>
      <c r="D8" s="361">
        <v>1</v>
      </c>
      <c r="E8" s="500" t="s">
        <v>25</v>
      </c>
      <c r="F8" s="366"/>
      <c r="G8" s="366">
        <f>D8*F8</f>
        <v>0</v>
      </c>
      <c r="H8" s="365">
        <v>0.08</v>
      </c>
      <c r="I8" s="366">
        <f>G8+(G8*H8)</f>
        <v>0</v>
      </c>
      <c r="J8" s="60"/>
      <c r="K8" s="60"/>
      <c r="L8" s="504"/>
    </row>
    <row r="9" spans="1:12" ht="47.25" customHeight="1">
      <c r="A9" s="60">
        <v>3</v>
      </c>
      <c r="B9" s="584" t="s">
        <v>412</v>
      </c>
      <c r="C9" s="585"/>
      <c r="D9" s="361">
        <v>2</v>
      </c>
      <c r="E9" s="500" t="s">
        <v>25</v>
      </c>
      <c r="F9" s="366"/>
      <c r="G9" s="366">
        <f>D9*F9</f>
        <v>0</v>
      </c>
      <c r="H9" s="365">
        <v>0.08</v>
      </c>
      <c r="I9" s="366">
        <f>G9+(G9*H9)</f>
        <v>0</v>
      </c>
      <c r="J9" s="60"/>
      <c r="K9" s="60"/>
      <c r="L9" s="504"/>
    </row>
    <row r="10" spans="1:12" ht="50.25" customHeight="1">
      <c r="A10" s="60">
        <v>4</v>
      </c>
      <c r="B10" s="584" t="s">
        <v>413</v>
      </c>
      <c r="C10" s="585"/>
      <c r="D10" s="361">
        <v>1</v>
      </c>
      <c r="E10" s="500" t="s">
        <v>25</v>
      </c>
      <c r="F10" s="366"/>
      <c r="G10" s="366">
        <f>D10*F10</f>
        <v>0</v>
      </c>
      <c r="H10" s="365">
        <v>0.08</v>
      </c>
      <c r="I10" s="366">
        <f>G10+(G10*H10)</f>
        <v>0</v>
      </c>
      <c r="J10" s="60"/>
      <c r="K10" s="60"/>
      <c r="L10" s="504"/>
    </row>
    <row r="11" spans="1:12" ht="51" customHeight="1">
      <c r="A11" s="60">
        <v>5</v>
      </c>
      <c r="B11" s="584" t="s">
        <v>414</v>
      </c>
      <c r="C11" s="585"/>
      <c r="D11" s="361">
        <v>1</v>
      </c>
      <c r="E11" s="500" t="s">
        <v>25</v>
      </c>
      <c r="F11" s="366"/>
      <c r="G11" s="366">
        <f>D11*F11</f>
        <v>0</v>
      </c>
      <c r="H11" s="365">
        <v>0.08</v>
      </c>
      <c r="I11" s="366">
        <f>G11+(G11*H11)</f>
        <v>0</v>
      </c>
      <c r="J11" s="60"/>
      <c r="K11" s="60"/>
      <c r="L11" s="504"/>
    </row>
    <row r="12" spans="7:9" ht="13.5">
      <c r="G12" s="259">
        <f>SUM(G7:G11)</f>
        <v>0</v>
      </c>
      <c r="I12" s="259">
        <f>SUM(I7:I11)</f>
        <v>0</v>
      </c>
    </row>
  </sheetData>
  <sheetProtection/>
  <mergeCells count="6">
    <mergeCell ref="B11:C11"/>
    <mergeCell ref="B7:C7"/>
    <mergeCell ref="B8:C8"/>
    <mergeCell ref="B9:C9"/>
    <mergeCell ref="B10:C10"/>
    <mergeCell ref="A4:L4"/>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theme="0"/>
    <pageSetUpPr fitToPage="1"/>
  </sheetPr>
  <dimension ref="A2:Y173"/>
  <sheetViews>
    <sheetView zoomScalePageLayoutView="0" workbookViewId="0" topLeftCell="A4">
      <selection activeCell="W4" sqref="W4:Y5"/>
    </sheetView>
  </sheetViews>
  <sheetFormatPr defaultColWidth="9" defaultRowHeight="14.25"/>
  <cols>
    <col min="1" max="1" width="3.59765625" style="24" customWidth="1"/>
    <col min="2" max="2" width="50.09765625" style="1" customWidth="1"/>
    <col min="3" max="3" width="13.8984375" style="1" customWidth="1"/>
    <col min="4" max="4" width="7.59765625" style="1" customWidth="1"/>
    <col min="5" max="5" width="10.8984375" style="1" customWidth="1"/>
    <col min="6" max="6" width="12.8984375" style="1" customWidth="1"/>
    <col min="7" max="7" width="10.8984375" style="1" customWidth="1"/>
    <col min="8" max="8" width="10.19921875" style="1" customWidth="1"/>
    <col min="9" max="9" width="14.3984375" style="8" customWidth="1"/>
    <col min="10" max="10" width="16.8984375" style="8" customWidth="1"/>
    <col min="11" max="11" width="12.09765625" style="8" customWidth="1"/>
    <col min="12" max="13" width="7.5" style="24" customWidth="1"/>
    <col min="14" max="14" width="6.69921875" style="24" customWidth="1"/>
    <col min="15" max="15" width="8.09765625" style="24" customWidth="1"/>
    <col min="16" max="16" width="8" style="24" customWidth="1"/>
    <col min="17" max="17" width="10.69921875" style="24" customWidth="1"/>
    <col min="18" max="18" width="13.59765625" style="24" customWidth="1"/>
    <col min="19" max="19" width="16.5" style="24" customWidth="1"/>
    <col min="20" max="20" width="12.19921875" style="24" customWidth="1"/>
    <col min="21" max="21" width="11.19921875" style="24" customWidth="1"/>
    <col min="22" max="23" width="9" style="24" customWidth="1"/>
    <col min="24" max="24" width="11.09765625" style="24" customWidth="1"/>
    <col min="25" max="16384" width="9" style="24" customWidth="1"/>
  </cols>
  <sheetData>
    <row r="2" spans="1:11" s="1" customFormat="1" ht="27.75" customHeight="1">
      <c r="A2" s="556" t="s">
        <v>217</v>
      </c>
      <c r="B2" s="557"/>
      <c r="C2" s="557"/>
      <c r="D2" s="557"/>
      <c r="E2" s="557"/>
      <c r="F2" s="557"/>
      <c r="G2" s="557"/>
      <c r="H2" s="557"/>
      <c r="I2" s="557"/>
      <c r="J2" s="557"/>
      <c r="K2" s="557"/>
    </row>
    <row r="3" spans="1:11" s="1" customFormat="1" ht="13.5" customHeight="1">
      <c r="A3" s="21"/>
      <c r="B3" s="22"/>
      <c r="C3" s="22"/>
      <c r="D3" s="22"/>
      <c r="E3" s="22"/>
      <c r="F3" s="22"/>
      <c r="G3" s="22"/>
      <c r="H3" s="22"/>
      <c r="I3" s="22"/>
      <c r="J3" s="22"/>
      <c r="K3" s="22"/>
    </row>
    <row r="4" spans="1:25" s="1" customFormat="1" ht="42.75">
      <c r="A4" s="116" t="s">
        <v>16</v>
      </c>
      <c r="B4" s="509" t="s">
        <v>0</v>
      </c>
      <c r="C4" s="510" t="s">
        <v>19</v>
      </c>
      <c r="D4" s="511" t="s">
        <v>1</v>
      </c>
      <c r="E4" s="512" t="s">
        <v>2</v>
      </c>
      <c r="F4" s="513" t="s">
        <v>3</v>
      </c>
      <c r="G4" s="514" t="s">
        <v>4</v>
      </c>
      <c r="H4" s="514" t="s">
        <v>24</v>
      </c>
      <c r="I4" s="515" t="s">
        <v>22</v>
      </c>
      <c r="J4" s="515" t="s">
        <v>23</v>
      </c>
      <c r="K4" s="518" t="s">
        <v>416</v>
      </c>
      <c r="L4" s="129"/>
      <c r="M4" s="60"/>
      <c r="N4" s="60"/>
      <c r="O4" s="60"/>
      <c r="P4" s="60"/>
      <c r="Q4" s="60"/>
      <c r="R4" s="162"/>
      <c r="S4" s="129"/>
      <c r="T4" s="129"/>
      <c r="U4" s="129"/>
      <c r="V4" s="129"/>
      <c r="W4" s="515"/>
      <c r="X4" s="515"/>
      <c r="Y4" s="518"/>
    </row>
    <row r="5" spans="1:25" s="23" customFormat="1" ht="87.75" customHeight="1">
      <c r="A5" s="129">
        <v>1</v>
      </c>
      <c r="B5" s="163" t="s">
        <v>83</v>
      </c>
      <c r="C5" s="318">
        <v>150</v>
      </c>
      <c r="D5" s="318" t="s">
        <v>8</v>
      </c>
      <c r="E5" s="431"/>
      <c r="F5" s="431">
        <f aca="true" t="shared" si="0" ref="F5:F10">C5*E5</f>
        <v>0</v>
      </c>
      <c r="G5" s="432">
        <v>0.08</v>
      </c>
      <c r="H5" s="431">
        <f aca="true" t="shared" si="1" ref="H5:H10">F5+(F5*G5)</f>
        <v>0</v>
      </c>
      <c r="I5" s="164"/>
      <c r="J5" s="80"/>
      <c r="K5" s="165"/>
      <c r="L5" s="129"/>
      <c r="M5" s="129"/>
      <c r="N5" s="129"/>
      <c r="O5" s="129"/>
      <c r="P5" s="129"/>
      <c r="Q5" s="129"/>
      <c r="R5" s="139"/>
      <c r="S5" s="129"/>
      <c r="T5" s="129"/>
      <c r="U5" s="129"/>
      <c r="V5" s="139"/>
      <c r="W5" s="60"/>
      <c r="X5" s="166"/>
      <c r="Y5" s="520"/>
    </row>
    <row r="6" spans="1:25" s="23" customFormat="1" ht="82.5">
      <c r="A6" s="129">
        <v>2</v>
      </c>
      <c r="B6" s="163" t="s">
        <v>84</v>
      </c>
      <c r="C6" s="318">
        <v>200</v>
      </c>
      <c r="D6" s="318" t="s">
        <v>8</v>
      </c>
      <c r="E6" s="431"/>
      <c r="F6" s="431">
        <f t="shared" si="0"/>
        <v>0</v>
      </c>
      <c r="G6" s="432">
        <v>0.08</v>
      </c>
      <c r="H6" s="431">
        <f t="shared" si="1"/>
        <v>0</v>
      </c>
      <c r="I6" s="164"/>
      <c r="J6" s="80"/>
      <c r="K6" s="165"/>
      <c r="L6" s="129"/>
      <c r="M6" s="129"/>
      <c r="N6" s="129"/>
      <c r="O6" s="129"/>
      <c r="P6" s="129"/>
      <c r="Q6" s="129"/>
      <c r="R6" s="139"/>
      <c r="S6" s="129"/>
      <c r="T6" s="129"/>
      <c r="U6" s="129"/>
      <c r="V6" s="139"/>
      <c r="W6" s="167"/>
      <c r="X6" s="168"/>
      <c r="Y6" s="520"/>
    </row>
    <row r="7" spans="1:25" s="23" customFormat="1" ht="90" customHeight="1">
      <c r="A7" s="129">
        <v>3</v>
      </c>
      <c r="B7" s="163" t="s">
        <v>85</v>
      </c>
      <c r="C7" s="318">
        <v>300</v>
      </c>
      <c r="D7" s="318" t="s">
        <v>8</v>
      </c>
      <c r="E7" s="431"/>
      <c r="F7" s="431">
        <f t="shared" si="0"/>
        <v>0</v>
      </c>
      <c r="G7" s="432">
        <v>0.08</v>
      </c>
      <c r="H7" s="431">
        <f t="shared" si="1"/>
        <v>0</v>
      </c>
      <c r="I7" s="164"/>
      <c r="J7" s="80"/>
      <c r="K7" s="165"/>
      <c r="L7" s="129"/>
      <c r="M7" s="129"/>
      <c r="N7" s="129"/>
      <c r="O7" s="129"/>
      <c r="P7" s="129"/>
      <c r="Q7" s="129"/>
      <c r="R7" s="139"/>
      <c r="S7" s="129"/>
      <c r="T7" s="129"/>
      <c r="U7" s="129"/>
      <c r="V7" s="139"/>
      <c r="W7" s="139"/>
      <c r="X7" s="139"/>
      <c r="Y7" s="520"/>
    </row>
    <row r="8" spans="1:25" s="23" customFormat="1" ht="24" customHeight="1">
      <c r="A8" s="129">
        <v>4</v>
      </c>
      <c r="B8" s="169" t="s">
        <v>86</v>
      </c>
      <c r="C8" s="347">
        <v>250</v>
      </c>
      <c r="D8" s="359" t="s">
        <v>8</v>
      </c>
      <c r="E8" s="433"/>
      <c r="F8" s="431">
        <f t="shared" si="0"/>
        <v>0</v>
      </c>
      <c r="G8" s="432">
        <v>0.08</v>
      </c>
      <c r="H8" s="431">
        <f t="shared" si="1"/>
        <v>0</v>
      </c>
      <c r="I8" s="170"/>
      <c r="J8" s="171"/>
      <c r="K8" s="88"/>
      <c r="L8" s="172"/>
      <c r="M8" s="162"/>
      <c r="N8" s="162"/>
      <c r="O8" s="162"/>
      <c r="P8" s="162"/>
      <c r="Q8" s="162"/>
      <c r="R8" s="173"/>
      <c r="S8" s="162"/>
      <c r="T8" s="162"/>
      <c r="U8" s="162"/>
      <c r="V8" s="173"/>
      <c r="W8" s="173"/>
      <c r="X8" s="173"/>
      <c r="Y8" s="520"/>
    </row>
    <row r="9" spans="1:25" s="23" customFormat="1" ht="30.75" customHeight="1">
      <c r="A9" s="129">
        <v>5</v>
      </c>
      <c r="B9" s="163" t="s">
        <v>87</v>
      </c>
      <c r="C9" s="318">
        <v>8</v>
      </c>
      <c r="D9" s="317" t="s">
        <v>25</v>
      </c>
      <c r="E9" s="431"/>
      <c r="F9" s="431">
        <f t="shared" si="0"/>
        <v>0</v>
      </c>
      <c r="G9" s="432">
        <v>0.08</v>
      </c>
      <c r="H9" s="431">
        <f t="shared" si="1"/>
        <v>0</v>
      </c>
      <c r="I9" s="164"/>
      <c r="J9" s="91"/>
      <c r="K9" s="126"/>
      <c r="L9" s="129"/>
      <c r="M9" s="129"/>
      <c r="N9" s="129"/>
      <c r="O9" s="129"/>
      <c r="P9" s="129"/>
      <c r="Q9" s="129"/>
      <c r="R9" s="139"/>
      <c r="S9" s="129"/>
      <c r="T9" s="129"/>
      <c r="U9" s="129"/>
      <c r="V9" s="139"/>
      <c r="W9" s="139"/>
      <c r="X9" s="139"/>
      <c r="Y9" s="520"/>
    </row>
    <row r="10" spans="1:25" s="23" customFormat="1" ht="27">
      <c r="A10" s="129">
        <v>6</v>
      </c>
      <c r="B10" s="153" t="s">
        <v>88</v>
      </c>
      <c r="C10" s="434">
        <v>50</v>
      </c>
      <c r="D10" s="318" t="s">
        <v>8</v>
      </c>
      <c r="E10" s="435"/>
      <c r="F10" s="431">
        <f t="shared" si="0"/>
        <v>0</v>
      </c>
      <c r="G10" s="432">
        <v>0.08</v>
      </c>
      <c r="H10" s="431">
        <f t="shared" si="1"/>
        <v>0</v>
      </c>
      <c r="I10" s="164"/>
      <c r="J10" s="91"/>
      <c r="K10" s="126"/>
      <c r="L10" s="129"/>
      <c r="M10" s="129"/>
      <c r="N10" s="129"/>
      <c r="O10" s="129"/>
      <c r="P10" s="129"/>
      <c r="Q10" s="129"/>
      <c r="R10" s="139"/>
      <c r="S10" s="129"/>
      <c r="T10" s="129"/>
      <c r="U10" s="129"/>
      <c r="V10" s="139"/>
      <c r="W10" s="139"/>
      <c r="X10" s="139"/>
      <c r="Y10" s="520"/>
    </row>
    <row r="11" spans="1:24" s="5" customFormat="1" ht="14.25">
      <c r="A11" s="136"/>
      <c r="B11" s="136"/>
      <c r="C11" s="136"/>
      <c r="D11" s="136"/>
      <c r="E11" s="136"/>
      <c r="F11" s="246">
        <f>SUM(F5:F10)</f>
        <v>0</v>
      </c>
      <c r="G11" s="136"/>
      <c r="H11" s="246">
        <f>SUM(H5:H10)</f>
        <v>0</v>
      </c>
      <c r="I11" s="131"/>
      <c r="J11" s="131"/>
      <c r="K11" s="131"/>
      <c r="L11" s="130"/>
      <c r="M11" s="130"/>
      <c r="N11" s="174"/>
      <c r="O11" s="130"/>
      <c r="P11" s="130"/>
      <c r="Q11" s="130"/>
      <c r="R11" s="130"/>
      <c r="S11" s="130"/>
      <c r="T11" s="130"/>
      <c r="U11" s="130"/>
      <c r="V11" s="130"/>
      <c r="W11" s="130"/>
      <c r="X11" s="130"/>
    </row>
    <row r="12" spans="3:21" s="5" customFormat="1" ht="14.25">
      <c r="C12" s="55"/>
      <c r="D12" s="55"/>
      <c r="E12" s="55"/>
      <c r="F12" s="59"/>
      <c r="G12" s="59"/>
      <c r="H12" s="55"/>
      <c r="U12" s="55"/>
    </row>
    <row r="13" spans="3:21" s="5" customFormat="1" ht="14.25">
      <c r="C13" s="55"/>
      <c r="D13" s="55"/>
      <c r="E13" s="55"/>
      <c r="F13" s="59"/>
      <c r="G13" s="59"/>
      <c r="H13" s="55"/>
      <c r="U13" s="55"/>
    </row>
    <row r="14" spans="3:21" s="5" customFormat="1" ht="14.25">
      <c r="C14" s="55"/>
      <c r="D14" s="55"/>
      <c r="E14" s="55"/>
      <c r="F14" s="59"/>
      <c r="G14" s="59"/>
      <c r="H14" s="55"/>
      <c r="U14" s="55"/>
    </row>
    <row r="15" spans="3:21" s="5" customFormat="1" ht="14.25">
      <c r="C15" s="55"/>
      <c r="D15" s="55"/>
      <c r="E15" s="55"/>
      <c r="F15" s="59"/>
      <c r="G15" s="59"/>
      <c r="H15" s="55"/>
      <c r="U15" s="55"/>
    </row>
    <row r="16" spans="3:21" s="5" customFormat="1" ht="14.25">
      <c r="C16" s="55"/>
      <c r="D16" s="55"/>
      <c r="E16" s="55"/>
      <c r="F16" s="59"/>
      <c r="G16" s="59"/>
      <c r="H16" s="55"/>
      <c r="U16" s="55"/>
    </row>
    <row r="17" spans="3:21" s="5" customFormat="1" ht="14.25">
      <c r="C17" s="55"/>
      <c r="D17" s="55"/>
      <c r="E17" s="55"/>
      <c r="F17" s="59"/>
      <c r="G17" s="59"/>
      <c r="H17" s="55"/>
      <c r="U17" s="55"/>
    </row>
    <row r="18" spans="3:21" s="5" customFormat="1" ht="14.25">
      <c r="C18" s="55"/>
      <c r="D18" s="55"/>
      <c r="E18" s="55"/>
      <c r="F18" s="59"/>
      <c r="G18" s="59"/>
      <c r="H18" s="55"/>
      <c r="U18" s="55"/>
    </row>
    <row r="19" spans="3:21" s="5" customFormat="1" ht="163.5" customHeight="1">
      <c r="C19" s="55"/>
      <c r="D19" s="55"/>
      <c r="E19" s="55"/>
      <c r="F19" s="59"/>
      <c r="G19" s="59"/>
      <c r="H19" s="55"/>
      <c r="U19" s="55"/>
    </row>
    <row r="20" spans="3:21" s="5" customFormat="1" ht="14.25">
      <c r="C20" s="55"/>
      <c r="D20" s="55"/>
      <c r="E20" s="55"/>
      <c r="F20" s="59"/>
      <c r="G20" s="59"/>
      <c r="H20" s="55"/>
      <c r="U20" s="55"/>
    </row>
    <row r="21" spans="3:21" s="5" customFormat="1" ht="14.25">
      <c r="C21" s="55"/>
      <c r="D21" s="55"/>
      <c r="E21" s="55"/>
      <c r="F21" s="59"/>
      <c r="G21" s="59"/>
      <c r="H21" s="55"/>
      <c r="U21" s="55"/>
    </row>
    <row r="22" spans="3:21" s="5" customFormat="1" ht="14.25">
      <c r="C22" s="55"/>
      <c r="D22" s="55"/>
      <c r="E22" s="55"/>
      <c r="F22" s="59"/>
      <c r="G22" s="59"/>
      <c r="H22" s="55"/>
      <c r="U22" s="55"/>
    </row>
    <row r="23" spans="3:21" s="5" customFormat="1" ht="14.25">
      <c r="C23" s="55"/>
      <c r="D23" s="55"/>
      <c r="E23" s="55"/>
      <c r="F23" s="59"/>
      <c r="G23" s="59"/>
      <c r="H23" s="55"/>
      <c r="U23" s="55"/>
    </row>
    <row r="24" spans="3:21" s="5" customFormat="1" ht="14.25">
      <c r="C24" s="55"/>
      <c r="D24" s="55"/>
      <c r="E24" s="55"/>
      <c r="F24" s="59"/>
      <c r="G24" s="59"/>
      <c r="H24" s="55"/>
      <c r="U24" s="55"/>
    </row>
    <row r="25" spans="3:21" s="5" customFormat="1" ht="14.25">
      <c r="C25" s="55"/>
      <c r="D25" s="55"/>
      <c r="E25" s="55"/>
      <c r="F25" s="59"/>
      <c r="G25" s="59"/>
      <c r="H25" s="55"/>
      <c r="U25" s="55"/>
    </row>
    <row r="26" spans="3:21" s="5" customFormat="1" ht="14.25">
      <c r="C26" s="55"/>
      <c r="D26" s="55"/>
      <c r="E26" s="55"/>
      <c r="F26" s="59"/>
      <c r="G26" s="59"/>
      <c r="H26" s="55"/>
      <c r="U26" s="55"/>
    </row>
    <row r="27" spans="3:21" s="5" customFormat="1" ht="14.25">
      <c r="C27" s="55"/>
      <c r="D27" s="55"/>
      <c r="E27" s="55"/>
      <c r="F27" s="59"/>
      <c r="G27" s="59"/>
      <c r="H27" s="55"/>
      <c r="U27" s="55"/>
    </row>
    <row r="28" spans="3:21" s="5" customFormat="1" ht="14.25">
      <c r="C28" s="55"/>
      <c r="D28" s="55"/>
      <c r="E28" s="55"/>
      <c r="F28" s="59"/>
      <c r="G28" s="59"/>
      <c r="H28" s="55"/>
      <c r="U28" s="55"/>
    </row>
    <row r="29" spans="3:21" s="5" customFormat="1" ht="14.25">
      <c r="C29" s="55"/>
      <c r="D29" s="55"/>
      <c r="E29" s="55"/>
      <c r="F29" s="59"/>
      <c r="G29" s="59"/>
      <c r="H29" s="55"/>
      <c r="U29" s="55"/>
    </row>
    <row r="30" spans="3:21" s="5" customFormat="1" ht="14.25">
      <c r="C30" s="55"/>
      <c r="D30" s="55"/>
      <c r="E30" s="55"/>
      <c r="F30" s="59"/>
      <c r="G30" s="59"/>
      <c r="H30" s="55"/>
      <c r="U30" s="55"/>
    </row>
    <row r="31" spans="3:21" s="5" customFormat="1" ht="14.25">
      <c r="C31" s="55"/>
      <c r="D31" s="55"/>
      <c r="E31" s="55"/>
      <c r="F31" s="59"/>
      <c r="G31" s="59"/>
      <c r="H31" s="55"/>
      <c r="U31" s="55"/>
    </row>
    <row r="32" spans="3:21" s="5" customFormat="1" ht="14.25">
      <c r="C32" s="55"/>
      <c r="D32" s="55"/>
      <c r="E32" s="55"/>
      <c r="F32" s="59"/>
      <c r="G32" s="59"/>
      <c r="H32" s="55"/>
      <c r="U32" s="55"/>
    </row>
    <row r="33" spans="3:21" s="5" customFormat="1" ht="14.25">
      <c r="C33" s="55"/>
      <c r="D33" s="55"/>
      <c r="E33" s="55"/>
      <c r="F33" s="59"/>
      <c r="G33" s="59"/>
      <c r="H33" s="55"/>
      <c r="U33" s="55"/>
    </row>
    <row r="34" spans="3:21" s="5" customFormat="1" ht="14.25">
      <c r="C34" s="55"/>
      <c r="D34" s="55"/>
      <c r="E34" s="55"/>
      <c r="F34" s="59"/>
      <c r="G34" s="59"/>
      <c r="H34" s="55"/>
      <c r="U34" s="55"/>
    </row>
    <row r="35" spans="3:21" s="5" customFormat="1" ht="14.25">
      <c r="C35" s="55"/>
      <c r="D35" s="55"/>
      <c r="E35" s="55"/>
      <c r="F35" s="59"/>
      <c r="G35" s="59"/>
      <c r="H35" s="55"/>
      <c r="U35" s="55"/>
    </row>
    <row r="36" spans="3:21" s="5" customFormat="1" ht="14.25">
      <c r="C36" s="55"/>
      <c r="D36" s="55"/>
      <c r="E36" s="55"/>
      <c r="F36" s="59"/>
      <c r="G36" s="59"/>
      <c r="H36" s="55"/>
      <c r="U36" s="55"/>
    </row>
    <row r="37" spans="3:21" s="5" customFormat="1" ht="14.25">
      <c r="C37" s="55"/>
      <c r="D37" s="55"/>
      <c r="E37" s="55"/>
      <c r="F37" s="59"/>
      <c r="G37" s="59"/>
      <c r="H37" s="55"/>
      <c r="U37" s="55"/>
    </row>
    <row r="38" spans="3:21" s="5" customFormat="1" ht="14.25">
      <c r="C38" s="55"/>
      <c r="D38" s="55"/>
      <c r="E38" s="55"/>
      <c r="F38" s="59"/>
      <c r="G38" s="59"/>
      <c r="H38" s="55"/>
      <c r="U38" s="55"/>
    </row>
    <row r="39" spans="3:21" s="5" customFormat="1" ht="14.25">
      <c r="C39" s="55"/>
      <c r="D39" s="55"/>
      <c r="E39" s="55"/>
      <c r="F39" s="59"/>
      <c r="G39" s="59"/>
      <c r="H39" s="55"/>
      <c r="U39" s="55"/>
    </row>
    <row r="40" spans="3:21" s="5" customFormat="1" ht="14.25">
      <c r="C40" s="55"/>
      <c r="D40" s="55"/>
      <c r="E40" s="55"/>
      <c r="F40" s="59"/>
      <c r="G40" s="59"/>
      <c r="H40" s="55"/>
      <c r="U40" s="55"/>
    </row>
    <row r="41" spans="3:21" s="5" customFormat="1" ht="14.25">
      <c r="C41" s="55"/>
      <c r="D41" s="55"/>
      <c r="E41" s="55"/>
      <c r="F41" s="59"/>
      <c r="G41" s="59"/>
      <c r="H41" s="55"/>
      <c r="U41" s="55"/>
    </row>
    <row r="42" spans="3:21" s="5" customFormat="1" ht="14.25">
      <c r="C42" s="55"/>
      <c r="D42" s="55"/>
      <c r="E42" s="55"/>
      <c r="F42" s="59"/>
      <c r="G42" s="59"/>
      <c r="H42" s="55"/>
      <c r="U42" s="55"/>
    </row>
    <row r="43" spans="3:21" s="5" customFormat="1" ht="14.25">
      <c r="C43" s="55"/>
      <c r="D43" s="55"/>
      <c r="E43" s="55"/>
      <c r="F43" s="59"/>
      <c r="G43" s="59"/>
      <c r="H43" s="55"/>
      <c r="U43" s="55"/>
    </row>
    <row r="44" spans="3:21" s="5" customFormat="1" ht="14.25">
      <c r="C44" s="55"/>
      <c r="D44" s="55"/>
      <c r="E44" s="55"/>
      <c r="F44" s="59"/>
      <c r="G44" s="59"/>
      <c r="H44" s="55"/>
      <c r="U44" s="55"/>
    </row>
    <row r="45" spans="3:21" s="5" customFormat="1" ht="14.25">
      <c r="C45" s="55"/>
      <c r="D45" s="55"/>
      <c r="E45" s="55"/>
      <c r="F45" s="59"/>
      <c r="G45" s="59"/>
      <c r="H45" s="55"/>
      <c r="U45" s="55"/>
    </row>
    <row r="46" spans="3:21" s="5" customFormat="1" ht="14.25">
      <c r="C46" s="55"/>
      <c r="D46" s="55"/>
      <c r="E46" s="55"/>
      <c r="F46" s="59"/>
      <c r="G46" s="59"/>
      <c r="H46" s="55"/>
      <c r="U46" s="55"/>
    </row>
    <row r="47" spans="3:21" s="5" customFormat="1" ht="14.25">
      <c r="C47" s="55"/>
      <c r="D47" s="55"/>
      <c r="E47" s="55"/>
      <c r="F47" s="59"/>
      <c r="G47" s="59"/>
      <c r="H47" s="55"/>
      <c r="U47" s="55"/>
    </row>
    <row r="48" spans="3:21" s="5" customFormat="1" ht="14.25">
      <c r="C48" s="55"/>
      <c r="D48" s="55"/>
      <c r="E48" s="55"/>
      <c r="F48" s="59"/>
      <c r="G48" s="59"/>
      <c r="H48" s="55"/>
      <c r="U48" s="55"/>
    </row>
    <row r="49" spans="3:21" s="5" customFormat="1" ht="14.25">
      <c r="C49" s="55"/>
      <c r="D49" s="55"/>
      <c r="E49" s="55"/>
      <c r="F49" s="59"/>
      <c r="G49" s="59"/>
      <c r="H49" s="55"/>
      <c r="U49" s="55"/>
    </row>
    <row r="50" spans="3:21" s="5" customFormat="1" ht="14.25">
      <c r="C50" s="55"/>
      <c r="D50" s="55"/>
      <c r="E50" s="55"/>
      <c r="F50" s="59"/>
      <c r="G50" s="59"/>
      <c r="H50" s="55"/>
      <c r="U50" s="55"/>
    </row>
    <row r="51" spans="3:21" s="5" customFormat="1" ht="14.25">
      <c r="C51" s="55"/>
      <c r="D51" s="55"/>
      <c r="E51" s="55"/>
      <c r="F51" s="59"/>
      <c r="G51" s="59"/>
      <c r="H51" s="55"/>
      <c r="U51" s="55"/>
    </row>
    <row r="52" spans="3:21" s="5" customFormat="1" ht="14.25">
      <c r="C52" s="55"/>
      <c r="D52" s="55"/>
      <c r="E52" s="55"/>
      <c r="F52" s="59"/>
      <c r="G52" s="59"/>
      <c r="H52" s="55"/>
      <c r="U52" s="55"/>
    </row>
    <row r="53" spans="3:21" s="5" customFormat="1" ht="14.25">
      <c r="C53" s="55"/>
      <c r="D53" s="55"/>
      <c r="E53" s="55"/>
      <c r="F53" s="59"/>
      <c r="G53" s="59"/>
      <c r="H53" s="55"/>
      <c r="U53" s="55"/>
    </row>
    <row r="54" spans="3:21" s="5" customFormat="1" ht="14.25">
      <c r="C54" s="55"/>
      <c r="D54" s="55"/>
      <c r="E54" s="55"/>
      <c r="F54" s="59"/>
      <c r="G54" s="59"/>
      <c r="H54" s="55"/>
      <c r="U54" s="55"/>
    </row>
    <row r="55" spans="3:21" s="5" customFormat="1" ht="14.25">
      <c r="C55" s="55"/>
      <c r="D55" s="55"/>
      <c r="E55" s="55"/>
      <c r="F55" s="59"/>
      <c r="G55" s="59"/>
      <c r="H55" s="55"/>
      <c r="U55" s="55"/>
    </row>
    <row r="56" spans="3:21" s="5" customFormat="1" ht="14.25">
      <c r="C56" s="55"/>
      <c r="D56" s="55"/>
      <c r="E56" s="55"/>
      <c r="F56" s="59"/>
      <c r="G56" s="59"/>
      <c r="H56" s="55"/>
      <c r="U56" s="55"/>
    </row>
    <row r="57" spans="3:21" s="5" customFormat="1" ht="14.25">
      <c r="C57" s="55"/>
      <c r="D57" s="55"/>
      <c r="E57" s="55"/>
      <c r="F57" s="59"/>
      <c r="G57" s="59"/>
      <c r="H57" s="55"/>
      <c r="U57" s="55"/>
    </row>
    <row r="58" spans="3:21" s="5" customFormat="1" ht="14.25">
      <c r="C58" s="55"/>
      <c r="D58" s="55"/>
      <c r="E58" s="55"/>
      <c r="F58" s="59"/>
      <c r="G58" s="59"/>
      <c r="H58" s="55"/>
      <c r="U58" s="55"/>
    </row>
    <row r="59" spans="3:21" s="5" customFormat="1" ht="14.25">
      <c r="C59" s="55"/>
      <c r="D59" s="55"/>
      <c r="E59" s="55"/>
      <c r="F59" s="59"/>
      <c r="G59" s="59"/>
      <c r="H59" s="55"/>
      <c r="U59" s="55"/>
    </row>
    <row r="60" spans="3:21" s="5" customFormat="1" ht="14.25">
      <c r="C60" s="55"/>
      <c r="D60" s="55"/>
      <c r="E60" s="55"/>
      <c r="F60" s="59"/>
      <c r="G60" s="59"/>
      <c r="H60" s="55"/>
      <c r="U60" s="55"/>
    </row>
    <row r="61" spans="3:21" s="5" customFormat="1" ht="14.25">
      <c r="C61" s="55"/>
      <c r="D61" s="55"/>
      <c r="E61" s="55"/>
      <c r="F61" s="59"/>
      <c r="G61" s="59"/>
      <c r="H61" s="55"/>
      <c r="U61" s="55"/>
    </row>
    <row r="62" spans="3:21" s="5" customFormat="1" ht="14.25">
      <c r="C62" s="55"/>
      <c r="D62" s="55"/>
      <c r="E62" s="55"/>
      <c r="F62" s="59"/>
      <c r="G62" s="59"/>
      <c r="H62" s="55"/>
      <c r="U62" s="55"/>
    </row>
    <row r="63" spans="3:21" s="5" customFormat="1" ht="14.25">
      <c r="C63" s="55"/>
      <c r="D63" s="55"/>
      <c r="E63" s="55"/>
      <c r="F63" s="59"/>
      <c r="G63" s="59"/>
      <c r="H63" s="55"/>
      <c r="U63" s="55"/>
    </row>
    <row r="64" spans="3:21" s="5" customFormat="1" ht="14.25">
      <c r="C64" s="55"/>
      <c r="D64" s="55"/>
      <c r="E64" s="55"/>
      <c r="F64" s="59"/>
      <c r="G64" s="59"/>
      <c r="H64" s="55"/>
      <c r="U64" s="55"/>
    </row>
    <row r="65" spans="3:21" s="5" customFormat="1" ht="14.25">
      <c r="C65" s="55"/>
      <c r="D65" s="55"/>
      <c r="E65" s="55"/>
      <c r="F65" s="59"/>
      <c r="G65" s="59"/>
      <c r="H65" s="55"/>
      <c r="U65" s="55"/>
    </row>
    <row r="66" spans="3:21" s="5" customFormat="1" ht="14.25">
      <c r="C66" s="55"/>
      <c r="D66" s="55"/>
      <c r="E66" s="55"/>
      <c r="F66" s="59"/>
      <c r="G66" s="59"/>
      <c r="H66" s="55"/>
      <c r="U66" s="55"/>
    </row>
    <row r="67" spans="3:21" s="5" customFormat="1" ht="14.25">
      <c r="C67" s="55"/>
      <c r="D67" s="55"/>
      <c r="E67" s="55"/>
      <c r="F67" s="59"/>
      <c r="G67" s="59"/>
      <c r="H67" s="55"/>
      <c r="U67" s="55"/>
    </row>
    <row r="68" spans="3:21" s="5" customFormat="1" ht="14.25">
      <c r="C68" s="55"/>
      <c r="D68" s="55"/>
      <c r="E68" s="55"/>
      <c r="F68" s="59"/>
      <c r="G68" s="59"/>
      <c r="H68" s="55"/>
      <c r="U68" s="55"/>
    </row>
    <row r="69" spans="3:21" s="5" customFormat="1" ht="14.25">
      <c r="C69" s="55"/>
      <c r="D69" s="55"/>
      <c r="E69" s="55"/>
      <c r="F69" s="59"/>
      <c r="G69" s="59"/>
      <c r="H69" s="55"/>
      <c r="U69" s="55"/>
    </row>
    <row r="70" spans="3:21" s="5" customFormat="1" ht="14.25">
      <c r="C70" s="55"/>
      <c r="D70" s="55"/>
      <c r="E70" s="55"/>
      <c r="F70" s="59"/>
      <c r="G70" s="59"/>
      <c r="H70" s="55"/>
      <c r="U70" s="55"/>
    </row>
    <row r="71" spans="3:21" s="5" customFormat="1" ht="14.25">
      <c r="C71" s="55"/>
      <c r="D71" s="55"/>
      <c r="E71" s="55"/>
      <c r="F71" s="59"/>
      <c r="G71" s="59"/>
      <c r="H71" s="55"/>
      <c r="U71" s="55"/>
    </row>
    <row r="72" spans="3:21" s="5" customFormat="1" ht="14.25">
      <c r="C72" s="55"/>
      <c r="D72" s="55"/>
      <c r="E72" s="55"/>
      <c r="F72" s="59"/>
      <c r="G72" s="59"/>
      <c r="H72" s="55"/>
      <c r="U72" s="55"/>
    </row>
    <row r="73" spans="3:21" s="5" customFormat="1" ht="14.25">
      <c r="C73" s="55"/>
      <c r="D73" s="55"/>
      <c r="E73" s="55"/>
      <c r="F73" s="59"/>
      <c r="G73" s="59"/>
      <c r="H73" s="55"/>
      <c r="U73" s="55"/>
    </row>
    <row r="74" spans="3:21" s="5" customFormat="1" ht="14.25">
      <c r="C74" s="55"/>
      <c r="D74" s="55"/>
      <c r="E74" s="55"/>
      <c r="F74" s="59"/>
      <c r="G74" s="59"/>
      <c r="H74" s="55"/>
      <c r="U74" s="55"/>
    </row>
    <row r="75" spans="3:21" s="5" customFormat="1" ht="14.25">
      <c r="C75" s="55"/>
      <c r="D75" s="55"/>
      <c r="E75" s="55"/>
      <c r="F75" s="59"/>
      <c r="G75" s="59"/>
      <c r="H75" s="55"/>
      <c r="U75" s="55"/>
    </row>
    <row r="76" spans="3:21" s="5" customFormat="1" ht="14.25">
      <c r="C76" s="55"/>
      <c r="D76" s="55"/>
      <c r="E76" s="55"/>
      <c r="F76" s="59"/>
      <c r="G76" s="59"/>
      <c r="H76" s="55"/>
      <c r="U76" s="55"/>
    </row>
    <row r="77" spans="3:21" s="5" customFormat="1" ht="14.25">
      <c r="C77" s="55"/>
      <c r="D77" s="55"/>
      <c r="E77" s="55"/>
      <c r="F77" s="59"/>
      <c r="G77" s="59"/>
      <c r="H77" s="55"/>
      <c r="U77" s="55"/>
    </row>
    <row r="78" spans="3:21" s="5" customFormat="1" ht="14.25">
      <c r="C78" s="55"/>
      <c r="D78" s="55"/>
      <c r="E78" s="55"/>
      <c r="F78" s="59"/>
      <c r="G78" s="59"/>
      <c r="H78" s="55"/>
      <c r="U78" s="55"/>
    </row>
    <row r="79" spans="3:21" s="5" customFormat="1" ht="14.25">
      <c r="C79" s="55"/>
      <c r="D79" s="55"/>
      <c r="E79" s="55"/>
      <c r="F79" s="59"/>
      <c r="G79" s="59"/>
      <c r="H79" s="55"/>
      <c r="U79" s="55"/>
    </row>
    <row r="80" spans="3:21" s="5" customFormat="1" ht="14.25">
      <c r="C80" s="55"/>
      <c r="D80" s="55"/>
      <c r="E80" s="55"/>
      <c r="F80" s="59"/>
      <c r="G80" s="59"/>
      <c r="H80" s="55"/>
      <c r="U80" s="55"/>
    </row>
    <row r="81" spans="3:21" s="5" customFormat="1" ht="14.25">
      <c r="C81" s="55"/>
      <c r="D81" s="55"/>
      <c r="E81" s="55"/>
      <c r="F81" s="59"/>
      <c r="G81" s="59"/>
      <c r="H81" s="55"/>
      <c r="U81" s="55"/>
    </row>
    <row r="82" spans="3:21" s="5" customFormat="1" ht="14.25">
      <c r="C82" s="55"/>
      <c r="D82" s="55"/>
      <c r="E82" s="55"/>
      <c r="F82" s="59"/>
      <c r="G82" s="59"/>
      <c r="H82" s="55"/>
      <c r="U82" s="55"/>
    </row>
    <row r="83" spans="3:21" s="5" customFormat="1" ht="14.25">
      <c r="C83" s="55"/>
      <c r="D83" s="55"/>
      <c r="E83" s="55"/>
      <c r="F83" s="59"/>
      <c r="G83" s="59"/>
      <c r="H83" s="55"/>
      <c r="U83" s="55"/>
    </row>
    <row r="84" spans="3:21" s="5" customFormat="1" ht="14.25">
      <c r="C84" s="55"/>
      <c r="D84" s="55"/>
      <c r="E84" s="55"/>
      <c r="F84" s="59"/>
      <c r="G84" s="59"/>
      <c r="H84" s="55"/>
      <c r="U84" s="55"/>
    </row>
    <row r="85" spans="3:21" s="5" customFormat="1" ht="14.25">
      <c r="C85" s="55"/>
      <c r="D85" s="55"/>
      <c r="E85" s="55"/>
      <c r="F85" s="59"/>
      <c r="G85" s="59"/>
      <c r="H85" s="55"/>
      <c r="U85" s="55"/>
    </row>
    <row r="86" spans="3:21" s="5" customFormat="1" ht="14.25">
      <c r="C86" s="55"/>
      <c r="D86" s="55"/>
      <c r="E86" s="55"/>
      <c r="F86" s="59"/>
      <c r="G86" s="59"/>
      <c r="H86" s="55"/>
      <c r="U86" s="55"/>
    </row>
    <row r="87" spans="3:21" s="5" customFormat="1" ht="14.25">
      <c r="C87" s="55"/>
      <c r="D87" s="55"/>
      <c r="E87" s="55"/>
      <c r="F87" s="59"/>
      <c r="G87" s="59"/>
      <c r="H87" s="55"/>
      <c r="U87" s="55"/>
    </row>
    <row r="88" spans="3:21" s="5" customFormat="1" ht="14.25">
      <c r="C88" s="55"/>
      <c r="D88" s="55"/>
      <c r="E88" s="55"/>
      <c r="F88" s="59"/>
      <c r="G88" s="59"/>
      <c r="H88" s="55"/>
      <c r="U88" s="55"/>
    </row>
    <row r="89" spans="3:21" s="5" customFormat="1" ht="14.25">
      <c r="C89" s="55"/>
      <c r="D89" s="55"/>
      <c r="E89" s="55"/>
      <c r="F89" s="59"/>
      <c r="G89" s="59"/>
      <c r="H89" s="55"/>
      <c r="U89" s="55"/>
    </row>
    <row r="90" spans="3:21" s="5" customFormat="1" ht="14.25">
      <c r="C90" s="55"/>
      <c r="D90" s="55"/>
      <c r="E90" s="55"/>
      <c r="F90" s="59"/>
      <c r="G90" s="59"/>
      <c r="H90" s="55"/>
      <c r="U90" s="55"/>
    </row>
    <row r="91" spans="3:21" s="5" customFormat="1" ht="14.25">
      <c r="C91" s="55"/>
      <c r="D91" s="55"/>
      <c r="E91" s="55"/>
      <c r="F91" s="59"/>
      <c r="G91" s="59"/>
      <c r="H91" s="55"/>
      <c r="U91" s="55"/>
    </row>
    <row r="92" spans="3:21" s="5" customFormat="1" ht="14.25">
      <c r="C92" s="55"/>
      <c r="D92" s="55"/>
      <c r="E92" s="55"/>
      <c r="F92" s="59"/>
      <c r="G92" s="59"/>
      <c r="H92" s="55"/>
      <c r="U92" s="55"/>
    </row>
    <row r="93" spans="3:21" s="5" customFormat="1" ht="14.25">
      <c r="C93" s="55"/>
      <c r="D93" s="55"/>
      <c r="E93" s="55"/>
      <c r="F93" s="59"/>
      <c r="G93" s="59"/>
      <c r="H93" s="55"/>
      <c r="U93" s="55"/>
    </row>
    <row r="94" spans="3:21" s="5" customFormat="1" ht="14.25">
      <c r="C94" s="55"/>
      <c r="D94" s="55"/>
      <c r="E94" s="55"/>
      <c r="F94" s="59"/>
      <c r="G94" s="59"/>
      <c r="H94" s="55"/>
      <c r="U94" s="55"/>
    </row>
    <row r="95" spans="3:21" s="5" customFormat="1" ht="14.25">
      <c r="C95" s="55"/>
      <c r="D95" s="55"/>
      <c r="E95" s="55"/>
      <c r="F95" s="59"/>
      <c r="G95" s="59"/>
      <c r="H95" s="55"/>
      <c r="U95" s="55"/>
    </row>
    <row r="96" spans="3:21" s="5" customFormat="1" ht="14.25">
      <c r="C96" s="55"/>
      <c r="D96" s="55"/>
      <c r="E96" s="55"/>
      <c r="F96" s="59"/>
      <c r="G96" s="59"/>
      <c r="H96" s="55"/>
      <c r="U96" s="55"/>
    </row>
    <row r="97" spans="3:21" s="5" customFormat="1" ht="14.25">
      <c r="C97" s="55"/>
      <c r="D97" s="55"/>
      <c r="E97" s="55"/>
      <c r="F97" s="59"/>
      <c r="G97" s="59"/>
      <c r="H97" s="55"/>
      <c r="U97" s="55"/>
    </row>
    <row r="98" spans="3:21" s="5" customFormat="1" ht="14.25">
      <c r="C98" s="55"/>
      <c r="D98" s="55"/>
      <c r="E98" s="55"/>
      <c r="F98" s="59"/>
      <c r="G98" s="59"/>
      <c r="H98" s="55"/>
      <c r="U98" s="55"/>
    </row>
    <row r="99" spans="3:21" s="5" customFormat="1" ht="14.25">
      <c r="C99" s="55"/>
      <c r="D99" s="55"/>
      <c r="E99" s="55"/>
      <c r="F99" s="59"/>
      <c r="G99" s="59"/>
      <c r="H99" s="55"/>
      <c r="U99" s="55"/>
    </row>
    <row r="100" spans="3:21" s="5" customFormat="1" ht="14.25">
      <c r="C100" s="55"/>
      <c r="D100" s="55"/>
      <c r="E100" s="55"/>
      <c r="F100" s="59"/>
      <c r="G100" s="59"/>
      <c r="H100" s="55"/>
      <c r="U100" s="55"/>
    </row>
    <row r="101" spans="3:21" s="5" customFormat="1" ht="14.25">
      <c r="C101" s="55"/>
      <c r="D101" s="55"/>
      <c r="E101" s="55"/>
      <c r="F101" s="59"/>
      <c r="G101" s="59"/>
      <c r="H101" s="55"/>
      <c r="U101" s="55"/>
    </row>
    <row r="102" spans="3:21" s="5" customFormat="1" ht="14.25">
      <c r="C102" s="55"/>
      <c r="D102" s="55"/>
      <c r="E102" s="55"/>
      <c r="F102" s="59"/>
      <c r="G102" s="59"/>
      <c r="H102" s="55"/>
      <c r="U102" s="55"/>
    </row>
    <row r="103" spans="3:21" s="5" customFormat="1" ht="14.25">
      <c r="C103" s="55"/>
      <c r="D103" s="55"/>
      <c r="E103" s="55"/>
      <c r="F103" s="59"/>
      <c r="G103" s="59"/>
      <c r="H103" s="55"/>
      <c r="U103" s="55"/>
    </row>
    <row r="104" spans="3:21" s="5" customFormat="1" ht="14.25">
      <c r="C104" s="55"/>
      <c r="D104" s="55"/>
      <c r="E104" s="55"/>
      <c r="F104" s="59"/>
      <c r="G104" s="59"/>
      <c r="H104" s="55"/>
      <c r="U104" s="55"/>
    </row>
    <row r="105" spans="3:21" s="5" customFormat="1" ht="14.25">
      <c r="C105" s="55"/>
      <c r="D105" s="55"/>
      <c r="E105" s="55"/>
      <c r="F105" s="59"/>
      <c r="G105" s="59"/>
      <c r="H105" s="55"/>
      <c r="U105" s="55"/>
    </row>
    <row r="106" spans="3:21" s="5" customFormat="1" ht="14.25">
      <c r="C106" s="55"/>
      <c r="D106" s="55"/>
      <c r="E106" s="55"/>
      <c r="F106" s="59"/>
      <c r="G106" s="59"/>
      <c r="H106" s="55"/>
      <c r="U106" s="55"/>
    </row>
    <row r="107" spans="3:21" s="5" customFormat="1" ht="14.25">
      <c r="C107" s="55"/>
      <c r="D107" s="55"/>
      <c r="E107" s="55"/>
      <c r="F107" s="59"/>
      <c r="G107" s="59"/>
      <c r="H107" s="55"/>
      <c r="U107" s="55"/>
    </row>
    <row r="108" spans="3:21" s="5" customFormat="1" ht="14.25">
      <c r="C108" s="55"/>
      <c r="D108" s="55"/>
      <c r="E108" s="55"/>
      <c r="F108" s="59"/>
      <c r="G108" s="59"/>
      <c r="H108" s="55"/>
      <c r="U108" s="55"/>
    </row>
    <row r="109" spans="3:21" s="5" customFormat="1" ht="14.25">
      <c r="C109" s="55"/>
      <c r="D109" s="55"/>
      <c r="E109" s="55"/>
      <c r="F109" s="59"/>
      <c r="G109" s="59"/>
      <c r="H109" s="55"/>
      <c r="U109" s="55"/>
    </row>
    <row r="110" spans="3:21" s="5" customFormat="1" ht="14.25">
      <c r="C110" s="55"/>
      <c r="D110" s="55"/>
      <c r="E110" s="55"/>
      <c r="F110" s="59"/>
      <c r="G110" s="59"/>
      <c r="H110" s="55"/>
      <c r="U110" s="55"/>
    </row>
    <row r="111" spans="3:21" s="5" customFormat="1" ht="14.25">
      <c r="C111" s="55"/>
      <c r="D111" s="55"/>
      <c r="E111" s="55"/>
      <c r="F111" s="59"/>
      <c r="G111" s="59"/>
      <c r="H111" s="55"/>
      <c r="U111" s="55"/>
    </row>
    <row r="112" spans="3:21" s="5" customFormat="1" ht="14.25">
      <c r="C112" s="55"/>
      <c r="D112" s="55"/>
      <c r="E112" s="55"/>
      <c r="F112" s="59"/>
      <c r="G112" s="59"/>
      <c r="H112" s="55"/>
      <c r="U112" s="55"/>
    </row>
    <row r="113" spans="3:21" s="5" customFormat="1" ht="14.25">
      <c r="C113" s="55"/>
      <c r="D113" s="55"/>
      <c r="E113" s="55"/>
      <c r="F113" s="59"/>
      <c r="G113" s="59"/>
      <c r="H113" s="55"/>
      <c r="U113" s="55"/>
    </row>
    <row r="114" spans="3:21" s="5" customFormat="1" ht="14.25">
      <c r="C114" s="55"/>
      <c r="D114" s="55"/>
      <c r="E114" s="55"/>
      <c r="F114" s="59"/>
      <c r="G114" s="59"/>
      <c r="H114" s="55"/>
      <c r="U114" s="55"/>
    </row>
    <row r="115" spans="3:21" s="5" customFormat="1" ht="14.25">
      <c r="C115" s="55"/>
      <c r="D115" s="55"/>
      <c r="E115" s="55"/>
      <c r="F115" s="59"/>
      <c r="G115" s="59"/>
      <c r="H115" s="55"/>
      <c r="U115" s="55"/>
    </row>
    <row r="116" spans="3:21" s="5" customFormat="1" ht="14.25">
      <c r="C116" s="55"/>
      <c r="D116" s="55"/>
      <c r="E116" s="55"/>
      <c r="F116" s="59"/>
      <c r="G116" s="59"/>
      <c r="H116" s="55"/>
      <c r="U116" s="55"/>
    </row>
    <row r="117" spans="3:21" s="5" customFormat="1" ht="14.25">
      <c r="C117" s="55"/>
      <c r="D117" s="55"/>
      <c r="E117" s="55"/>
      <c r="F117" s="59"/>
      <c r="G117" s="59"/>
      <c r="H117" s="55"/>
      <c r="U117" s="55"/>
    </row>
    <row r="118" spans="3:21" s="5" customFormat="1" ht="14.25">
      <c r="C118" s="55"/>
      <c r="D118" s="55"/>
      <c r="E118" s="55"/>
      <c r="F118" s="59"/>
      <c r="G118" s="59"/>
      <c r="H118" s="55"/>
      <c r="U118" s="55"/>
    </row>
    <row r="119" spans="3:21" s="5" customFormat="1" ht="14.25">
      <c r="C119" s="55"/>
      <c r="D119" s="55"/>
      <c r="E119" s="55"/>
      <c r="F119" s="59"/>
      <c r="G119" s="59"/>
      <c r="H119" s="55"/>
      <c r="U119" s="55"/>
    </row>
    <row r="120" spans="3:21" s="5" customFormat="1" ht="14.25">
      <c r="C120" s="55"/>
      <c r="D120" s="55"/>
      <c r="E120" s="55"/>
      <c r="F120" s="59"/>
      <c r="G120" s="59"/>
      <c r="H120" s="55"/>
      <c r="U120" s="55"/>
    </row>
    <row r="121" spans="3:21" s="5" customFormat="1" ht="14.25">
      <c r="C121" s="55"/>
      <c r="D121" s="55"/>
      <c r="E121" s="55"/>
      <c r="F121" s="59"/>
      <c r="G121" s="59"/>
      <c r="H121" s="55"/>
      <c r="U121" s="55"/>
    </row>
    <row r="122" spans="3:21" s="5" customFormat="1" ht="14.25">
      <c r="C122" s="55"/>
      <c r="D122" s="55"/>
      <c r="E122" s="55"/>
      <c r="F122" s="59"/>
      <c r="G122" s="59"/>
      <c r="H122" s="55"/>
      <c r="U122" s="55"/>
    </row>
    <row r="123" spans="3:21" s="5" customFormat="1" ht="14.25">
      <c r="C123" s="55"/>
      <c r="D123" s="55"/>
      <c r="E123" s="55"/>
      <c r="F123" s="59"/>
      <c r="G123" s="59"/>
      <c r="H123" s="55"/>
      <c r="U123" s="55"/>
    </row>
    <row r="124" spans="3:21" s="5" customFormat="1" ht="14.25">
      <c r="C124" s="55"/>
      <c r="D124" s="55"/>
      <c r="E124" s="55"/>
      <c r="F124" s="59"/>
      <c r="G124" s="59"/>
      <c r="H124" s="55"/>
      <c r="U124" s="55"/>
    </row>
    <row r="125" spans="3:21" s="5" customFormat="1" ht="14.25">
      <c r="C125" s="55"/>
      <c r="D125" s="55"/>
      <c r="E125" s="55"/>
      <c r="F125" s="59"/>
      <c r="G125" s="59"/>
      <c r="H125" s="55"/>
      <c r="U125" s="55"/>
    </row>
    <row r="126" spans="3:21" s="5" customFormat="1" ht="14.25">
      <c r="C126" s="55"/>
      <c r="D126" s="55"/>
      <c r="E126" s="55"/>
      <c r="F126" s="59"/>
      <c r="G126" s="59"/>
      <c r="H126" s="55"/>
      <c r="U126" s="55"/>
    </row>
    <row r="127" spans="3:21" s="5" customFormat="1" ht="14.25">
      <c r="C127" s="55"/>
      <c r="D127" s="55"/>
      <c r="E127" s="55"/>
      <c r="F127" s="59"/>
      <c r="G127" s="59"/>
      <c r="H127" s="55"/>
      <c r="U127" s="55"/>
    </row>
    <row r="128" spans="3:21" s="5" customFormat="1" ht="14.25">
      <c r="C128" s="55"/>
      <c r="D128" s="55"/>
      <c r="E128" s="55"/>
      <c r="F128" s="59"/>
      <c r="G128" s="59"/>
      <c r="H128" s="55"/>
      <c r="U128" s="55"/>
    </row>
    <row r="129" spans="3:21" s="5" customFormat="1" ht="14.25">
      <c r="C129" s="55"/>
      <c r="D129" s="55"/>
      <c r="E129" s="55"/>
      <c r="F129" s="59"/>
      <c r="G129" s="59"/>
      <c r="H129" s="55"/>
      <c r="U129" s="55"/>
    </row>
    <row r="130" spans="3:21" s="5" customFormat="1" ht="14.25">
      <c r="C130" s="55"/>
      <c r="D130" s="55"/>
      <c r="E130" s="55"/>
      <c r="F130" s="59"/>
      <c r="G130" s="59"/>
      <c r="H130" s="55"/>
      <c r="U130" s="55"/>
    </row>
    <row r="131" spans="3:21" s="5" customFormat="1" ht="14.25">
      <c r="C131" s="55"/>
      <c r="D131" s="55"/>
      <c r="E131" s="55"/>
      <c r="F131" s="59"/>
      <c r="G131" s="59"/>
      <c r="H131" s="55"/>
      <c r="U131" s="55"/>
    </row>
    <row r="132" spans="3:21" s="5" customFormat="1" ht="14.25">
      <c r="C132" s="55"/>
      <c r="D132" s="55"/>
      <c r="E132" s="55"/>
      <c r="F132" s="59"/>
      <c r="G132" s="59"/>
      <c r="H132" s="55"/>
      <c r="U132" s="55"/>
    </row>
    <row r="133" spans="3:21" s="5" customFormat="1" ht="14.25">
      <c r="C133" s="55"/>
      <c r="D133" s="55"/>
      <c r="E133" s="55"/>
      <c r="F133" s="59"/>
      <c r="G133" s="59"/>
      <c r="H133" s="55"/>
      <c r="U133" s="55"/>
    </row>
    <row r="134" spans="3:21" s="5" customFormat="1" ht="14.25">
      <c r="C134" s="55"/>
      <c r="D134" s="55"/>
      <c r="E134" s="55"/>
      <c r="F134" s="59"/>
      <c r="G134" s="59"/>
      <c r="H134" s="55"/>
      <c r="U134" s="55"/>
    </row>
    <row r="135" spans="3:21" s="5" customFormat="1" ht="14.25">
      <c r="C135" s="55"/>
      <c r="D135" s="55"/>
      <c r="E135" s="55"/>
      <c r="F135" s="59"/>
      <c r="G135" s="59"/>
      <c r="H135" s="55"/>
      <c r="U135" s="55"/>
    </row>
    <row r="136" spans="3:21" s="5" customFormat="1" ht="14.25">
      <c r="C136" s="55"/>
      <c r="D136" s="55"/>
      <c r="E136" s="55"/>
      <c r="F136" s="59"/>
      <c r="G136" s="59"/>
      <c r="H136" s="55"/>
      <c r="U136" s="55"/>
    </row>
    <row r="137" spans="3:21" s="5" customFormat="1" ht="14.25">
      <c r="C137" s="55"/>
      <c r="D137" s="55"/>
      <c r="E137" s="55"/>
      <c r="F137" s="59"/>
      <c r="G137" s="59"/>
      <c r="H137" s="55"/>
      <c r="U137" s="55"/>
    </row>
    <row r="138" spans="3:21" s="5" customFormat="1" ht="14.25">
      <c r="C138" s="55"/>
      <c r="D138" s="55"/>
      <c r="E138" s="55"/>
      <c r="F138" s="59"/>
      <c r="G138" s="59"/>
      <c r="H138" s="55"/>
      <c r="U138" s="55"/>
    </row>
    <row r="139" spans="3:21" s="5" customFormat="1" ht="14.25">
      <c r="C139" s="55"/>
      <c r="D139" s="55"/>
      <c r="E139" s="55"/>
      <c r="F139" s="59"/>
      <c r="G139" s="59"/>
      <c r="H139" s="55"/>
      <c r="U139" s="55"/>
    </row>
    <row r="140" spans="3:21" s="5" customFormat="1" ht="14.25">
      <c r="C140" s="55"/>
      <c r="D140" s="55"/>
      <c r="E140" s="55"/>
      <c r="F140" s="59"/>
      <c r="G140" s="59"/>
      <c r="H140" s="55"/>
      <c r="U140" s="55"/>
    </row>
    <row r="141" spans="3:21" s="5" customFormat="1" ht="14.25">
      <c r="C141" s="55"/>
      <c r="D141" s="55"/>
      <c r="E141" s="55"/>
      <c r="F141" s="59"/>
      <c r="G141" s="59"/>
      <c r="H141" s="55"/>
      <c r="U141" s="55"/>
    </row>
    <row r="142" spans="3:21" s="5" customFormat="1" ht="14.25">
      <c r="C142" s="55"/>
      <c r="D142" s="55"/>
      <c r="E142" s="55"/>
      <c r="F142" s="59"/>
      <c r="G142" s="59"/>
      <c r="H142" s="55"/>
      <c r="U142" s="55"/>
    </row>
    <row r="143" spans="3:21" s="5" customFormat="1" ht="14.25">
      <c r="C143" s="55"/>
      <c r="D143" s="55"/>
      <c r="E143" s="55"/>
      <c r="F143" s="59"/>
      <c r="G143" s="59"/>
      <c r="H143" s="55"/>
      <c r="U143" s="55"/>
    </row>
    <row r="144" spans="3:21" s="5" customFormat="1" ht="14.25">
      <c r="C144" s="55"/>
      <c r="D144" s="55"/>
      <c r="E144" s="55"/>
      <c r="F144" s="59"/>
      <c r="G144" s="59"/>
      <c r="H144" s="55"/>
      <c r="U144" s="55"/>
    </row>
    <row r="145" spans="3:21" s="5" customFormat="1" ht="14.25">
      <c r="C145" s="55"/>
      <c r="D145" s="55"/>
      <c r="E145" s="55"/>
      <c r="F145" s="59"/>
      <c r="G145" s="59"/>
      <c r="H145" s="55"/>
      <c r="U145" s="55"/>
    </row>
    <row r="146" spans="3:21" s="5" customFormat="1" ht="14.25">
      <c r="C146" s="55"/>
      <c r="D146" s="55"/>
      <c r="E146" s="55"/>
      <c r="F146" s="59"/>
      <c r="G146" s="59"/>
      <c r="H146" s="55"/>
      <c r="U146" s="55"/>
    </row>
    <row r="147" spans="3:21" s="5" customFormat="1" ht="14.25">
      <c r="C147" s="55"/>
      <c r="D147" s="55"/>
      <c r="E147" s="55"/>
      <c r="F147" s="59"/>
      <c r="G147" s="59"/>
      <c r="H147" s="55"/>
      <c r="U147" s="55"/>
    </row>
    <row r="148" spans="3:21" s="5" customFormat="1" ht="14.25">
      <c r="C148" s="55"/>
      <c r="D148" s="55"/>
      <c r="E148" s="55"/>
      <c r="F148" s="59"/>
      <c r="G148" s="59"/>
      <c r="H148" s="55"/>
      <c r="U148" s="55"/>
    </row>
    <row r="149" spans="3:21" s="5" customFormat="1" ht="14.25">
      <c r="C149" s="55"/>
      <c r="D149" s="55"/>
      <c r="E149" s="55"/>
      <c r="F149" s="59"/>
      <c r="G149" s="59"/>
      <c r="H149" s="55"/>
      <c r="U149" s="55"/>
    </row>
    <row r="150" spans="3:21" s="5" customFormat="1" ht="14.25">
      <c r="C150" s="55"/>
      <c r="D150" s="55"/>
      <c r="E150" s="55"/>
      <c r="F150" s="59"/>
      <c r="G150" s="59"/>
      <c r="H150" s="55"/>
      <c r="U150" s="55"/>
    </row>
    <row r="151" spans="3:21" s="5" customFormat="1" ht="14.25">
      <c r="C151" s="55"/>
      <c r="D151" s="55"/>
      <c r="E151" s="55"/>
      <c r="F151" s="59"/>
      <c r="G151" s="59"/>
      <c r="H151" s="55"/>
      <c r="U151" s="55"/>
    </row>
    <row r="152" spans="3:21" s="5" customFormat="1" ht="14.25">
      <c r="C152" s="55"/>
      <c r="D152" s="55"/>
      <c r="E152" s="55"/>
      <c r="F152" s="59"/>
      <c r="G152" s="59"/>
      <c r="H152" s="55"/>
      <c r="U152" s="55"/>
    </row>
    <row r="153" spans="3:21" s="5" customFormat="1" ht="14.25">
      <c r="C153" s="55"/>
      <c r="D153" s="55"/>
      <c r="E153" s="55"/>
      <c r="F153" s="59"/>
      <c r="G153" s="59"/>
      <c r="H153" s="55"/>
      <c r="U153" s="55"/>
    </row>
    <row r="154" spans="3:21" s="5" customFormat="1" ht="14.25">
      <c r="C154" s="55"/>
      <c r="D154" s="55"/>
      <c r="E154" s="55"/>
      <c r="F154" s="59"/>
      <c r="G154" s="59"/>
      <c r="H154" s="55"/>
      <c r="U154" s="55"/>
    </row>
    <row r="155" spans="3:21" s="5" customFormat="1" ht="14.25">
      <c r="C155" s="55"/>
      <c r="D155" s="55"/>
      <c r="E155" s="55"/>
      <c r="F155" s="59"/>
      <c r="G155" s="59"/>
      <c r="H155" s="55"/>
      <c r="U155" s="55"/>
    </row>
    <row r="156" spans="3:21" s="5" customFormat="1" ht="14.25">
      <c r="C156" s="55"/>
      <c r="D156" s="55"/>
      <c r="E156" s="55"/>
      <c r="F156" s="59"/>
      <c r="G156" s="59"/>
      <c r="H156" s="55"/>
      <c r="U156" s="55"/>
    </row>
    <row r="157" spans="3:21" s="5" customFormat="1" ht="14.25">
      <c r="C157" s="55"/>
      <c r="D157" s="55"/>
      <c r="E157" s="55"/>
      <c r="F157" s="59"/>
      <c r="G157" s="59"/>
      <c r="H157" s="55"/>
      <c r="U157" s="55"/>
    </row>
    <row r="158" spans="3:21" s="5" customFormat="1" ht="14.25">
      <c r="C158" s="55"/>
      <c r="D158" s="55"/>
      <c r="E158" s="55"/>
      <c r="F158" s="59"/>
      <c r="G158" s="59"/>
      <c r="H158" s="55"/>
      <c r="U158" s="55"/>
    </row>
    <row r="159" spans="3:21" s="5" customFormat="1" ht="14.25">
      <c r="C159" s="55"/>
      <c r="D159" s="55"/>
      <c r="E159" s="55"/>
      <c r="F159" s="59"/>
      <c r="G159" s="59"/>
      <c r="H159" s="55"/>
      <c r="U159" s="55"/>
    </row>
    <row r="160" spans="3:21" s="5" customFormat="1" ht="14.25">
      <c r="C160" s="55"/>
      <c r="D160" s="55"/>
      <c r="E160" s="55"/>
      <c r="F160" s="59"/>
      <c r="G160" s="59"/>
      <c r="H160" s="55"/>
      <c r="U160" s="55"/>
    </row>
    <row r="161" spans="3:21" s="5" customFormat="1" ht="14.25">
      <c r="C161" s="55"/>
      <c r="D161" s="55"/>
      <c r="E161" s="55"/>
      <c r="F161" s="59"/>
      <c r="G161" s="59"/>
      <c r="H161" s="55"/>
      <c r="U161" s="55"/>
    </row>
    <row r="162" spans="3:21" s="5" customFormat="1" ht="14.25">
      <c r="C162" s="55"/>
      <c r="D162" s="55"/>
      <c r="E162" s="55"/>
      <c r="F162" s="59"/>
      <c r="G162" s="59"/>
      <c r="H162" s="55"/>
      <c r="U162" s="55"/>
    </row>
    <row r="163" spans="3:21" s="5" customFormat="1" ht="14.25">
      <c r="C163" s="55"/>
      <c r="D163" s="55"/>
      <c r="E163" s="55"/>
      <c r="F163" s="59"/>
      <c r="G163" s="59"/>
      <c r="H163" s="55"/>
      <c r="U163" s="55"/>
    </row>
    <row r="164" spans="3:21" s="5" customFormat="1" ht="14.25">
      <c r="C164" s="55"/>
      <c r="D164" s="55"/>
      <c r="E164" s="55"/>
      <c r="F164" s="59"/>
      <c r="G164" s="59"/>
      <c r="H164" s="55"/>
      <c r="U164" s="55"/>
    </row>
    <row r="165" spans="3:21" s="5" customFormat="1" ht="14.25">
      <c r="C165" s="55"/>
      <c r="D165" s="55"/>
      <c r="E165" s="55"/>
      <c r="F165" s="59"/>
      <c r="G165" s="59"/>
      <c r="H165" s="55"/>
      <c r="U165" s="55"/>
    </row>
    <row r="166" spans="3:21" s="5" customFormat="1" ht="14.25">
      <c r="C166" s="55"/>
      <c r="D166" s="55"/>
      <c r="E166" s="55"/>
      <c r="F166" s="59"/>
      <c r="G166" s="59"/>
      <c r="H166" s="55"/>
      <c r="U166" s="55"/>
    </row>
    <row r="167" spans="3:21" s="5" customFormat="1" ht="14.25">
      <c r="C167" s="55"/>
      <c r="D167" s="55"/>
      <c r="E167" s="55"/>
      <c r="F167" s="59"/>
      <c r="G167" s="59"/>
      <c r="H167" s="55"/>
      <c r="U167" s="55"/>
    </row>
    <row r="168" spans="3:21" s="5" customFormat="1" ht="14.25">
      <c r="C168" s="55"/>
      <c r="D168" s="55"/>
      <c r="E168" s="55"/>
      <c r="F168" s="59"/>
      <c r="G168" s="59"/>
      <c r="H168" s="55"/>
      <c r="U168" s="55"/>
    </row>
    <row r="169" spans="3:21" s="5" customFormat="1" ht="14.25">
      <c r="C169" s="55"/>
      <c r="D169" s="55"/>
      <c r="E169" s="55"/>
      <c r="F169" s="59"/>
      <c r="G169" s="59"/>
      <c r="H169" s="55"/>
      <c r="U169" s="55"/>
    </row>
    <row r="170" spans="3:21" s="5" customFormat="1" ht="14.25">
      <c r="C170" s="55"/>
      <c r="D170" s="55"/>
      <c r="E170" s="55"/>
      <c r="F170" s="59"/>
      <c r="G170" s="59"/>
      <c r="H170" s="55"/>
      <c r="U170" s="55"/>
    </row>
    <row r="171" spans="3:21" s="5" customFormat="1" ht="14.25">
      <c r="C171" s="55"/>
      <c r="D171" s="55"/>
      <c r="E171" s="55"/>
      <c r="F171" s="59"/>
      <c r="G171" s="59"/>
      <c r="H171" s="55"/>
      <c r="U171" s="55"/>
    </row>
    <row r="172" spans="3:21" s="5" customFormat="1" ht="14.25">
      <c r="C172" s="55"/>
      <c r="D172" s="55"/>
      <c r="E172" s="55"/>
      <c r="F172" s="59"/>
      <c r="G172" s="59"/>
      <c r="H172" s="55"/>
      <c r="U172" s="55"/>
    </row>
    <row r="173" ht="14.25">
      <c r="N173" s="5"/>
    </row>
  </sheetData>
  <sheetProtection selectLockedCells="1" selectUnlockedCells="1"/>
  <mergeCells count="1">
    <mergeCell ref="A2:K2"/>
  </mergeCells>
  <printOptions/>
  <pageMargins left="0.7083333333333334" right="0.7083333333333334" top="0.7479166666666667" bottom="0.7479166666666667" header="0.5118055555555555" footer="0.5118055555555555"/>
  <pageSetup fitToHeight="3" fitToWidth="1" horizontalDpi="300" verticalDpi="300" orientation="landscape" paperSize="9" scale="98" r:id="rId1"/>
</worksheet>
</file>

<file path=xl/worksheets/sheet5.xml><?xml version="1.0" encoding="utf-8"?>
<worksheet xmlns="http://schemas.openxmlformats.org/spreadsheetml/2006/main" xmlns:r="http://schemas.openxmlformats.org/officeDocument/2006/relationships">
  <sheetPr>
    <tabColor theme="0"/>
  </sheetPr>
  <dimension ref="A1:K98"/>
  <sheetViews>
    <sheetView zoomScale="90" zoomScaleNormal="90" zoomScalePageLayoutView="0" workbookViewId="0" topLeftCell="A15">
      <selection activeCell="K4" sqref="K4"/>
    </sheetView>
  </sheetViews>
  <sheetFormatPr defaultColWidth="8.59765625" defaultRowHeight="14.25"/>
  <cols>
    <col min="1" max="1" width="3.59765625" style="5" customWidth="1"/>
    <col min="2" max="2" width="47.59765625" style="1" customWidth="1"/>
    <col min="3" max="3" width="8.59765625" style="1" customWidth="1"/>
    <col min="4" max="4" width="9.59765625" style="1" customWidth="1"/>
    <col min="5" max="10" width="15.3984375" style="8" customWidth="1"/>
    <col min="11" max="11" width="13.19921875" style="5" customWidth="1"/>
    <col min="12" max="16384" width="8.59765625" style="5" customWidth="1"/>
  </cols>
  <sheetData>
    <row r="1" spans="1:10" ht="14.25">
      <c r="A1" s="551"/>
      <c r="B1" s="552"/>
      <c r="C1" s="552"/>
      <c r="D1" s="552"/>
      <c r="E1" s="58"/>
      <c r="F1" s="58"/>
      <c r="G1" s="58"/>
      <c r="H1" s="58"/>
      <c r="I1" s="58"/>
      <c r="J1" s="58"/>
    </row>
    <row r="2" spans="1:11" ht="26.25" customHeight="1">
      <c r="A2" s="556" t="s">
        <v>218</v>
      </c>
      <c r="B2" s="556"/>
      <c r="C2" s="556"/>
      <c r="D2" s="556"/>
      <c r="E2" s="556"/>
      <c r="F2" s="556"/>
      <c r="G2" s="556"/>
      <c r="H2" s="556"/>
      <c r="I2" s="556"/>
      <c r="J2" s="556"/>
      <c r="K2" s="556"/>
    </row>
    <row r="3" spans="1:10" ht="14.25">
      <c r="A3" s="558"/>
      <c r="B3" s="558"/>
      <c r="C3" s="558"/>
      <c r="D3" s="558"/>
      <c r="E3" s="558"/>
      <c r="F3" s="558"/>
      <c r="G3" s="558"/>
      <c r="H3" s="558"/>
      <c r="I3" s="558"/>
      <c r="J3" s="558"/>
    </row>
    <row r="4" spans="1:11" ht="41.25">
      <c r="A4" s="129" t="s">
        <v>68</v>
      </c>
      <c r="B4" s="509" t="s">
        <v>0</v>
      </c>
      <c r="C4" s="510" t="s">
        <v>19</v>
      </c>
      <c r="D4" s="511" t="s">
        <v>1</v>
      </c>
      <c r="E4" s="512" t="s">
        <v>2</v>
      </c>
      <c r="F4" s="513" t="s">
        <v>3</v>
      </c>
      <c r="G4" s="514" t="s">
        <v>4</v>
      </c>
      <c r="H4" s="514" t="s">
        <v>24</v>
      </c>
      <c r="I4" s="515" t="s">
        <v>22</v>
      </c>
      <c r="J4" s="515" t="s">
        <v>23</v>
      </c>
      <c r="K4" s="519" t="s">
        <v>416</v>
      </c>
    </row>
    <row r="5" spans="1:11" s="59" customFormat="1" ht="99" customHeight="1">
      <c r="A5" s="128">
        <v>1</v>
      </c>
      <c r="B5" s="63" t="s">
        <v>69</v>
      </c>
      <c r="C5" s="318">
        <v>200</v>
      </c>
      <c r="D5" s="318" t="s">
        <v>8</v>
      </c>
      <c r="E5" s="123"/>
      <c r="F5" s="123">
        <f>C5*E5</f>
        <v>0</v>
      </c>
      <c r="G5" s="91">
        <v>0.08</v>
      </c>
      <c r="H5" s="244">
        <f>F5+(F5*G5)</f>
        <v>0</v>
      </c>
      <c r="I5" s="91"/>
      <c r="J5" s="126"/>
      <c r="K5" s="32"/>
    </row>
    <row r="6" spans="1:11" s="59" customFormat="1" ht="129" customHeight="1">
      <c r="A6" s="128">
        <v>2</v>
      </c>
      <c r="B6" s="63" t="s">
        <v>70</v>
      </c>
      <c r="C6" s="187">
        <v>600</v>
      </c>
      <c r="D6" s="187" t="s">
        <v>8</v>
      </c>
      <c r="E6" s="123"/>
      <c r="F6" s="123">
        <f aca="true" t="shared" si="0" ref="F6:F20">C6*E6</f>
        <v>0</v>
      </c>
      <c r="G6" s="91">
        <v>0.08</v>
      </c>
      <c r="H6" s="244">
        <f aca="true" t="shared" si="1" ref="H6:H20">F6+(F6*G6)</f>
        <v>0</v>
      </c>
      <c r="I6" s="91"/>
      <c r="J6" s="126"/>
      <c r="K6" s="32"/>
    </row>
    <row r="7" spans="1:11" s="59" customFormat="1" ht="96.75" customHeight="1">
      <c r="A7" s="128">
        <v>3</v>
      </c>
      <c r="B7" s="63" t="s">
        <v>71</v>
      </c>
      <c r="C7" s="187">
        <v>400</v>
      </c>
      <c r="D7" s="187" t="s">
        <v>8</v>
      </c>
      <c r="E7" s="123"/>
      <c r="F7" s="123">
        <f t="shared" si="0"/>
        <v>0</v>
      </c>
      <c r="G7" s="91">
        <v>0.08</v>
      </c>
      <c r="H7" s="244">
        <f t="shared" si="1"/>
        <v>0</v>
      </c>
      <c r="I7" s="91"/>
      <c r="J7" s="126"/>
      <c r="K7" s="32"/>
    </row>
    <row r="8" spans="1:11" s="59" customFormat="1" ht="132.75" customHeight="1">
      <c r="A8" s="128">
        <v>4</v>
      </c>
      <c r="B8" s="63" t="s">
        <v>72</v>
      </c>
      <c r="C8" s="187">
        <v>1600</v>
      </c>
      <c r="D8" s="187" t="s">
        <v>8</v>
      </c>
      <c r="E8" s="123"/>
      <c r="F8" s="123">
        <f t="shared" si="0"/>
        <v>0</v>
      </c>
      <c r="G8" s="91">
        <v>0.08</v>
      </c>
      <c r="H8" s="244">
        <f t="shared" si="1"/>
        <v>0</v>
      </c>
      <c r="I8" s="91"/>
      <c r="J8" s="126"/>
      <c r="K8" s="32"/>
    </row>
    <row r="9" spans="1:11" ht="119.25" customHeight="1">
      <c r="A9" s="128">
        <v>5</v>
      </c>
      <c r="B9" s="153" t="s">
        <v>73</v>
      </c>
      <c r="C9" s="187">
        <v>3000</v>
      </c>
      <c r="D9" s="187" t="s">
        <v>8</v>
      </c>
      <c r="E9" s="123"/>
      <c r="F9" s="123">
        <f t="shared" si="0"/>
        <v>0</v>
      </c>
      <c r="G9" s="91">
        <v>0.08</v>
      </c>
      <c r="H9" s="244">
        <f t="shared" si="1"/>
        <v>0</v>
      </c>
      <c r="I9" s="91"/>
      <c r="J9" s="126"/>
      <c r="K9" s="32"/>
    </row>
    <row r="10" spans="1:11" s="59" customFormat="1" ht="171" customHeight="1">
      <c r="A10" s="128">
        <v>6</v>
      </c>
      <c r="B10" s="153" t="s">
        <v>74</v>
      </c>
      <c r="C10" s="187">
        <v>1000</v>
      </c>
      <c r="D10" s="187" t="s">
        <v>8</v>
      </c>
      <c r="E10" s="123"/>
      <c r="F10" s="123">
        <f t="shared" si="0"/>
        <v>0</v>
      </c>
      <c r="G10" s="91">
        <v>0.08</v>
      </c>
      <c r="H10" s="244">
        <f t="shared" si="1"/>
        <v>0</v>
      </c>
      <c r="I10" s="91"/>
      <c r="J10" s="126"/>
      <c r="K10" s="32"/>
    </row>
    <row r="11" spans="1:11" s="59" customFormat="1" ht="120.75" customHeight="1">
      <c r="A11" s="128">
        <v>7</v>
      </c>
      <c r="B11" s="154" t="s">
        <v>389</v>
      </c>
      <c r="C11" s="187">
        <v>6000</v>
      </c>
      <c r="D11" s="187" t="s">
        <v>8</v>
      </c>
      <c r="E11" s="155"/>
      <c r="F11" s="123">
        <f t="shared" si="0"/>
        <v>0</v>
      </c>
      <c r="G11" s="91">
        <v>0.08</v>
      </c>
      <c r="H11" s="244">
        <f t="shared" si="1"/>
        <v>0</v>
      </c>
      <c r="I11" s="91"/>
      <c r="J11" s="126"/>
      <c r="K11" s="32"/>
    </row>
    <row r="12" spans="1:11" s="59" customFormat="1" ht="176.25" customHeight="1">
      <c r="A12" s="128">
        <v>8</v>
      </c>
      <c r="B12" s="153" t="s">
        <v>75</v>
      </c>
      <c r="C12" s="187">
        <v>2000</v>
      </c>
      <c r="D12" s="187" t="s">
        <v>8</v>
      </c>
      <c r="E12" s="123"/>
      <c r="F12" s="123">
        <f t="shared" si="0"/>
        <v>0</v>
      </c>
      <c r="G12" s="91">
        <v>0.08</v>
      </c>
      <c r="H12" s="244">
        <f t="shared" si="1"/>
        <v>0</v>
      </c>
      <c r="I12" s="91"/>
      <c r="J12" s="126"/>
      <c r="K12" s="32"/>
    </row>
    <row r="13" spans="1:11" s="59" customFormat="1" ht="114" customHeight="1">
      <c r="A13" s="128">
        <v>9</v>
      </c>
      <c r="B13" s="154" t="s">
        <v>390</v>
      </c>
      <c r="C13" s="187">
        <v>400</v>
      </c>
      <c r="D13" s="187" t="s">
        <v>8</v>
      </c>
      <c r="E13" s="155"/>
      <c r="F13" s="123">
        <f t="shared" si="0"/>
        <v>0</v>
      </c>
      <c r="G13" s="91">
        <v>0.08</v>
      </c>
      <c r="H13" s="244">
        <f t="shared" si="1"/>
        <v>0</v>
      </c>
      <c r="I13" s="91"/>
      <c r="J13" s="126"/>
      <c r="K13" s="32"/>
    </row>
    <row r="14" spans="1:11" s="59" customFormat="1" ht="171" customHeight="1">
      <c r="A14" s="128">
        <v>10</v>
      </c>
      <c r="B14" s="153" t="s">
        <v>76</v>
      </c>
      <c r="C14" s="187">
        <v>200</v>
      </c>
      <c r="D14" s="187" t="s">
        <v>8</v>
      </c>
      <c r="E14" s="123"/>
      <c r="F14" s="123">
        <f t="shared" si="0"/>
        <v>0</v>
      </c>
      <c r="G14" s="91">
        <v>0.08</v>
      </c>
      <c r="H14" s="244">
        <f t="shared" si="1"/>
        <v>0</v>
      </c>
      <c r="I14" s="91"/>
      <c r="J14" s="126"/>
      <c r="K14" s="32"/>
    </row>
    <row r="15" spans="1:11" ht="73.5" customHeight="1">
      <c r="A15" s="128">
        <v>11</v>
      </c>
      <c r="B15" s="153" t="s">
        <v>77</v>
      </c>
      <c r="C15" s="187">
        <v>2000</v>
      </c>
      <c r="D15" s="436" t="s">
        <v>25</v>
      </c>
      <c r="E15" s="155"/>
      <c r="F15" s="123">
        <f t="shared" si="0"/>
        <v>0</v>
      </c>
      <c r="G15" s="158">
        <v>0.08</v>
      </c>
      <c r="H15" s="244">
        <f t="shared" si="1"/>
        <v>0</v>
      </c>
      <c r="I15" s="158"/>
      <c r="J15" s="159"/>
      <c r="K15" s="32"/>
    </row>
    <row r="16" spans="1:11" ht="33" customHeight="1">
      <c r="A16" s="128">
        <v>12</v>
      </c>
      <c r="B16" s="153" t="s">
        <v>78</v>
      </c>
      <c r="C16" s="187">
        <v>1200</v>
      </c>
      <c r="D16" s="187" t="s">
        <v>8</v>
      </c>
      <c r="E16" s="155"/>
      <c r="F16" s="123">
        <f t="shared" si="0"/>
        <v>0</v>
      </c>
      <c r="G16" s="158">
        <v>0.08</v>
      </c>
      <c r="H16" s="244">
        <f t="shared" si="1"/>
        <v>0</v>
      </c>
      <c r="I16" s="158"/>
      <c r="J16" s="159"/>
      <c r="K16" s="32"/>
    </row>
    <row r="17" spans="1:11" ht="33" customHeight="1">
      <c r="A17" s="128">
        <v>13</v>
      </c>
      <c r="B17" s="157" t="s">
        <v>79</v>
      </c>
      <c r="C17" s="187">
        <v>100</v>
      </c>
      <c r="D17" s="187" t="s">
        <v>8</v>
      </c>
      <c r="E17" s="437"/>
      <c r="F17" s="123">
        <f t="shared" si="0"/>
        <v>0</v>
      </c>
      <c r="G17" s="158">
        <v>0.08</v>
      </c>
      <c r="H17" s="244">
        <f t="shared" si="1"/>
        <v>0</v>
      </c>
      <c r="I17" s="158"/>
      <c r="J17" s="159"/>
      <c r="K17" s="32"/>
    </row>
    <row r="18" spans="1:11" ht="48" customHeight="1">
      <c r="A18" s="128">
        <v>14</v>
      </c>
      <c r="B18" s="157" t="s">
        <v>80</v>
      </c>
      <c r="C18" s="187">
        <v>10</v>
      </c>
      <c r="D18" s="436" t="s">
        <v>25</v>
      </c>
      <c r="E18" s="370"/>
      <c r="F18" s="123">
        <f t="shared" si="0"/>
        <v>0</v>
      </c>
      <c r="G18" s="158">
        <v>0.08</v>
      </c>
      <c r="H18" s="244">
        <f t="shared" si="1"/>
        <v>0</v>
      </c>
      <c r="I18" s="158"/>
      <c r="J18" s="159"/>
      <c r="K18" s="32"/>
    </row>
    <row r="19" spans="1:11" ht="44.25" customHeight="1">
      <c r="A19" s="128">
        <v>15</v>
      </c>
      <c r="B19" s="157" t="s">
        <v>81</v>
      </c>
      <c r="C19" s="187">
        <v>15</v>
      </c>
      <c r="D19" s="436" t="s">
        <v>25</v>
      </c>
      <c r="E19" s="370"/>
      <c r="F19" s="123">
        <f t="shared" si="0"/>
        <v>0</v>
      </c>
      <c r="G19" s="158">
        <v>0.08</v>
      </c>
      <c r="H19" s="244">
        <f t="shared" si="1"/>
        <v>0</v>
      </c>
      <c r="I19" s="158"/>
      <c r="J19" s="159"/>
      <c r="K19" s="32"/>
    </row>
    <row r="20" spans="1:11" ht="27.75">
      <c r="A20" s="128">
        <v>16</v>
      </c>
      <c r="B20" s="157" t="s">
        <v>82</v>
      </c>
      <c r="C20" s="187">
        <v>100</v>
      </c>
      <c r="D20" s="187" t="s">
        <v>8</v>
      </c>
      <c r="E20" s="370"/>
      <c r="F20" s="123">
        <f t="shared" si="0"/>
        <v>0</v>
      </c>
      <c r="G20" s="158">
        <v>0.08</v>
      </c>
      <c r="H20" s="244">
        <f t="shared" si="1"/>
        <v>0</v>
      </c>
      <c r="I20" s="158"/>
      <c r="J20" s="159"/>
      <c r="K20" s="32"/>
    </row>
    <row r="21" spans="1:10" ht="18" customHeight="1">
      <c r="A21" s="245"/>
      <c r="B21" s="438"/>
      <c r="C21" s="438"/>
      <c r="D21" s="438"/>
      <c r="E21" s="438"/>
      <c r="F21" s="439">
        <f>SUM(F5:F20)</f>
        <v>0</v>
      </c>
      <c r="G21" s="438"/>
      <c r="H21" s="430">
        <f>SUM(H5:H20)</f>
        <v>0</v>
      </c>
      <c r="I21" s="438"/>
      <c r="J21" s="438"/>
    </row>
    <row r="22" spans="2:10" ht="14.25">
      <c r="B22" s="5"/>
      <c r="C22" s="55"/>
      <c r="D22" s="55"/>
      <c r="E22" s="5"/>
      <c r="F22" s="59"/>
      <c r="G22" s="5"/>
      <c r="H22" s="59"/>
      <c r="I22" s="59"/>
      <c r="J22" s="5"/>
    </row>
    <row r="23" spans="2:10" ht="14.25">
      <c r="B23" s="5"/>
      <c r="C23" s="55"/>
      <c r="D23" s="55"/>
      <c r="E23" s="5"/>
      <c r="F23" s="59"/>
      <c r="G23" s="5"/>
      <c r="H23" s="59"/>
      <c r="I23" s="59"/>
      <c r="J23" s="5"/>
    </row>
    <row r="24" spans="2:10" ht="14.25">
      <c r="B24" s="5"/>
      <c r="C24" s="55"/>
      <c r="D24" s="55"/>
      <c r="E24" s="5"/>
      <c r="F24" s="59"/>
      <c r="G24" s="5"/>
      <c r="H24" s="59"/>
      <c r="I24" s="59"/>
      <c r="J24" s="5"/>
    </row>
    <row r="25" spans="2:10" ht="14.25">
      <c r="B25" s="5"/>
      <c r="C25" s="55"/>
      <c r="D25" s="55"/>
      <c r="E25" s="5"/>
      <c r="F25" s="59"/>
      <c r="G25" s="5"/>
      <c r="H25" s="59"/>
      <c r="I25" s="59"/>
      <c r="J25" s="5"/>
    </row>
    <row r="26" spans="2:10" ht="14.25">
      <c r="B26" s="5"/>
      <c r="C26" s="55"/>
      <c r="D26" s="55"/>
      <c r="E26" s="5"/>
      <c r="F26" s="59"/>
      <c r="G26" s="5"/>
      <c r="H26" s="59"/>
      <c r="I26" s="59"/>
      <c r="J26" s="5"/>
    </row>
    <row r="27" spans="2:10" ht="14.25">
      <c r="B27" s="5"/>
      <c r="C27" s="55"/>
      <c r="D27" s="55"/>
      <c r="E27" s="5"/>
      <c r="F27" s="59"/>
      <c r="G27" s="5"/>
      <c r="H27" s="59"/>
      <c r="I27" s="59"/>
      <c r="J27" s="5"/>
    </row>
    <row r="28" spans="2:10" ht="14.25">
      <c r="B28" s="5"/>
      <c r="C28" s="55"/>
      <c r="D28" s="55"/>
      <c r="E28" s="5"/>
      <c r="F28" s="59"/>
      <c r="G28" s="5"/>
      <c r="H28" s="59"/>
      <c r="I28" s="59"/>
      <c r="J28" s="5"/>
    </row>
    <row r="29" spans="2:10" ht="14.25">
      <c r="B29" s="5"/>
      <c r="C29" s="55"/>
      <c r="D29" s="55"/>
      <c r="E29" s="5"/>
      <c r="F29" s="59"/>
      <c r="G29" s="5"/>
      <c r="H29" s="59"/>
      <c r="I29" s="59"/>
      <c r="J29" s="5"/>
    </row>
    <row r="30" spans="2:10" ht="14.25">
      <c r="B30" s="5"/>
      <c r="C30" s="55"/>
      <c r="D30" s="55"/>
      <c r="E30" s="5"/>
      <c r="F30" s="59"/>
      <c r="G30" s="5"/>
      <c r="H30" s="59"/>
      <c r="I30" s="59"/>
      <c r="J30" s="5"/>
    </row>
    <row r="31" spans="2:10" ht="14.25">
      <c r="B31" s="5"/>
      <c r="C31" s="55"/>
      <c r="D31" s="55"/>
      <c r="E31" s="5"/>
      <c r="F31" s="59"/>
      <c r="G31" s="5"/>
      <c r="H31" s="59"/>
      <c r="I31" s="59"/>
      <c r="J31" s="5"/>
    </row>
    <row r="32" spans="2:10" ht="14.25">
      <c r="B32" s="5"/>
      <c r="C32" s="55"/>
      <c r="D32" s="55"/>
      <c r="E32" s="5"/>
      <c r="F32" s="59"/>
      <c r="G32" s="5"/>
      <c r="H32" s="59"/>
      <c r="I32" s="59"/>
      <c r="J32" s="5"/>
    </row>
    <row r="33" spans="2:10" ht="14.25">
      <c r="B33" s="5"/>
      <c r="C33" s="55"/>
      <c r="D33" s="55"/>
      <c r="E33" s="5"/>
      <c r="F33" s="59"/>
      <c r="G33" s="5"/>
      <c r="H33" s="59"/>
      <c r="I33" s="59"/>
      <c r="J33" s="5"/>
    </row>
    <row r="34" spans="2:10" ht="14.25">
      <c r="B34" s="5"/>
      <c r="C34" s="55"/>
      <c r="D34" s="55"/>
      <c r="E34" s="5"/>
      <c r="F34" s="59"/>
      <c r="G34" s="5"/>
      <c r="H34" s="59"/>
      <c r="I34" s="59"/>
      <c r="J34" s="5"/>
    </row>
    <row r="35" spans="2:10" ht="14.25">
      <c r="B35" s="5"/>
      <c r="C35" s="55"/>
      <c r="D35" s="55"/>
      <c r="E35" s="5"/>
      <c r="F35" s="59"/>
      <c r="G35" s="5"/>
      <c r="H35" s="59"/>
      <c r="I35" s="59"/>
      <c r="J35" s="5"/>
    </row>
    <row r="36" spans="2:10" ht="14.25">
      <c r="B36" s="5"/>
      <c r="C36" s="55"/>
      <c r="D36" s="55"/>
      <c r="E36" s="5"/>
      <c r="F36" s="59"/>
      <c r="G36" s="5"/>
      <c r="H36" s="59"/>
      <c r="I36" s="59"/>
      <c r="J36" s="5"/>
    </row>
    <row r="37" spans="2:10" ht="14.25">
      <c r="B37" s="5"/>
      <c r="C37" s="55"/>
      <c r="D37" s="55"/>
      <c r="E37" s="5"/>
      <c r="F37" s="59"/>
      <c r="G37" s="5"/>
      <c r="H37" s="59"/>
      <c r="I37" s="59"/>
      <c r="J37" s="5"/>
    </row>
    <row r="38" spans="2:10" ht="14.25">
      <c r="B38" s="5"/>
      <c r="C38" s="55"/>
      <c r="D38" s="55"/>
      <c r="E38" s="5"/>
      <c r="F38" s="59"/>
      <c r="G38" s="5"/>
      <c r="H38" s="59"/>
      <c r="I38" s="59"/>
      <c r="J38" s="5"/>
    </row>
    <row r="39" spans="2:10" ht="14.25">
      <c r="B39" s="5"/>
      <c r="C39" s="55"/>
      <c r="D39" s="55"/>
      <c r="E39" s="5"/>
      <c r="F39" s="59"/>
      <c r="G39" s="5"/>
      <c r="H39" s="59"/>
      <c r="I39" s="59"/>
      <c r="J39" s="5"/>
    </row>
    <row r="40" spans="2:10" ht="14.25">
      <c r="B40" s="5"/>
      <c r="C40" s="55"/>
      <c r="D40" s="55"/>
      <c r="E40" s="5"/>
      <c r="F40" s="59"/>
      <c r="G40" s="5"/>
      <c r="H40" s="59"/>
      <c r="I40" s="59"/>
      <c r="J40" s="5"/>
    </row>
    <row r="41" spans="2:10" ht="14.25">
      <c r="B41" s="5"/>
      <c r="C41" s="55"/>
      <c r="D41" s="55"/>
      <c r="E41" s="5"/>
      <c r="F41" s="59"/>
      <c r="G41" s="5"/>
      <c r="H41" s="59"/>
      <c r="I41" s="59"/>
      <c r="J41" s="5"/>
    </row>
    <row r="42" spans="2:10" ht="14.25">
      <c r="B42" s="5"/>
      <c r="C42" s="55"/>
      <c r="D42" s="55"/>
      <c r="E42" s="5"/>
      <c r="F42" s="59"/>
      <c r="G42" s="5"/>
      <c r="H42" s="59"/>
      <c r="I42" s="59"/>
      <c r="J42" s="5"/>
    </row>
    <row r="43" spans="2:10" ht="14.25">
      <c r="B43" s="5"/>
      <c r="C43" s="55"/>
      <c r="D43" s="55"/>
      <c r="E43" s="5"/>
      <c r="F43" s="59"/>
      <c r="G43" s="5"/>
      <c r="H43" s="59"/>
      <c r="I43" s="59"/>
      <c r="J43" s="5"/>
    </row>
    <row r="44" spans="2:10" ht="14.25">
      <c r="B44" s="5"/>
      <c r="C44" s="55"/>
      <c r="D44" s="55"/>
      <c r="E44" s="5"/>
      <c r="F44" s="59"/>
      <c r="G44" s="5"/>
      <c r="H44" s="59"/>
      <c r="I44" s="59"/>
      <c r="J44" s="5"/>
    </row>
    <row r="45" spans="2:10" ht="14.25">
      <c r="B45" s="5"/>
      <c r="C45" s="55"/>
      <c r="D45" s="55"/>
      <c r="E45" s="5"/>
      <c r="F45" s="59"/>
      <c r="G45" s="5"/>
      <c r="H45" s="59"/>
      <c r="I45" s="59"/>
      <c r="J45" s="5"/>
    </row>
    <row r="46" spans="2:10" ht="14.25">
      <c r="B46" s="5"/>
      <c r="C46" s="55"/>
      <c r="D46" s="55"/>
      <c r="E46" s="5"/>
      <c r="F46" s="59"/>
      <c r="G46" s="5"/>
      <c r="H46" s="59"/>
      <c r="I46" s="59"/>
      <c r="J46" s="5"/>
    </row>
    <row r="47" spans="2:10" ht="14.25">
      <c r="B47" s="5"/>
      <c r="C47" s="55"/>
      <c r="D47" s="55"/>
      <c r="E47" s="5"/>
      <c r="F47" s="59"/>
      <c r="G47" s="5"/>
      <c r="H47" s="59"/>
      <c r="I47" s="59"/>
      <c r="J47" s="5"/>
    </row>
    <row r="48" spans="2:10" ht="14.25">
      <c r="B48" s="5"/>
      <c r="C48" s="55"/>
      <c r="D48" s="55"/>
      <c r="E48" s="5"/>
      <c r="F48" s="59"/>
      <c r="G48" s="5"/>
      <c r="H48" s="59"/>
      <c r="I48" s="59"/>
      <c r="J48" s="5"/>
    </row>
    <row r="49" spans="2:10" ht="14.25">
      <c r="B49" s="5"/>
      <c r="C49" s="55"/>
      <c r="D49" s="55"/>
      <c r="E49" s="5"/>
      <c r="F49" s="59"/>
      <c r="G49" s="5"/>
      <c r="H49" s="59"/>
      <c r="I49" s="59"/>
      <c r="J49" s="5"/>
    </row>
    <row r="50" spans="2:10" ht="14.25">
      <c r="B50" s="5"/>
      <c r="C50" s="55"/>
      <c r="D50" s="55"/>
      <c r="E50" s="5"/>
      <c r="F50" s="59"/>
      <c r="G50" s="5"/>
      <c r="H50" s="59"/>
      <c r="I50" s="59"/>
      <c r="J50" s="5"/>
    </row>
    <row r="51" spans="2:10" ht="14.25">
      <c r="B51" s="5"/>
      <c r="C51" s="55"/>
      <c r="D51" s="55"/>
      <c r="E51" s="5"/>
      <c r="F51" s="59"/>
      <c r="G51" s="5"/>
      <c r="H51" s="59"/>
      <c r="I51" s="59"/>
      <c r="J51" s="5"/>
    </row>
    <row r="52" spans="2:10" ht="14.25">
      <c r="B52" s="5"/>
      <c r="C52" s="55"/>
      <c r="D52" s="55"/>
      <c r="E52" s="5"/>
      <c r="F52" s="59"/>
      <c r="G52" s="5"/>
      <c r="H52" s="59"/>
      <c r="I52" s="59"/>
      <c r="J52" s="5"/>
    </row>
    <row r="53" spans="2:10" ht="14.25">
      <c r="B53" s="5"/>
      <c r="C53" s="55"/>
      <c r="D53" s="55"/>
      <c r="E53" s="5"/>
      <c r="F53" s="59"/>
      <c r="G53" s="5"/>
      <c r="H53" s="59"/>
      <c r="I53" s="59"/>
      <c r="J53" s="5"/>
    </row>
    <row r="54" spans="2:10" ht="14.25">
      <c r="B54" s="5"/>
      <c r="C54" s="55"/>
      <c r="D54" s="55"/>
      <c r="E54" s="5"/>
      <c r="F54" s="59"/>
      <c r="G54" s="5"/>
      <c r="H54" s="59"/>
      <c r="I54" s="59"/>
      <c r="J54" s="5"/>
    </row>
    <row r="55" spans="2:10" ht="14.25">
      <c r="B55" s="5"/>
      <c r="C55" s="55"/>
      <c r="D55" s="55"/>
      <c r="E55" s="5"/>
      <c r="F55" s="59"/>
      <c r="G55" s="5"/>
      <c r="H55" s="59"/>
      <c r="I55" s="59"/>
      <c r="J55" s="5"/>
    </row>
    <row r="56" spans="2:10" ht="14.25">
      <c r="B56" s="5"/>
      <c r="C56" s="55"/>
      <c r="D56" s="55"/>
      <c r="E56" s="5"/>
      <c r="F56" s="59"/>
      <c r="G56" s="5"/>
      <c r="H56" s="59"/>
      <c r="I56" s="59"/>
      <c r="J56" s="5"/>
    </row>
    <row r="57" spans="2:10" ht="14.25">
      <c r="B57" s="5"/>
      <c r="C57" s="55"/>
      <c r="D57" s="55"/>
      <c r="E57" s="5"/>
      <c r="F57" s="59"/>
      <c r="G57" s="5"/>
      <c r="H57" s="59"/>
      <c r="I57" s="59"/>
      <c r="J57" s="5"/>
    </row>
    <row r="58" spans="2:10" ht="14.25">
      <c r="B58" s="5"/>
      <c r="C58" s="55"/>
      <c r="D58" s="55"/>
      <c r="E58" s="5"/>
      <c r="F58" s="59"/>
      <c r="G58" s="5"/>
      <c r="H58" s="59"/>
      <c r="I58" s="59"/>
      <c r="J58" s="5"/>
    </row>
    <row r="59" spans="2:10" ht="14.25">
      <c r="B59" s="5"/>
      <c r="C59" s="55"/>
      <c r="D59" s="55"/>
      <c r="E59" s="5"/>
      <c r="F59" s="59"/>
      <c r="G59" s="5"/>
      <c r="H59" s="59"/>
      <c r="I59" s="59"/>
      <c r="J59" s="5"/>
    </row>
    <row r="60" spans="2:10" ht="14.25">
      <c r="B60" s="5"/>
      <c r="C60" s="55"/>
      <c r="D60" s="55"/>
      <c r="E60" s="5"/>
      <c r="F60" s="59"/>
      <c r="G60" s="5"/>
      <c r="H60" s="59"/>
      <c r="I60" s="59"/>
      <c r="J60" s="5"/>
    </row>
    <row r="61" spans="2:10" ht="14.25">
      <c r="B61" s="5"/>
      <c r="C61" s="55"/>
      <c r="D61" s="55"/>
      <c r="E61" s="5"/>
      <c r="F61" s="59"/>
      <c r="G61" s="5"/>
      <c r="H61" s="59"/>
      <c r="I61" s="59"/>
      <c r="J61" s="5"/>
    </row>
    <row r="62" spans="2:10" ht="14.25">
      <c r="B62" s="5"/>
      <c r="C62" s="55"/>
      <c r="D62" s="55"/>
      <c r="E62" s="5"/>
      <c r="F62" s="59"/>
      <c r="G62" s="5"/>
      <c r="H62" s="59"/>
      <c r="I62" s="59"/>
      <c r="J62" s="5"/>
    </row>
    <row r="63" spans="2:10" ht="14.25">
      <c r="B63" s="5"/>
      <c r="C63" s="55"/>
      <c r="D63" s="55"/>
      <c r="E63" s="5"/>
      <c r="F63" s="59"/>
      <c r="G63" s="5"/>
      <c r="H63" s="59"/>
      <c r="I63" s="59"/>
      <c r="J63" s="5"/>
    </row>
    <row r="64" spans="2:10" ht="14.25">
      <c r="B64" s="5"/>
      <c r="C64" s="55"/>
      <c r="D64" s="55"/>
      <c r="E64" s="5"/>
      <c r="F64" s="59"/>
      <c r="G64" s="5"/>
      <c r="H64" s="59"/>
      <c r="I64" s="59"/>
      <c r="J64" s="5"/>
    </row>
    <row r="65" spans="2:10" ht="14.25">
      <c r="B65" s="5"/>
      <c r="C65" s="55"/>
      <c r="D65" s="55"/>
      <c r="E65" s="5"/>
      <c r="F65" s="59"/>
      <c r="G65" s="5"/>
      <c r="H65" s="59"/>
      <c r="I65" s="59"/>
      <c r="J65" s="5"/>
    </row>
    <row r="66" spans="2:10" ht="14.25">
      <c r="B66" s="5"/>
      <c r="C66" s="55"/>
      <c r="D66" s="55"/>
      <c r="E66" s="5"/>
      <c r="F66" s="59"/>
      <c r="G66" s="5"/>
      <c r="H66" s="59"/>
      <c r="I66" s="59"/>
      <c r="J66" s="5"/>
    </row>
    <row r="67" spans="2:10" ht="14.25">
      <c r="B67" s="5"/>
      <c r="C67" s="55"/>
      <c r="D67" s="55"/>
      <c r="E67" s="5"/>
      <c r="F67" s="59"/>
      <c r="G67" s="5"/>
      <c r="H67" s="59"/>
      <c r="I67" s="59"/>
      <c r="J67" s="5"/>
    </row>
    <row r="68" spans="2:10" ht="14.25">
      <c r="B68" s="5"/>
      <c r="C68" s="55"/>
      <c r="D68" s="55"/>
      <c r="E68" s="5"/>
      <c r="F68" s="59"/>
      <c r="G68" s="5"/>
      <c r="H68" s="59"/>
      <c r="I68" s="59"/>
      <c r="J68" s="5"/>
    </row>
    <row r="69" spans="2:10" ht="14.25">
      <c r="B69" s="5"/>
      <c r="C69" s="55"/>
      <c r="D69" s="55"/>
      <c r="E69" s="5"/>
      <c r="F69" s="59"/>
      <c r="G69" s="5"/>
      <c r="H69" s="59"/>
      <c r="I69" s="59"/>
      <c r="J69" s="5"/>
    </row>
    <row r="70" spans="2:10" ht="14.25">
      <c r="B70" s="5"/>
      <c r="C70" s="55"/>
      <c r="D70" s="55"/>
      <c r="E70" s="5"/>
      <c r="F70" s="59"/>
      <c r="G70" s="5"/>
      <c r="H70" s="59"/>
      <c r="I70" s="59"/>
      <c r="J70" s="5"/>
    </row>
    <row r="71" spans="2:10" ht="14.25">
      <c r="B71" s="5"/>
      <c r="C71" s="55"/>
      <c r="D71" s="55"/>
      <c r="E71" s="5"/>
      <c r="F71" s="59"/>
      <c r="G71" s="5"/>
      <c r="H71" s="59"/>
      <c r="I71" s="59"/>
      <c r="J71" s="5"/>
    </row>
    <row r="72" spans="2:10" ht="14.25">
      <c r="B72" s="5"/>
      <c r="C72" s="55"/>
      <c r="D72" s="55"/>
      <c r="E72" s="5"/>
      <c r="F72" s="59"/>
      <c r="G72" s="5"/>
      <c r="H72" s="59"/>
      <c r="I72" s="59"/>
      <c r="J72" s="5"/>
    </row>
    <row r="73" spans="2:10" ht="14.25">
      <c r="B73" s="5"/>
      <c r="C73" s="55"/>
      <c r="D73" s="55"/>
      <c r="E73" s="5"/>
      <c r="F73" s="59"/>
      <c r="G73" s="5"/>
      <c r="H73" s="59"/>
      <c r="I73" s="59"/>
      <c r="J73" s="5"/>
    </row>
    <row r="74" spans="2:10" ht="14.25">
      <c r="B74" s="5"/>
      <c r="C74" s="55"/>
      <c r="D74" s="55"/>
      <c r="E74" s="5"/>
      <c r="F74" s="59"/>
      <c r="G74" s="5"/>
      <c r="H74" s="59"/>
      <c r="I74" s="59"/>
      <c r="J74" s="5"/>
    </row>
    <row r="75" spans="2:10" ht="14.25">
      <c r="B75" s="5"/>
      <c r="C75" s="55"/>
      <c r="D75" s="55"/>
      <c r="E75" s="5"/>
      <c r="F75" s="59"/>
      <c r="G75" s="5"/>
      <c r="H75" s="59"/>
      <c r="I75" s="59"/>
      <c r="J75" s="5"/>
    </row>
    <row r="76" spans="2:10" ht="14.25">
      <c r="B76" s="5"/>
      <c r="C76" s="55"/>
      <c r="D76" s="55"/>
      <c r="E76" s="5"/>
      <c r="F76" s="59"/>
      <c r="G76" s="5"/>
      <c r="H76" s="59"/>
      <c r="I76" s="59"/>
      <c r="J76" s="5"/>
    </row>
    <row r="77" spans="2:10" ht="14.25">
      <c r="B77" s="5"/>
      <c r="C77" s="55"/>
      <c r="D77" s="55"/>
      <c r="E77" s="5"/>
      <c r="F77" s="59"/>
      <c r="G77" s="5"/>
      <c r="H77" s="59"/>
      <c r="I77" s="59"/>
      <c r="J77" s="5"/>
    </row>
    <row r="78" spans="2:10" ht="14.25">
      <c r="B78" s="5"/>
      <c r="C78" s="55"/>
      <c r="D78" s="55"/>
      <c r="E78" s="5"/>
      <c r="F78" s="59"/>
      <c r="G78" s="5"/>
      <c r="H78" s="59"/>
      <c r="I78" s="59"/>
      <c r="J78" s="5"/>
    </row>
    <row r="79" spans="2:10" ht="14.25">
      <c r="B79" s="5"/>
      <c r="C79" s="55"/>
      <c r="D79" s="55"/>
      <c r="E79" s="5"/>
      <c r="F79" s="59"/>
      <c r="G79" s="5"/>
      <c r="H79" s="59"/>
      <c r="I79" s="59"/>
      <c r="J79" s="5"/>
    </row>
    <row r="80" spans="2:10" ht="14.25">
      <c r="B80" s="5"/>
      <c r="C80" s="55"/>
      <c r="D80" s="55"/>
      <c r="E80" s="5"/>
      <c r="F80" s="59"/>
      <c r="G80" s="5"/>
      <c r="H80" s="59"/>
      <c r="I80" s="59"/>
      <c r="J80" s="5"/>
    </row>
    <row r="81" spans="2:10" ht="14.25">
      <c r="B81" s="5"/>
      <c r="C81" s="55"/>
      <c r="D81" s="55"/>
      <c r="E81" s="5"/>
      <c r="F81" s="59"/>
      <c r="G81" s="5"/>
      <c r="H81" s="59"/>
      <c r="I81" s="59"/>
      <c r="J81" s="5"/>
    </row>
    <row r="82" spans="2:10" ht="14.25">
      <c r="B82" s="5"/>
      <c r="C82" s="55"/>
      <c r="D82" s="55"/>
      <c r="E82" s="5"/>
      <c r="F82" s="59"/>
      <c r="G82" s="5"/>
      <c r="H82" s="59"/>
      <c r="I82" s="59"/>
      <c r="J82" s="5"/>
    </row>
    <row r="83" spans="2:10" ht="14.25">
      <c r="B83" s="5"/>
      <c r="C83" s="55"/>
      <c r="D83" s="55"/>
      <c r="E83" s="5"/>
      <c r="F83" s="59"/>
      <c r="G83" s="5"/>
      <c r="H83" s="59"/>
      <c r="I83" s="59"/>
      <c r="J83" s="5"/>
    </row>
    <row r="84" spans="2:10" ht="14.25">
      <c r="B84" s="5"/>
      <c r="C84" s="55"/>
      <c r="D84" s="55"/>
      <c r="E84" s="5"/>
      <c r="F84" s="59"/>
      <c r="G84" s="5"/>
      <c r="H84" s="59"/>
      <c r="I84" s="59"/>
      <c r="J84" s="5"/>
    </row>
    <row r="85" spans="2:10" ht="14.25">
      <c r="B85" s="5"/>
      <c r="C85" s="55"/>
      <c r="D85" s="55"/>
      <c r="E85" s="5"/>
      <c r="F85" s="59"/>
      <c r="G85" s="5"/>
      <c r="H85" s="59"/>
      <c r="I85" s="59"/>
      <c r="J85" s="5"/>
    </row>
    <row r="86" spans="2:10" ht="14.25">
      <c r="B86" s="5"/>
      <c r="C86" s="55"/>
      <c r="D86" s="55"/>
      <c r="E86" s="5"/>
      <c r="F86" s="59"/>
      <c r="G86" s="5"/>
      <c r="H86" s="59"/>
      <c r="I86" s="59"/>
      <c r="J86" s="5"/>
    </row>
    <row r="87" spans="2:10" ht="14.25">
      <c r="B87" s="5"/>
      <c r="C87" s="55"/>
      <c r="D87" s="55"/>
      <c r="E87" s="5"/>
      <c r="F87" s="59"/>
      <c r="G87" s="5"/>
      <c r="H87" s="59"/>
      <c r="I87" s="59"/>
      <c r="J87" s="5"/>
    </row>
    <row r="88" spans="2:10" ht="14.25">
      <c r="B88" s="5"/>
      <c r="C88" s="55"/>
      <c r="D88" s="55"/>
      <c r="E88" s="5"/>
      <c r="F88" s="59"/>
      <c r="G88" s="5"/>
      <c r="H88" s="59"/>
      <c r="I88" s="59"/>
      <c r="J88" s="5"/>
    </row>
    <row r="89" spans="2:10" ht="14.25">
      <c r="B89" s="5"/>
      <c r="C89" s="55"/>
      <c r="D89" s="55"/>
      <c r="E89" s="5"/>
      <c r="F89" s="59"/>
      <c r="G89" s="5"/>
      <c r="H89" s="59"/>
      <c r="I89" s="59"/>
      <c r="J89" s="5"/>
    </row>
    <row r="90" spans="2:10" ht="14.25">
      <c r="B90" s="5"/>
      <c r="C90" s="55"/>
      <c r="D90" s="55"/>
      <c r="E90" s="5"/>
      <c r="F90" s="59"/>
      <c r="G90" s="5"/>
      <c r="H90" s="59"/>
      <c r="I90" s="59"/>
      <c r="J90" s="5"/>
    </row>
    <row r="91" spans="2:10" ht="14.25">
      <c r="B91" s="5"/>
      <c r="C91" s="55"/>
      <c r="D91" s="55"/>
      <c r="E91" s="5"/>
      <c r="F91" s="59"/>
      <c r="G91" s="5"/>
      <c r="H91" s="59"/>
      <c r="I91" s="59"/>
      <c r="J91" s="5"/>
    </row>
    <row r="92" spans="2:10" ht="14.25">
      <c r="B92" s="5"/>
      <c r="C92" s="55"/>
      <c r="D92" s="55"/>
      <c r="E92" s="5"/>
      <c r="F92" s="59"/>
      <c r="G92" s="5"/>
      <c r="H92" s="59"/>
      <c r="I92" s="59"/>
      <c r="J92" s="5"/>
    </row>
    <row r="93" spans="2:10" ht="14.25">
      <c r="B93" s="5"/>
      <c r="C93" s="55"/>
      <c r="D93" s="55"/>
      <c r="E93" s="5"/>
      <c r="F93" s="59"/>
      <c r="G93" s="5"/>
      <c r="H93" s="59"/>
      <c r="I93" s="59"/>
      <c r="J93" s="5"/>
    </row>
    <row r="94" spans="2:10" ht="14.25">
      <c r="B94" s="5"/>
      <c r="C94" s="55"/>
      <c r="D94" s="55"/>
      <c r="E94" s="5"/>
      <c r="F94" s="59"/>
      <c r="G94" s="5"/>
      <c r="H94" s="59"/>
      <c r="I94" s="59"/>
      <c r="J94" s="5"/>
    </row>
    <row r="95" spans="2:10" ht="14.25">
      <c r="B95" s="5"/>
      <c r="C95" s="55"/>
      <c r="D95" s="55"/>
      <c r="E95" s="5"/>
      <c r="F95" s="59"/>
      <c r="G95" s="5"/>
      <c r="H95" s="59"/>
      <c r="I95" s="59"/>
      <c r="J95" s="5"/>
    </row>
    <row r="96" spans="2:10" ht="14.25">
      <c r="B96" s="5"/>
      <c r="C96" s="55"/>
      <c r="D96" s="55"/>
      <c r="E96" s="5"/>
      <c r="F96" s="59"/>
      <c r="G96" s="5"/>
      <c r="H96" s="59"/>
      <c r="I96" s="59"/>
      <c r="J96" s="5"/>
    </row>
    <row r="97" spans="2:10" ht="14.25">
      <c r="B97" s="5"/>
      <c r="C97" s="55"/>
      <c r="D97" s="55"/>
      <c r="E97" s="5"/>
      <c r="F97" s="59"/>
      <c r="G97" s="5"/>
      <c r="H97" s="59"/>
      <c r="I97" s="59"/>
      <c r="J97" s="5"/>
    </row>
    <row r="98" spans="2:10" ht="14.25">
      <c r="B98" s="5"/>
      <c r="C98" s="55"/>
      <c r="D98" s="55"/>
      <c r="E98" s="5"/>
      <c r="F98" s="59"/>
      <c r="G98" s="5"/>
      <c r="H98" s="59"/>
      <c r="I98" s="59"/>
      <c r="J98" s="5"/>
    </row>
  </sheetData>
  <sheetProtection selectLockedCells="1" selectUnlockedCells="1"/>
  <mergeCells count="2">
    <mergeCell ref="A3:J3"/>
    <mergeCell ref="A2:K2"/>
  </mergeCells>
  <printOptions/>
  <pageMargins left="0.7" right="0.7" top="0.75" bottom="0.75" header="0.5118055555555555" footer="0.5118055555555555"/>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sheetPr>
    <tabColor theme="0"/>
    <pageSetUpPr fitToPage="1"/>
  </sheetPr>
  <dimension ref="A2:K182"/>
  <sheetViews>
    <sheetView zoomScalePageLayoutView="0" workbookViewId="0" topLeftCell="A1">
      <selection activeCell="M5" sqref="M5"/>
    </sheetView>
  </sheetViews>
  <sheetFormatPr defaultColWidth="8.59765625" defaultRowHeight="14.25"/>
  <cols>
    <col min="1" max="1" width="3.59765625" style="5" customWidth="1"/>
    <col min="2" max="2" width="35.59765625" style="5" customWidth="1"/>
    <col min="3" max="3" width="7.09765625" style="55" customWidth="1"/>
    <col min="4" max="4" width="8.09765625" style="55" customWidth="1"/>
    <col min="5" max="5" width="16.5" style="55" customWidth="1"/>
    <col min="6" max="6" width="10.59765625" style="55" customWidth="1"/>
    <col min="7" max="7" width="11.8984375" style="14" customWidth="1"/>
    <col min="8" max="8" width="12.09765625" style="28" customWidth="1"/>
    <col min="9" max="9" width="10.59765625" style="28" customWidth="1"/>
    <col min="10" max="10" width="18.09765625" style="28" customWidth="1"/>
    <col min="11" max="11" width="12.3984375" style="5" customWidth="1"/>
    <col min="12" max="16384" width="8.59765625" style="5" customWidth="1"/>
  </cols>
  <sheetData>
    <row r="2" spans="1:11" s="24" customFormat="1" ht="27.75" customHeight="1">
      <c r="A2" s="559" t="s">
        <v>219</v>
      </c>
      <c r="B2" s="559"/>
      <c r="C2" s="559"/>
      <c r="D2" s="559"/>
      <c r="E2" s="559"/>
      <c r="F2" s="559"/>
      <c r="G2" s="559"/>
      <c r="H2" s="559"/>
      <c r="I2" s="559"/>
      <c r="J2" s="559"/>
      <c r="K2" s="559"/>
    </row>
    <row r="3" spans="1:10" s="24" customFormat="1" ht="12" customHeight="1">
      <c r="A3" s="136"/>
      <c r="B3" s="136"/>
      <c r="C3" s="136"/>
      <c r="D3" s="136"/>
      <c r="E3" s="136"/>
      <c r="F3" s="136"/>
      <c r="G3" s="137"/>
      <c r="H3" s="138"/>
      <c r="I3" s="138"/>
      <c r="J3" s="138"/>
    </row>
    <row r="4" spans="1:11" s="24" customFormat="1" ht="40.5" customHeight="1">
      <c r="A4" s="129" t="s">
        <v>16</v>
      </c>
      <c r="B4" s="509" t="s">
        <v>0</v>
      </c>
      <c r="C4" s="510" t="s">
        <v>19</v>
      </c>
      <c r="D4" s="511" t="s">
        <v>1</v>
      </c>
      <c r="E4" s="512" t="s">
        <v>2</v>
      </c>
      <c r="F4" s="513" t="s">
        <v>3</v>
      </c>
      <c r="G4" s="514" t="s">
        <v>4</v>
      </c>
      <c r="H4" s="514" t="s">
        <v>24</v>
      </c>
      <c r="I4" s="515" t="s">
        <v>22</v>
      </c>
      <c r="J4" s="515" t="s">
        <v>23</v>
      </c>
      <c r="K4" s="519" t="s">
        <v>416</v>
      </c>
    </row>
    <row r="5" spans="1:11" s="23" customFormat="1" ht="41.25">
      <c r="A5" s="128">
        <v>1</v>
      </c>
      <c r="B5" s="135" t="s">
        <v>66</v>
      </c>
      <c r="C5" s="361">
        <v>50</v>
      </c>
      <c r="D5" s="440" t="s">
        <v>14</v>
      </c>
      <c r="E5" s="435"/>
      <c r="F5" s="435">
        <f>C5*E5</f>
        <v>0</v>
      </c>
      <c r="G5" s="441">
        <v>0.08</v>
      </c>
      <c r="H5" s="435">
        <f>F5+(F5*G5)</f>
        <v>0</v>
      </c>
      <c r="I5" s="139"/>
      <c r="J5" s="139"/>
      <c r="K5" s="520"/>
    </row>
    <row r="6" spans="1:11" s="23" customFormat="1" ht="41.25">
      <c r="A6" s="128">
        <v>2</v>
      </c>
      <c r="B6" s="135" t="s">
        <v>67</v>
      </c>
      <c r="C6" s="361">
        <v>15</v>
      </c>
      <c r="D6" s="361" t="s">
        <v>8</v>
      </c>
      <c r="E6" s="435"/>
      <c r="F6" s="435">
        <f>C6*E6</f>
        <v>0</v>
      </c>
      <c r="G6" s="441">
        <v>0.08</v>
      </c>
      <c r="H6" s="435">
        <f>F6+(F6*G6)</f>
        <v>0</v>
      </c>
      <c r="I6" s="139"/>
      <c r="J6" s="139"/>
      <c r="K6" s="520"/>
    </row>
    <row r="7" spans="5:10" ht="14.25">
      <c r="E7" s="130"/>
      <c r="F7" s="256">
        <f>SUM(F5:F6)</f>
        <v>0</v>
      </c>
      <c r="G7" s="136"/>
      <c r="H7" s="246">
        <f>SUM(H5:H6)</f>
        <v>0</v>
      </c>
      <c r="I7" s="59"/>
      <c r="J7" s="59"/>
    </row>
    <row r="8" spans="5:10" ht="14.25">
      <c r="E8" s="130"/>
      <c r="F8" s="130"/>
      <c r="G8" s="136"/>
      <c r="H8" s="136"/>
      <c r="I8" s="59"/>
      <c r="J8" s="59"/>
    </row>
    <row r="9" spans="7:10" ht="14.25">
      <c r="G9" s="5"/>
      <c r="H9" s="5"/>
      <c r="I9" s="59"/>
      <c r="J9" s="59"/>
    </row>
    <row r="10" spans="7:10" ht="14.25">
      <c r="G10" s="5"/>
      <c r="H10" s="5"/>
      <c r="I10" s="59"/>
      <c r="J10" s="59"/>
    </row>
    <row r="11" spans="7:10" ht="14.25">
      <c r="G11" s="5"/>
      <c r="H11" s="5"/>
      <c r="I11" s="59"/>
      <c r="J11" s="59"/>
    </row>
    <row r="12" spans="7:10" ht="14.25">
      <c r="G12" s="5"/>
      <c r="H12" s="5"/>
      <c r="I12" s="59"/>
      <c r="J12" s="59"/>
    </row>
    <row r="13" spans="7:10" ht="14.25">
      <c r="G13" s="5"/>
      <c r="H13" s="5"/>
      <c r="I13" s="59"/>
      <c r="J13" s="59"/>
    </row>
    <row r="14" spans="7:10" ht="14.25">
      <c r="G14" s="5"/>
      <c r="H14" s="5"/>
      <c r="I14" s="59"/>
      <c r="J14" s="59"/>
    </row>
    <row r="15" spans="7:10" ht="14.25">
      <c r="G15" s="5"/>
      <c r="H15" s="5"/>
      <c r="I15" s="59"/>
      <c r="J15" s="59"/>
    </row>
    <row r="16" spans="7:10" ht="14.25">
      <c r="G16" s="5"/>
      <c r="H16" s="5"/>
      <c r="I16" s="59"/>
      <c r="J16" s="59"/>
    </row>
    <row r="17" spans="7:10" ht="14.25">
      <c r="G17" s="5"/>
      <c r="H17" s="5"/>
      <c r="I17" s="59"/>
      <c r="J17" s="59"/>
    </row>
    <row r="18" spans="7:10" ht="14.25">
      <c r="G18" s="5"/>
      <c r="H18" s="5"/>
      <c r="I18" s="59"/>
      <c r="J18" s="59"/>
    </row>
    <row r="19" spans="7:10" ht="14.25">
      <c r="G19" s="5"/>
      <c r="H19" s="5"/>
      <c r="I19" s="59"/>
      <c r="J19" s="59"/>
    </row>
    <row r="20" spans="7:10" ht="14.25">
      <c r="G20" s="5"/>
      <c r="H20" s="5"/>
      <c r="I20" s="59"/>
      <c r="J20" s="59"/>
    </row>
    <row r="21" spans="7:10" ht="14.25">
      <c r="G21" s="5"/>
      <c r="H21" s="5"/>
      <c r="I21" s="59"/>
      <c r="J21" s="59"/>
    </row>
    <row r="22" spans="7:10" ht="14.25">
      <c r="G22" s="5"/>
      <c r="H22" s="5"/>
      <c r="I22" s="59"/>
      <c r="J22" s="59"/>
    </row>
    <row r="23" spans="7:10" ht="14.25">
      <c r="G23" s="5"/>
      <c r="H23" s="5"/>
      <c r="I23" s="59"/>
      <c r="J23" s="59"/>
    </row>
    <row r="24" spans="7:10" ht="14.25">
      <c r="G24" s="5"/>
      <c r="H24" s="5"/>
      <c r="I24" s="59"/>
      <c r="J24" s="59"/>
    </row>
    <row r="25" spans="7:10" ht="14.25">
      <c r="G25" s="5"/>
      <c r="H25" s="5"/>
      <c r="I25" s="59"/>
      <c r="J25" s="59"/>
    </row>
    <row r="26" spans="7:10" ht="14.25">
      <c r="G26" s="5"/>
      <c r="H26" s="5"/>
      <c r="I26" s="59"/>
      <c r="J26" s="59"/>
    </row>
    <row r="27" spans="7:10" ht="14.25">
      <c r="G27" s="5"/>
      <c r="H27" s="5"/>
      <c r="I27" s="59"/>
      <c r="J27" s="59"/>
    </row>
    <row r="28" spans="7:10" ht="14.25">
      <c r="G28" s="5"/>
      <c r="H28" s="5"/>
      <c r="I28" s="59"/>
      <c r="J28" s="59"/>
    </row>
    <row r="29" spans="7:10" ht="14.25">
      <c r="G29" s="5"/>
      <c r="H29" s="5"/>
      <c r="I29" s="59"/>
      <c r="J29" s="59"/>
    </row>
    <row r="30" spans="7:10" ht="14.25">
      <c r="G30" s="5"/>
      <c r="H30" s="5"/>
      <c r="I30" s="59"/>
      <c r="J30" s="59"/>
    </row>
    <row r="31" spans="7:10" ht="14.25">
      <c r="G31" s="5"/>
      <c r="H31" s="5"/>
      <c r="I31" s="59"/>
      <c r="J31" s="59"/>
    </row>
    <row r="32" spans="7:10" ht="14.25">
      <c r="G32" s="5"/>
      <c r="H32" s="5"/>
      <c r="I32" s="59"/>
      <c r="J32" s="59"/>
    </row>
    <row r="33" spans="7:10" ht="14.25">
      <c r="G33" s="5"/>
      <c r="H33" s="5"/>
      <c r="I33" s="59"/>
      <c r="J33" s="59"/>
    </row>
    <row r="34" spans="7:10" ht="14.25">
      <c r="G34" s="5"/>
      <c r="H34" s="5"/>
      <c r="I34" s="59"/>
      <c r="J34" s="59"/>
    </row>
    <row r="35" spans="7:10" ht="14.25">
      <c r="G35" s="5"/>
      <c r="H35" s="5"/>
      <c r="I35" s="59"/>
      <c r="J35" s="59"/>
    </row>
    <row r="36" spans="7:10" ht="14.25">
      <c r="G36" s="5"/>
      <c r="H36" s="5"/>
      <c r="I36" s="59"/>
      <c r="J36" s="59"/>
    </row>
    <row r="37" spans="7:10" ht="14.25">
      <c r="G37" s="5"/>
      <c r="H37" s="5"/>
      <c r="I37" s="59"/>
      <c r="J37" s="59"/>
    </row>
    <row r="38" spans="7:10" ht="14.25">
      <c r="G38" s="5"/>
      <c r="H38" s="5"/>
      <c r="I38" s="59"/>
      <c r="J38" s="59"/>
    </row>
    <row r="39" spans="7:10" ht="14.25">
      <c r="G39" s="5"/>
      <c r="H39" s="5"/>
      <c r="I39" s="59"/>
      <c r="J39" s="59"/>
    </row>
    <row r="40" spans="7:10" ht="14.25">
      <c r="G40" s="5"/>
      <c r="H40" s="5"/>
      <c r="I40" s="59"/>
      <c r="J40" s="59"/>
    </row>
    <row r="41" spans="7:10" ht="14.25">
      <c r="G41" s="5"/>
      <c r="H41" s="5"/>
      <c r="I41" s="59"/>
      <c r="J41" s="59"/>
    </row>
    <row r="42" spans="7:10" ht="14.25">
      <c r="G42" s="5"/>
      <c r="H42" s="5"/>
      <c r="I42" s="59"/>
      <c r="J42" s="59"/>
    </row>
    <row r="43" spans="7:10" ht="14.25">
      <c r="G43" s="5"/>
      <c r="H43" s="5"/>
      <c r="I43" s="59"/>
      <c r="J43" s="59"/>
    </row>
    <row r="44" spans="7:10" ht="14.25">
      <c r="G44" s="5"/>
      <c r="H44" s="5"/>
      <c r="I44" s="59"/>
      <c r="J44" s="59"/>
    </row>
    <row r="45" spans="7:10" ht="14.25">
      <c r="G45" s="5"/>
      <c r="H45" s="5"/>
      <c r="I45" s="59"/>
      <c r="J45" s="59"/>
    </row>
    <row r="46" spans="7:10" ht="14.25">
      <c r="G46" s="5"/>
      <c r="H46" s="5"/>
      <c r="I46" s="59"/>
      <c r="J46" s="59"/>
    </row>
    <row r="47" spans="7:10" ht="14.25">
      <c r="G47" s="5"/>
      <c r="H47" s="5"/>
      <c r="I47" s="59"/>
      <c r="J47" s="59"/>
    </row>
    <row r="48" spans="7:10" ht="14.25">
      <c r="G48" s="5"/>
      <c r="H48" s="5"/>
      <c r="I48" s="59"/>
      <c r="J48" s="59"/>
    </row>
    <row r="49" spans="7:10" ht="14.25">
      <c r="G49" s="5"/>
      <c r="H49" s="5"/>
      <c r="I49" s="59"/>
      <c r="J49" s="59"/>
    </row>
    <row r="50" spans="7:10" ht="14.25">
      <c r="G50" s="5"/>
      <c r="H50" s="5"/>
      <c r="I50" s="59"/>
      <c r="J50" s="59"/>
    </row>
    <row r="51" spans="7:10" ht="14.25">
      <c r="G51" s="5"/>
      <c r="H51" s="5"/>
      <c r="I51" s="59"/>
      <c r="J51" s="59"/>
    </row>
    <row r="52" spans="7:10" ht="14.25">
      <c r="G52" s="5"/>
      <c r="H52" s="5"/>
      <c r="I52" s="59"/>
      <c r="J52" s="59"/>
    </row>
    <row r="53" spans="7:10" ht="14.25">
      <c r="G53" s="5"/>
      <c r="H53" s="5"/>
      <c r="I53" s="59"/>
      <c r="J53" s="59"/>
    </row>
    <row r="54" spans="7:10" ht="14.25">
      <c r="G54" s="5"/>
      <c r="H54" s="5"/>
      <c r="I54" s="59"/>
      <c r="J54" s="59"/>
    </row>
    <row r="55" spans="7:10" ht="14.25">
      <c r="G55" s="5"/>
      <c r="H55" s="5"/>
      <c r="I55" s="59"/>
      <c r="J55" s="59"/>
    </row>
    <row r="56" spans="7:10" ht="14.25">
      <c r="G56" s="5"/>
      <c r="H56" s="5"/>
      <c r="I56" s="59"/>
      <c r="J56" s="59"/>
    </row>
    <row r="57" spans="7:10" ht="14.25">
      <c r="G57" s="5"/>
      <c r="H57" s="5"/>
      <c r="I57" s="59"/>
      <c r="J57" s="59"/>
    </row>
    <row r="58" spans="7:10" ht="14.25">
      <c r="G58" s="5"/>
      <c r="H58" s="5"/>
      <c r="I58" s="59"/>
      <c r="J58" s="59"/>
    </row>
    <row r="59" spans="7:10" ht="14.25">
      <c r="G59" s="5"/>
      <c r="H59" s="5"/>
      <c r="I59" s="59"/>
      <c r="J59" s="59"/>
    </row>
    <row r="60" spans="7:10" ht="14.25">
      <c r="G60" s="5"/>
      <c r="H60" s="5"/>
      <c r="I60" s="59"/>
      <c r="J60" s="59"/>
    </row>
    <row r="61" spans="7:10" ht="14.25">
      <c r="G61" s="5"/>
      <c r="H61" s="5"/>
      <c r="I61" s="59"/>
      <c r="J61" s="59"/>
    </row>
    <row r="62" spans="7:10" ht="14.25">
      <c r="G62" s="5"/>
      <c r="H62" s="5"/>
      <c r="I62" s="59"/>
      <c r="J62" s="59"/>
    </row>
    <row r="63" spans="7:10" ht="14.25">
      <c r="G63" s="5"/>
      <c r="H63" s="5"/>
      <c r="I63" s="59"/>
      <c r="J63" s="59"/>
    </row>
    <row r="64" spans="7:10" ht="14.25">
      <c r="G64" s="5"/>
      <c r="H64" s="5"/>
      <c r="I64" s="59"/>
      <c r="J64" s="59"/>
    </row>
    <row r="65" spans="7:10" ht="14.25">
      <c r="G65" s="5"/>
      <c r="H65" s="5"/>
      <c r="I65" s="59"/>
      <c r="J65" s="59"/>
    </row>
    <row r="66" spans="7:10" ht="14.25">
      <c r="G66" s="5"/>
      <c r="H66" s="5"/>
      <c r="I66" s="59"/>
      <c r="J66" s="59"/>
    </row>
    <row r="67" spans="7:10" ht="14.25">
      <c r="G67" s="5"/>
      <c r="H67" s="5"/>
      <c r="I67" s="59"/>
      <c r="J67" s="59"/>
    </row>
    <row r="68" spans="7:10" ht="14.25">
      <c r="G68" s="5"/>
      <c r="H68" s="5"/>
      <c r="I68" s="59"/>
      <c r="J68" s="59"/>
    </row>
    <row r="69" spans="7:10" ht="14.25">
      <c r="G69" s="5"/>
      <c r="H69" s="5"/>
      <c r="I69" s="59"/>
      <c r="J69" s="59"/>
    </row>
    <row r="70" spans="7:10" ht="14.25">
      <c r="G70" s="5"/>
      <c r="H70" s="5"/>
      <c r="I70" s="59"/>
      <c r="J70" s="59"/>
    </row>
    <row r="71" spans="7:10" ht="14.25">
      <c r="G71" s="5"/>
      <c r="H71" s="5"/>
      <c r="I71" s="59"/>
      <c r="J71" s="59"/>
    </row>
    <row r="72" spans="7:10" ht="14.25">
      <c r="G72" s="5"/>
      <c r="H72" s="5"/>
      <c r="I72" s="59"/>
      <c r="J72" s="59"/>
    </row>
    <row r="73" spans="7:10" ht="14.25">
      <c r="G73" s="5"/>
      <c r="H73" s="5"/>
      <c r="I73" s="59"/>
      <c r="J73" s="59"/>
    </row>
    <row r="74" spans="7:10" ht="14.25">
      <c r="G74" s="5"/>
      <c r="H74" s="5"/>
      <c r="I74" s="59"/>
      <c r="J74" s="59"/>
    </row>
    <row r="75" spans="7:10" ht="14.25">
      <c r="G75" s="5"/>
      <c r="H75" s="5"/>
      <c r="I75" s="59"/>
      <c r="J75" s="59"/>
    </row>
    <row r="76" spans="7:10" ht="14.25">
      <c r="G76" s="5"/>
      <c r="H76" s="5"/>
      <c r="I76" s="59"/>
      <c r="J76" s="59"/>
    </row>
    <row r="77" spans="7:10" ht="14.25">
      <c r="G77" s="5"/>
      <c r="H77" s="5"/>
      <c r="I77" s="59"/>
      <c r="J77" s="59"/>
    </row>
    <row r="78" spans="7:10" ht="14.25">
      <c r="G78" s="5"/>
      <c r="H78" s="5"/>
      <c r="I78" s="59"/>
      <c r="J78" s="59"/>
    </row>
    <row r="79" spans="7:10" ht="14.25">
      <c r="G79" s="5"/>
      <c r="H79" s="5"/>
      <c r="I79" s="59"/>
      <c r="J79" s="59"/>
    </row>
    <row r="80" spans="7:10" ht="14.25">
      <c r="G80" s="5"/>
      <c r="H80" s="5"/>
      <c r="I80" s="59"/>
      <c r="J80" s="59"/>
    </row>
    <row r="81" spans="7:10" ht="14.25">
      <c r="G81" s="5"/>
      <c r="H81" s="5"/>
      <c r="I81" s="59"/>
      <c r="J81" s="59"/>
    </row>
    <row r="82" spans="7:10" ht="14.25">
      <c r="G82" s="5"/>
      <c r="H82" s="5"/>
      <c r="I82" s="59"/>
      <c r="J82" s="59"/>
    </row>
    <row r="83" spans="7:10" ht="14.25">
      <c r="G83" s="5"/>
      <c r="H83" s="5"/>
      <c r="I83" s="59"/>
      <c r="J83" s="59"/>
    </row>
    <row r="84" spans="7:10" ht="14.25">
      <c r="G84" s="5"/>
      <c r="H84" s="5"/>
      <c r="I84" s="59"/>
      <c r="J84" s="59"/>
    </row>
    <row r="85" spans="7:10" ht="14.25">
      <c r="G85" s="5"/>
      <c r="H85" s="5"/>
      <c r="I85" s="59"/>
      <c r="J85" s="59"/>
    </row>
    <row r="86" spans="7:10" ht="14.25">
      <c r="G86" s="5"/>
      <c r="H86" s="5"/>
      <c r="I86" s="59"/>
      <c r="J86" s="59"/>
    </row>
    <row r="87" spans="7:10" ht="14.25">
      <c r="G87" s="5"/>
      <c r="H87" s="5"/>
      <c r="I87" s="59"/>
      <c r="J87" s="59"/>
    </row>
    <row r="88" spans="7:10" ht="14.25">
      <c r="G88" s="5"/>
      <c r="H88" s="5"/>
      <c r="I88" s="59"/>
      <c r="J88" s="59"/>
    </row>
    <row r="89" spans="7:10" ht="14.25">
      <c r="G89" s="5"/>
      <c r="H89" s="5"/>
      <c r="I89" s="59"/>
      <c r="J89" s="59"/>
    </row>
    <row r="90" spans="7:10" ht="14.25">
      <c r="G90" s="5"/>
      <c r="H90" s="5"/>
      <c r="I90" s="59"/>
      <c r="J90" s="59"/>
    </row>
    <row r="91" spans="7:10" ht="14.25">
      <c r="G91" s="5"/>
      <c r="H91" s="5"/>
      <c r="I91" s="59"/>
      <c r="J91" s="59"/>
    </row>
    <row r="92" spans="7:10" ht="14.25">
      <c r="G92" s="5"/>
      <c r="H92" s="5"/>
      <c r="I92" s="59"/>
      <c r="J92" s="59"/>
    </row>
    <row r="93" spans="7:10" ht="14.25">
      <c r="G93" s="5"/>
      <c r="H93" s="5"/>
      <c r="I93" s="59"/>
      <c r="J93" s="59"/>
    </row>
    <row r="94" spans="7:10" ht="14.25">
      <c r="G94" s="5"/>
      <c r="H94" s="5"/>
      <c r="I94" s="59"/>
      <c r="J94" s="59"/>
    </row>
    <row r="95" spans="7:10" ht="14.25">
      <c r="G95" s="5"/>
      <c r="H95" s="5"/>
      <c r="I95" s="59"/>
      <c r="J95" s="59"/>
    </row>
    <row r="96" spans="7:10" ht="14.25">
      <c r="G96" s="5"/>
      <c r="H96" s="5"/>
      <c r="I96" s="59"/>
      <c r="J96" s="59"/>
    </row>
    <row r="97" spans="7:10" ht="14.25">
      <c r="G97" s="5"/>
      <c r="H97" s="5"/>
      <c r="I97" s="59"/>
      <c r="J97" s="59"/>
    </row>
    <row r="98" spans="7:10" ht="14.25">
      <c r="G98" s="5"/>
      <c r="H98" s="5"/>
      <c r="I98" s="59"/>
      <c r="J98" s="59"/>
    </row>
    <row r="99" spans="7:10" ht="14.25">
      <c r="G99" s="5"/>
      <c r="H99" s="5"/>
      <c r="I99" s="59"/>
      <c r="J99" s="59"/>
    </row>
    <row r="100" spans="7:10" ht="14.25">
      <c r="G100" s="5"/>
      <c r="H100" s="5"/>
      <c r="I100" s="59"/>
      <c r="J100" s="59"/>
    </row>
    <row r="101" spans="7:10" ht="14.25">
      <c r="G101" s="5"/>
      <c r="H101" s="5"/>
      <c r="I101" s="59"/>
      <c r="J101" s="59"/>
    </row>
    <row r="102" spans="7:10" ht="14.25">
      <c r="G102" s="5"/>
      <c r="H102" s="5"/>
      <c r="I102" s="59"/>
      <c r="J102" s="59"/>
    </row>
    <row r="103" spans="7:10" ht="14.25">
      <c r="G103" s="5"/>
      <c r="H103" s="5"/>
      <c r="I103" s="59"/>
      <c r="J103" s="59"/>
    </row>
    <row r="104" spans="7:10" ht="14.25">
      <c r="G104" s="5"/>
      <c r="H104" s="5"/>
      <c r="I104" s="59"/>
      <c r="J104" s="59"/>
    </row>
    <row r="105" spans="7:10" ht="14.25">
      <c r="G105" s="5"/>
      <c r="H105" s="5"/>
      <c r="I105" s="59"/>
      <c r="J105" s="59"/>
    </row>
    <row r="106" spans="7:10" ht="14.25">
      <c r="G106" s="5"/>
      <c r="H106" s="5"/>
      <c r="I106" s="59"/>
      <c r="J106" s="59"/>
    </row>
    <row r="107" spans="7:10" ht="14.25">
      <c r="G107" s="5"/>
      <c r="H107" s="5"/>
      <c r="I107" s="59"/>
      <c r="J107" s="59"/>
    </row>
    <row r="108" spans="7:10" ht="14.25">
      <c r="G108" s="5"/>
      <c r="H108" s="5"/>
      <c r="I108" s="59"/>
      <c r="J108" s="59"/>
    </row>
    <row r="109" spans="7:10" ht="14.25">
      <c r="G109" s="5"/>
      <c r="H109" s="5"/>
      <c r="I109" s="59"/>
      <c r="J109" s="59"/>
    </row>
    <row r="110" spans="7:10" ht="14.25">
      <c r="G110" s="5"/>
      <c r="H110" s="5"/>
      <c r="I110" s="59"/>
      <c r="J110" s="59"/>
    </row>
    <row r="111" spans="7:10" ht="14.25">
      <c r="G111" s="5"/>
      <c r="H111" s="5"/>
      <c r="I111" s="59"/>
      <c r="J111" s="59"/>
    </row>
    <row r="112" spans="7:10" ht="14.25">
      <c r="G112" s="5"/>
      <c r="H112" s="5"/>
      <c r="I112" s="59"/>
      <c r="J112" s="59"/>
    </row>
    <row r="113" spans="7:10" ht="14.25">
      <c r="G113" s="5"/>
      <c r="H113" s="5"/>
      <c r="I113" s="59"/>
      <c r="J113" s="59"/>
    </row>
    <row r="114" spans="7:10" ht="14.25">
      <c r="G114" s="5"/>
      <c r="H114" s="5"/>
      <c r="I114" s="59"/>
      <c r="J114" s="59"/>
    </row>
    <row r="115" spans="7:10" ht="14.25">
      <c r="G115" s="5"/>
      <c r="H115" s="5"/>
      <c r="I115" s="59"/>
      <c r="J115" s="59"/>
    </row>
    <row r="116" spans="7:10" ht="14.25">
      <c r="G116" s="5"/>
      <c r="H116" s="5"/>
      <c r="I116" s="59"/>
      <c r="J116" s="59"/>
    </row>
    <row r="117" spans="7:10" ht="14.25">
      <c r="G117" s="5"/>
      <c r="H117" s="5"/>
      <c r="I117" s="59"/>
      <c r="J117" s="59"/>
    </row>
    <row r="118" spans="7:10" ht="14.25">
      <c r="G118" s="5"/>
      <c r="H118" s="5"/>
      <c r="I118" s="59"/>
      <c r="J118" s="59"/>
    </row>
    <row r="119" spans="7:10" ht="14.25">
      <c r="G119" s="5"/>
      <c r="H119" s="5"/>
      <c r="I119" s="59"/>
      <c r="J119" s="59"/>
    </row>
    <row r="120" spans="7:10" ht="14.25">
      <c r="G120" s="5"/>
      <c r="H120" s="5"/>
      <c r="I120" s="59"/>
      <c r="J120" s="59"/>
    </row>
    <row r="121" spans="7:10" ht="14.25">
      <c r="G121" s="5"/>
      <c r="H121" s="5"/>
      <c r="I121" s="59"/>
      <c r="J121" s="59"/>
    </row>
    <row r="122" spans="7:10" ht="14.25">
      <c r="G122" s="5"/>
      <c r="H122" s="5"/>
      <c r="I122" s="59"/>
      <c r="J122" s="59"/>
    </row>
    <row r="123" spans="7:10" ht="14.25">
      <c r="G123" s="5"/>
      <c r="H123" s="5"/>
      <c r="I123" s="59"/>
      <c r="J123" s="59"/>
    </row>
    <row r="124" spans="7:10" ht="14.25">
      <c r="G124" s="5"/>
      <c r="H124" s="5"/>
      <c r="I124" s="59"/>
      <c r="J124" s="59"/>
    </row>
    <row r="125" spans="7:10" ht="14.25">
      <c r="G125" s="5"/>
      <c r="H125" s="5"/>
      <c r="I125" s="59"/>
      <c r="J125" s="59"/>
    </row>
    <row r="126" spans="7:10" ht="14.25">
      <c r="G126" s="5"/>
      <c r="H126" s="5"/>
      <c r="I126" s="59"/>
      <c r="J126" s="59"/>
    </row>
    <row r="127" spans="7:10" ht="14.25">
      <c r="G127" s="5"/>
      <c r="H127" s="5"/>
      <c r="I127" s="59"/>
      <c r="J127" s="59"/>
    </row>
    <row r="128" spans="7:10" ht="14.25">
      <c r="G128" s="5"/>
      <c r="H128" s="5"/>
      <c r="I128" s="59"/>
      <c r="J128" s="59"/>
    </row>
    <row r="129" spans="7:10" ht="14.25">
      <c r="G129" s="5"/>
      <c r="H129" s="5"/>
      <c r="I129" s="59"/>
      <c r="J129" s="59"/>
    </row>
    <row r="130" spans="7:10" ht="14.25">
      <c r="G130" s="5"/>
      <c r="H130" s="5"/>
      <c r="I130" s="59"/>
      <c r="J130" s="59"/>
    </row>
    <row r="131" spans="7:10" ht="14.25">
      <c r="G131" s="5"/>
      <c r="H131" s="5"/>
      <c r="I131" s="59"/>
      <c r="J131" s="59"/>
    </row>
    <row r="132" spans="7:10" ht="14.25">
      <c r="G132" s="5"/>
      <c r="H132" s="5"/>
      <c r="I132" s="59"/>
      <c r="J132" s="59"/>
    </row>
    <row r="133" spans="7:10" ht="14.25">
      <c r="G133" s="5"/>
      <c r="H133" s="5"/>
      <c r="I133" s="59"/>
      <c r="J133" s="59"/>
    </row>
    <row r="134" spans="7:10" ht="14.25">
      <c r="G134" s="5"/>
      <c r="H134" s="5"/>
      <c r="I134" s="59"/>
      <c r="J134" s="59"/>
    </row>
    <row r="135" spans="7:10" ht="14.25">
      <c r="G135" s="5"/>
      <c r="H135" s="5"/>
      <c r="I135" s="59"/>
      <c r="J135" s="59"/>
    </row>
    <row r="136" spans="7:10" ht="14.25">
      <c r="G136" s="5"/>
      <c r="H136" s="5"/>
      <c r="I136" s="59"/>
      <c r="J136" s="59"/>
    </row>
    <row r="137" spans="7:10" ht="14.25">
      <c r="G137" s="5"/>
      <c r="H137" s="5"/>
      <c r="I137" s="59"/>
      <c r="J137" s="59"/>
    </row>
    <row r="138" spans="7:10" ht="14.25">
      <c r="G138" s="5"/>
      <c r="H138" s="5"/>
      <c r="I138" s="59"/>
      <c r="J138" s="59"/>
    </row>
    <row r="139" spans="7:10" ht="14.25">
      <c r="G139" s="5"/>
      <c r="H139" s="5"/>
      <c r="I139" s="59"/>
      <c r="J139" s="59"/>
    </row>
    <row r="140" spans="7:10" ht="14.25">
      <c r="G140" s="5"/>
      <c r="H140" s="5"/>
      <c r="I140" s="59"/>
      <c r="J140" s="59"/>
    </row>
    <row r="141" spans="7:10" ht="14.25">
      <c r="G141" s="5"/>
      <c r="H141" s="5"/>
      <c r="I141" s="59"/>
      <c r="J141" s="59"/>
    </row>
    <row r="142" spans="7:10" ht="14.25">
      <c r="G142" s="5"/>
      <c r="H142" s="5"/>
      <c r="I142" s="59"/>
      <c r="J142" s="59"/>
    </row>
    <row r="143" spans="7:10" ht="14.25">
      <c r="G143" s="5"/>
      <c r="H143" s="5"/>
      <c r="I143" s="59"/>
      <c r="J143" s="59"/>
    </row>
    <row r="144" spans="7:10" ht="14.25">
      <c r="G144" s="5"/>
      <c r="H144" s="5"/>
      <c r="I144" s="59"/>
      <c r="J144" s="59"/>
    </row>
    <row r="145" spans="7:10" ht="14.25">
      <c r="G145" s="5"/>
      <c r="H145" s="5"/>
      <c r="I145" s="59"/>
      <c r="J145" s="59"/>
    </row>
    <row r="146" spans="7:10" ht="14.25">
      <c r="G146" s="5"/>
      <c r="H146" s="5"/>
      <c r="I146" s="59"/>
      <c r="J146" s="59"/>
    </row>
    <row r="147" spans="7:10" ht="14.25">
      <c r="G147" s="5"/>
      <c r="H147" s="5"/>
      <c r="I147" s="59"/>
      <c r="J147" s="59"/>
    </row>
    <row r="148" spans="7:10" ht="14.25">
      <c r="G148" s="5"/>
      <c r="H148" s="5"/>
      <c r="I148" s="59"/>
      <c r="J148" s="59"/>
    </row>
    <row r="149" spans="7:10" ht="14.25">
      <c r="G149" s="5"/>
      <c r="H149" s="5"/>
      <c r="I149" s="59"/>
      <c r="J149" s="59"/>
    </row>
    <row r="150" spans="7:10" ht="14.25">
      <c r="G150" s="5"/>
      <c r="H150" s="5"/>
      <c r="I150" s="59"/>
      <c r="J150" s="59"/>
    </row>
    <row r="151" spans="7:10" ht="14.25">
      <c r="G151" s="5"/>
      <c r="H151" s="5"/>
      <c r="I151" s="59"/>
      <c r="J151" s="59"/>
    </row>
    <row r="152" spans="7:10" ht="14.25">
      <c r="G152" s="5"/>
      <c r="H152" s="5"/>
      <c r="I152" s="59"/>
      <c r="J152" s="59"/>
    </row>
    <row r="153" spans="7:10" ht="14.25">
      <c r="G153" s="5"/>
      <c r="H153" s="5"/>
      <c r="I153" s="59"/>
      <c r="J153" s="59"/>
    </row>
    <row r="154" spans="7:10" ht="14.25">
      <c r="G154" s="5"/>
      <c r="H154" s="5"/>
      <c r="I154" s="59"/>
      <c r="J154" s="59"/>
    </row>
    <row r="155" spans="7:10" ht="14.25">
      <c r="G155" s="5"/>
      <c r="H155" s="5"/>
      <c r="I155" s="59"/>
      <c r="J155" s="59"/>
    </row>
    <row r="156" spans="7:10" ht="14.25">
      <c r="G156" s="5"/>
      <c r="H156" s="5"/>
      <c r="I156" s="59"/>
      <c r="J156" s="59"/>
    </row>
    <row r="157" spans="7:10" ht="14.25">
      <c r="G157" s="5"/>
      <c r="H157" s="5"/>
      <c r="I157" s="59"/>
      <c r="J157" s="59"/>
    </row>
    <row r="158" spans="7:10" ht="14.25">
      <c r="G158" s="5"/>
      <c r="H158" s="5"/>
      <c r="I158" s="59"/>
      <c r="J158" s="59"/>
    </row>
    <row r="159" spans="7:10" ht="14.25">
      <c r="G159" s="5"/>
      <c r="H159" s="5"/>
      <c r="I159" s="59"/>
      <c r="J159" s="59"/>
    </row>
    <row r="160" spans="7:10" ht="14.25">
      <c r="G160" s="5"/>
      <c r="H160" s="5"/>
      <c r="I160" s="59"/>
      <c r="J160" s="59"/>
    </row>
    <row r="161" spans="7:10" ht="14.25">
      <c r="G161" s="5"/>
      <c r="H161" s="5"/>
      <c r="I161" s="59"/>
      <c r="J161" s="59"/>
    </row>
    <row r="162" spans="7:10" ht="14.25">
      <c r="G162" s="5"/>
      <c r="H162" s="5"/>
      <c r="I162" s="59"/>
      <c r="J162" s="59"/>
    </row>
    <row r="163" spans="7:10" ht="14.25">
      <c r="G163" s="5"/>
      <c r="H163" s="5"/>
      <c r="I163" s="59"/>
      <c r="J163" s="59"/>
    </row>
    <row r="164" spans="7:10" ht="14.25">
      <c r="G164" s="5"/>
      <c r="H164" s="5"/>
      <c r="I164" s="59"/>
      <c r="J164" s="59"/>
    </row>
    <row r="165" spans="7:10" ht="14.25">
      <c r="G165" s="5"/>
      <c r="H165" s="5"/>
      <c r="I165" s="59"/>
      <c r="J165" s="59"/>
    </row>
    <row r="166" spans="7:10" ht="14.25">
      <c r="G166" s="5"/>
      <c r="H166" s="5"/>
      <c r="I166" s="59"/>
      <c r="J166" s="59"/>
    </row>
    <row r="167" spans="7:10" ht="14.25">
      <c r="G167" s="5"/>
      <c r="H167" s="5"/>
      <c r="I167" s="59"/>
      <c r="J167" s="59"/>
    </row>
    <row r="168" spans="7:10" ht="14.25">
      <c r="G168" s="5"/>
      <c r="H168" s="5"/>
      <c r="I168" s="59"/>
      <c r="J168" s="59"/>
    </row>
    <row r="169" spans="7:10" ht="14.25">
      <c r="G169" s="5"/>
      <c r="H169" s="5"/>
      <c r="I169" s="59"/>
      <c r="J169" s="59"/>
    </row>
    <row r="170" spans="7:10" ht="14.25">
      <c r="G170" s="5"/>
      <c r="H170" s="5"/>
      <c r="I170" s="59"/>
      <c r="J170" s="59"/>
    </row>
    <row r="171" spans="7:10" ht="14.25">
      <c r="G171" s="5"/>
      <c r="H171" s="5"/>
      <c r="I171" s="59"/>
      <c r="J171" s="59"/>
    </row>
    <row r="172" spans="7:10" ht="14.25">
      <c r="G172" s="5"/>
      <c r="H172" s="5"/>
      <c r="I172" s="59"/>
      <c r="J172" s="59"/>
    </row>
    <row r="173" spans="7:10" ht="14.25">
      <c r="G173" s="5"/>
      <c r="H173" s="5"/>
      <c r="I173" s="59"/>
      <c r="J173" s="59"/>
    </row>
    <row r="174" spans="7:10" ht="14.25">
      <c r="G174" s="5"/>
      <c r="H174" s="5"/>
      <c r="I174" s="59"/>
      <c r="J174" s="59"/>
    </row>
    <row r="175" spans="7:10" ht="14.25">
      <c r="G175" s="5"/>
      <c r="H175" s="5"/>
      <c r="I175" s="59"/>
      <c r="J175" s="59"/>
    </row>
    <row r="176" spans="7:10" ht="14.25">
      <c r="G176" s="5"/>
      <c r="H176" s="5"/>
      <c r="I176" s="59"/>
      <c r="J176" s="59"/>
    </row>
    <row r="177" spans="7:10" ht="14.25">
      <c r="G177" s="5"/>
      <c r="H177" s="5"/>
      <c r="I177" s="59"/>
      <c r="J177" s="59"/>
    </row>
    <row r="178" spans="7:10" ht="14.25">
      <c r="G178" s="5"/>
      <c r="H178" s="5"/>
      <c r="I178" s="59"/>
      <c r="J178" s="59"/>
    </row>
    <row r="179" spans="7:10" ht="14.25">
      <c r="G179" s="5"/>
      <c r="H179" s="5"/>
      <c r="I179" s="59"/>
      <c r="J179" s="59"/>
    </row>
    <row r="180" spans="7:10" ht="14.25">
      <c r="G180" s="5"/>
      <c r="H180" s="5"/>
      <c r="I180" s="59"/>
      <c r="J180" s="59"/>
    </row>
    <row r="181" spans="7:10" ht="14.25">
      <c r="G181" s="5"/>
      <c r="H181" s="5"/>
      <c r="I181" s="59"/>
      <c r="J181" s="59"/>
    </row>
    <row r="182" spans="7:10" ht="14.25">
      <c r="G182" s="5"/>
      <c r="H182" s="5"/>
      <c r="I182" s="59"/>
      <c r="J182" s="59"/>
    </row>
  </sheetData>
  <sheetProtection selectLockedCells="1" selectUnlockedCells="1"/>
  <mergeCells count="1">
    <mergeCell ref="A2:K2"/>
  </mergeCells>
  <printOptions/>
  <pageMargins left="0.7083333333333334" right="0.7083333333333334" top="0.7479166666666667" bottom="0.7479166666666667" header="0.5118055555555555" footer="0.5118055555555555"/>
  <pageSetup fitToHeight="4" fitToWidth="1" horizontalDpi="300" verticalDpi="300" orientation="landscape" paperSize="9" r:id="rId1"/>
</worksheet>
</file>

<file path=xl/worksheets/sheet7.xml><?xml version="1.0" encoding="utf-8"?>
<worksheet xmlns="http://schemas.openxmlformats.org/spreadsheetml/2006/main" xmlns:r="http://schemas.openxmlformats.org/officeDocument/2006/relationships">
  <sheetPr>
    <tabColor theme="0"/>
  </sheetPr>
  <dimension ref="A2:K7"/>
  <sheetViews>
    <sheetView zoomScalePageLayoutView="0" workbookViewId="0" topLeftCell="A1">
      <selection activeCell="K4" sqref="K4"/>
    </sheetView>
  </sheetViews>
  <sheetFormatPr defaultColWidth="8.796875" defaultRowHeight="14.25"/>
  <cols>
    <col min="1" max="1" width="4.59765625" style="0" customWidth="1"/>
    <col min="2" max="2" width="36.3984375" style="0" customWidth="1"/>
    <col min="3" max="3" width="10.3984375" style="0" customWidth="1"/>
    <col min="5" max="5" width="12.8984375" style="0" customWidth="1"/>
    <col min="6" max="6" width="9.3984375" style="0" bestFit="1" customWidth="1"/>
    <col min="8" max="8" width="9.3984375" style="0" bestFit="1" customWidth="1"/>
    <col min="9" max="9" width="11" style="0" customWidth="1"/>
    <col min="10" max="10" width="11.09765625" style="0" customWidth="1"/>
    <col min="11" max="11" width="15.3984375" style="0" customWidth="1"/>
  </cols>
  <sheetData>
    <row r="2" spans="1:11" ht="33" customHeight="1">
      <c r="A2" s="560" t="s">
        <v>220</v>
      </c>
      <c r="B2" s="560"/>
      <c r="C2" s="560"/>
      <c r="D2" s="560"/>
      <c r="E2" s="560"/>
      <c r="F2" s="560"/>
      <c r="G2" s="560"/>
      <c r="H2" s="560"/>
      <c r="I2" s="560"/>
      <c r="J2" s="560"/>
      <c r="K2" s="560"/>
    </row>
    <row r="4" spans="1:11" ht="60" customHeight="1">
      <c r="A4" s="124" t="s">
        <v>16</v>
      </c>
      <c r="B4" s="509" t="s">
        <v>0</v>
      </c>
      <c r="C4" s="510" t="s">
        <v>19</v>
      </c>
      <c r="D4" s="511" t="s">
        <v>1</v>
      </c>
      <c r="E4" s="512" t="s">
        <v>2</v>
      </c>
      <c r="F4" s="513" t="s">
        <v>3</v>
      </c>
      <c r="G4" s="514" t="s">
        <v>4</v>
      </c>
      <c r="H4" s="514" t="s">
        <v>24</v>
      </c>
      <c r="I4" s="515" t="s">
        <v>22</v>
      </c>
      <c r="J4" s="515" t="s">
        <v>23</v>
      </c>
      <c r="K4" s="519" t="s">
        <v>416</v>
      </c>
    </row>
    <row r="5" spans="1:11" ht="32.25" customHeight="1">
      <c r="A5" s="144">
        <v>1</v>
      </c>
      <c r="B5" s="203" t="s">
        <v>92</v>
      </c>
      <c r="C5" s="190">
        <v>45</v>
      </c>
      <c r="D5" s="190" t="s">
        <v>8</v>
      </c>
      <c r="E5" s="442"/>
      <c r="F5" s="442">
        <f>C6*E6</f>
        <v>0</v>
      </c>
      <c r="G5" s="88">
        <v>0.08</v>
      </c>
      <c r="H5" s="192">
        <f>F5+(F5*G5)</f>
        <v>0</v>
      </c>
      <c r="I5" s="179"/>
      <c r="J5" s="60"/>
      <c r="K5" s="504"/>
    </row>
    <row r="6" spans="1:11" ht="24" customHeight="1">
      <c r="A6" s="176">
        <v>2</v>
      </c>
      <c r="B6" s="107" t="s">
        <v>93</v>
      </c>
      <c r="C6" s="369">
        <v>5</v>
      </c>
      <c r="D6" s="443" t="s">
        <v>25</v>
      </c>
      <c r="E6" s="444"/>
      <c r="F6" s="442">
        <f>C7*E7</f>
        <v>0</v>
      </c>
      <c r="G6" s="91">
        <v>0.08</v>
      </c>
      <c r="H6" s="192">
        <f>F6+(F6*G6)</f>
        <v>0</v>
      </c>
      <c r="I6" s="103"/>
      <c r="J6" s="60"/>
      <c r="K6" s="504"/>
    </row>
    <row r="7" spans="1:10" ht="13.5">
      <c r="A7" s="130"/>
      <c r="B7" s="130"/>
      <c r="C7" s="130"/>
      <c r="D7" s="130"/>
      <c r="E7" s="130"/>
      <c r="F7" s="256">
        <f>SUM(F5:F6)</f>
        <v>0</v>
      </c>
      <c r="G7" s="130"/>
      <c r="H7" s="166">
        <f>SUM(H5:H6)</f>
        <v>0</v>
      </c>
      <c r="I7" s="130"/>
      <c r="J7" s="130"/>
    </row>
  </sheetData>
  <sheetProtection/>
  <mergeCells count="1">
    <mergeCell ref="A2:K2"/>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0"/>
  </sheetPr>
  <dimension ref="A2:K10"/>
  <sheetViews>
    <sheetView zoomScalePageLayoutView="0" workbookViewId="0" topLeftCell="A7">
      <selection activeCell="J4" sqref="J4"/>
    </sheetView>
  </sheetViews>
  <sheetFormatPr defaultColWidth="8.796875" defaultRowHeight="14.25"/>
  <cols>
    <col min="1" max="1" width="4.3984375" style="0" customWidth="1"/>
    <col min="2" max="2" width="32.8984375" style="0" customWidth="1"/>
    <col min="3" max="3" width="10.8984375" style="0" customWidth="1"/>
    <col min="5" max="5" width="11.09765625" style="0" customWidth="1"/>
    <col min="6" max="6" width="9.59765625" style="0" bestFit="1" customWidth="1"/>
    <col min="8" max="8" width="10.8984375" style="0" bestFit="1" customWidth="1"/>
    <col min="9" max="9" width="10.5" style="0" customWidth="1"/>
    <col min="10" max="10" width="16.69921875" style="0" customWidth="1"/>
    <col min="11" max="11" width="14.59765625" style="0" customWidth="1"/>
  </cols>
  <sheetData>
    <row r="2" spans="1:11" ht="27" customHeight="1">
      <c r="A2" s="560" t="s">
        <v>221</v>
      </c>
      <c r="B2" s="560"/>
      <c r="C2" s="560"/>
      <c r="D2" s="560"/>
      <c r="E2" s="560"/>
      <c r="F2" s="560"/>
      <c r="G2" s="560"/>
      <c r="H2" s="560"/>
      <c r="I2" s="560"/>
      <c r="J2" s="560"/>
      <c r="K2" s="560"/>
    </row>
    <row r="3" ht="14.25" customHeight="1"/>
    <row r="4" spans="1:11" ht="74.25" customHeight="1">
      <c r="A4" s="144" t="s">
        <v>16</v>
      </c>
      <c r="B4" s="509" t="s">
        <v>0</v>
      </c>
      <c r="C4" s="510" t="s">
        <v>19</v>
      </c>
      <c r="D4" s="511" t="s">
        <v>1</v>
      </c>
      <c r="E4" s="512" t="s">
        <v>2</v>
      </c>
      <c r="F4" s="513" t="s">
        <v>3</v>
      </c>
      <c r="G4" s="514" t="s">
        <v>4</v>
      </c>
      <c r="H4" s="514" t="s">
        <v>24</v>
      </c>
      <c r="I4" s="515" t="s">
        <v>22</v>
      </c>
      <c r="J4" s="515" t="s">
        <v>23</v>
      </c>
      <c r="K4" s="519" t="s">
        <v>416</v>
      </c>
    </row>
    <row r="5" spans="1:11" ht="88.5" customHeight="1">
      <c r="A5" s="144">
        <v>1</v>
      </c>
      <c r="B5" s="81" t="s">
        <v>204</v>
      </c>
      <c r="C5" s="65">
        <v>30</v>
      </c>
      <c r="D5" s="109" t="s">
        <v>25</v>
      </c>
      <c r="E5" s="205"/>
      <c r="F5" s="205">
        <f>C5*E5</f>
        <v>0</v>
      </c>
      <c r="G5" s="80">
        <v>0.08</v>
      </c>
      <c r="H5" s="257">
        <f>F5+(F5*G5)</f>
        <v>0</v>
      </c>
      <c r="I5" s="95"/>
      <c r="J5" s="207"/>
      <c r="K5" s="504"/>
    </row>
    <row r="6" spans="1:11" ht="89.25" customHeight="1">
      <c r="A6" s="144">
        <v>2</v>
      </c>
      <c r="B6" s="89" t="s">
        <v>94</v>
      </c>
      <c r="C6" s="418">
        <v>8</v>
      </c>
      <c r="D6" s="109" t="s">
        <v>25</v>
      </c>
      <c r="E6" s="90"/>
      <c r="F6" s="205">
        <f>C6*E6</f>
        <v>0</v>
      </c>
      <c r="G6" s="80">
        <v>0.08</v>
      </c>
      <c r="H6" s="257">
        <f>F6+(F6*G6)</f>
        <v>0</v>
      </c>
      <c r="I6" s="95"/>
      <c r="J6" s="207"/>
      <c r="K6" s="504"/>
    </row>
    <row r="7" spans="1:11" ht="117.75" customHeight="1">
      <c r="A7" s="144">
        <v>3</v>
      </c>
      <c r="B7" s="81" t="s">
        <v>95</v>
      </c>
      <c r="C7" s="65">
        <v>25</v>
      </c>
      <c r="D7" s="109" t="s">
        <v>25</v>
      </c>
      <c r="E7" s="205"/>
      <c r="F7" s="205">
        <f>C7*E7</f>
        <v>0</v>
      </c>
      <c r="G7" s="80">
        <v>0.08</v>
      </c>
      <c r="H7" s="257">
        <f>F7+(F7*G7)</f>
        <v>0</v>
      </c>
      <c r="I7" s="95"/>
      <c r="J7" s="207"/>
      <c r="K7" s="504"/>
    </row>
    <row r="8" spans="1:11" ht="89.25" customHeight="1">
      <c r="A8" s="144">
        <v>4</v>
      </c>
      <c r="B8" s="61" t="s">
        <v>96</v>
      </c>
      <c r="C8" s="355">
        <v>10</v>
      </c>
      <c r="D8" s="109" t="s">
        <v>25</v>
      </c>
      <c r="E8" s="445"/>
      <c r="F8" s="205">
        <f>C8*E8</f>
        <v>0</v>
      </c>
      <c r="G8" s="80">
        <v>0.08</v>
      </c>
      <c r="H8" s="257">
        <f>F8+(F8*G8)</f>
        <v>0</v>
      </c>
      <c r="I8" s="60"/>
      <c r="J8" s="60"/>
      <c r="K8" s="504"/>
    </row>
    <row r="9" spans="1:11" ht="96">
      <c r="A9" s="144">
        <v>5</v>
      </c>
      <c r="B9" s="70" t="s">
        <v>97</v>
      </c>
      <c r="C9" s="418">
        <v>60</v>
      </c>
      <c r="D9" s="361" t="s">
        <v>8</v>
      </c>
      <c r="E9" s="446"/>
      <c r="F9" s="205">
        <f>C9*E9</f>
        <v>0</v>
      </c>
      <c r="G9" s="80">
        <v>0.08</v>
      </c>
      <c r="H9" s="257">
        <f>F9+(F9*G9)</f>
        <v>0</v>
      </c>
      <c r="I9" s="60"/>
      <c r="J9" s="60"/>
      <c r="K9" s="504"/>
    </row>
    <row r="10" spans="6:8" ht="13.5">
      <c r="F10" s="258">
        <f>SUM(F5:F9)</f>
        <v>0</v>
      </c>
      <c r="H10" s="259">
        <f>SUM(H5:H9)</f>
        <v>0</v>
      </c>
    </row>
  </sheetData>
  <sheetProtection/>
  <mergeCells count="1">
    <mergeCell ref="A2:K2"/>
  </mergeCells>
  <conditionalFormatting sqref="A5:A9">
    <cfRule type="dataBar" priority="1" dxfId="0">
      <dataBar minLength="0" maxLength="100">
        <cfvo type="min"/>
        <cfvo type="max"/>
        <color rgb="FF638EC6"/>
      </dataBar>
      <extLst>
        <ext xmlns:x14="http://schemas.microsoft.com/office/spreadsheetml/2009/9/main" uri="{B025F937-C7B1-47D3-B67F-A62EFF666E3E}">
          <x14:id>{64d3bfe7-ad85-4583-8944-f5778e1ec4e3}</x14:id>
        </ext>
      </extLst>
    </cfRule>
  </conditionalFormatting>
  <printOptions/>
  <pageMargins left="0.7" right="0.7" top="0.75" bottom="0.75" header="0.3" footer="0.3"/>
  <pageSetup orientation="portrait" paperSize="9"/>
  <extLst>
    <ext xmlns:x14="http://schemas.microsoft.com/office/spreadsheetml/2009/9/main" uri="{78C0D931-6437-407d-A8EE-F0AAD7539E65}">
      <x14:conditionalFormattings>
        <x14:conditionalFormatting xmlns:xm="http://schemas.microsoft.com/office/excel/2006/main">
          <x14:cfRule type="dataBar" id="{64d3bfe7-ad85-4583-8944-f5778e1ec4e3}">
            <x14:dataBar minLength="0" maxLength="100" gradient="0">
              <x14:cfvo type="min"/>
              <x14:cfvo type="max"/>
              <x14:negativeFillColor rgb="FFFF0000"/>
              <x14:axisColor rgb="FF000000"/>
            </x14:dataBar>
            <x14:dxf/>
          </x14:cfRule>
          <xm:sqref>A5:A9</xm:sqref>
        </x14:conditionalFormatting>
      </x14:conditionalFormattings>
    </ext>
  </extLst>
</worksheet>
</file>

<file path=xl/worksheets/sheet9.xml><?xml version="1.0" encoding="utf-8"?>
<worksheet xmlns="http://schemas.openxmlformats.org/spreadsheetml/2006/main" xmlns:r="http://schemas.openxmlformats.org/officeDocument/2006/relationships">
  <sheetPr>
    <tabColor theme="0"/>
    <pageSetUpPr fitToPage="1"/>
  </sheetPr>
  <dimension ref="A2:K92"/>
  <sheetViews>
    <sheetView zoomScale="85" zoomScaleNormal="85" zoomScalePageLayoutView="0" workbookViewId="0" topLeftCell="A58">
      <selection activeCell="O7" sqref="O7"/>
    </sheetView>
  </sheetViews>
  <sheetFormatPr defaultColWidth="8.59765625" defaultRowHeight="14.25"/>
  <cols>
    <col min="1" max="1" width="5" style="5" customWidth="1"/>
    <col min="2" max="2" width="61.09765625" style="5" customWidth="1"/>
    <col min="3" max="3" width="11.59765625" style="55" customWidth="1"/>
    <col min="4" max="4" width="11.3984375" style="55" customWidth="1"/>
    <col min="5" max="5" width="14.09765625" style="30" customWidth="1"/>
    <col min="6" max="6" width="13.59765625" style="30" customWidth="1"/>
    <col min="7" max="7" width="15" style="14" customWidth="1"/>
    <col min="8" max="8" width="15" style="31" customWidth="1"/>
    <col min="9" max="9" width="15.3984375" style="5" customWidth="1"/>
    <col min="10" max="10" width="17.09765625" style="59" customWidth="1"/>
    <col min="11" max="11" width="13.3984375" style="5" customWidth="1"/>
    <col min="12" max="16384" width="8.59765625" style="5" customWidth="1"/>
  </cols>
  <sheetData>
    <row r="2" spans="1:11" s="1" customFormat="1" ht="27" customHeight="1">
      <c r="A2" s="11"/>
      <c r="B2" s="561" t="s">
        <v>222</v>
      </c>
      <c r="C2" s="561"/>
      <c r="D2" s="561"/>
      <c r="E2" s="561"/>
      <c r="F2" s="561"/>
      <c r="G2" s="561"/>
      <c r="H2" s="561"/>
      <c r="I2" s="561"/>
      <c r="J2" s="561"/>
      <c r="K2" s="561"/>
    </row>
    <row r="3" spans="1:10" ht="27" customHeight="1">
      <c r="A3" s="130"/>
      <c r="B3" s="130"/>
      <c r="C3" s="130"/>
      <c r="D3" s="130"/>
      <c r="E3" s="184"/>
      <c r="F3" s="184"/>
      <c r="G3" s="185"/>
      <c r="H3" s="186"/>
      <c r="I3" s="130"/>
      <c r="J3" s="130"/>
    </row>
    <row r="4" spans="1:11" s="1" customFormat="1" ht="43.5" customHeight="1">
      <c r="A4" s="116" t="s">
        <v>16</v>
      </c>
      <c r="B4" s="509" t="s">
        <v>0</v>
      </c>
      <c r="C4" s="510" t="s">
        <v>19</v>
      </c>
      <c r="D4" s="511" t="s">
        <v>1</v>
      </c>
      <c r="E4" s="512" t="s">
        <v>2</v>
      </c>
      <c r="F4" s="513" t="s">
        <v>3</v>
      </c>
      <c r="G4" s="514" t="s">
        <v>4</v>
      </c>
      <c r="H4" s="514" t="s">
        <v>24</v>
      </c>
      <c r="I4" s="515" t="s">
        <v>22</v>
      </c>
      <c r="J4" s="515" t="s">
        <v>23</v>
      </c>
      <c r="K4" s="519" t="s">
        <v>416</v>
      </c>
    </row>
    <row r="5" spans="1:11" s="29" customFormat="1" ht="62.25" customHeight="1">
      <c r="A5" s="175">
        <v>1</v>
      </c>
      <c r="B5" s="182" t="s">
        <v>90</v>
      </c>
      <c r="C5" s="182">
        <v>40</v>
      </c>
      <c r="D5" s="182" t="s">
        <v>8</v>
      </c>
      <c r="E5" s="177"/>
      <c r="F5" s="177">
        <f>C5*E5</f>
        <v>0</v>
      </c>
      <c r="G5" s="80">
        <v>0.08</v>
      </c>
      <c r="H5" s="96">
        <f>F5+(F5*G5)</f>
        <v>0</v>
      </c>
      <c r="I5" s="161"/>
      <c r="J5" s="129"/>
      <c r="K5" s="521"/>
    </row>
    <row r="6" spans="1:11" s="29" customFormat="1" ht="46.5" customHeight="1">
      <c r="A6" s="175">
        <v>2</v>
      </c>
      <c r="B6" s="182" t="s">
        <v>91</v>
      </c>
      <c r="C6" s="182">
        <v>40</v>
      </c>
      <c r="D6" s="182" t="s">
        <v>8</v>
      </c>
      <c r="E6" s="177"/>
      <c r="F6" s="177">
        <f aca="true" t="shared" si="0" ref="F6:F63">C6*E6</f>
        <v>0</v>
      </c>
      <c r="G6" s="80">
        <v>0.08</v>
      </c>
      <c r="H6" s="96">
        <f aca="true" t="shared" si="1" ref="H6:H63">F6+(F6*G6)</f>
        <v>0</v>
      </c>
      <c r="I6" s="161"/>
      <c r="J6" s="129"/>
      <c r="K6" s="521"/>
    </row>
    <row r="7" spans="1:11" s="29" customFormat="1" ht="53.25" customHeight="1">
      <c r="A7" s="175">
        <v>3</v>
      </c>
      <c r="B7" s="182" t="s">
        <v>98</v>
      </c>
      <c r="C7" s="182">
        <v>400</v>
      </c>
      <c r="D7" s="182" t="s">
        <v>8</v>
      </c>
      <c r="E7" s="177"/>
      <c r="F7" s="177">
        <f t="shared" si="0"/>
        <v>0</v>
      </c>
      <c r="G7" s="80">
        <v>0.08</v>
      </c>
      <c r="H7" s="96">
        <f t="shared" si="1"/>
        <v>0</v>
      </c>
      <c r="I7" s="161"/>
      <c r="J7" s="129"/>
      <c r="K7" s="521"/>
    </row>
    <row r="8" spans="1:11" s="29" customFormat="1" ht="53.25" customHeight="1">
      <c r="A8" s="175">
        <v>4</v>
      </c>
      <c r="B8" s="182" t="s">
        <v>99</v>
      </c>
      <c r="C8" s="182">
        <v>500</v>
      </c>
      <c r="D8" s="182" t="s">
        <v>8</v>
      </c>
      <c r="E8" s="177"/>
      <c r="F8" s="177">
        <f t="shared" si="0"/>
        <v>0</v>
      </c>
      <c r="G8" s="80">
        <v>0.08</v>
      </c>
      <c r="H8" s="96">
        <f t="shared" si="1"/>
        <v>0</v>
      </c>
      <c r="I8" s="161"/>
      <c r="J8" s="129"/>
      <c r="K8" s="521"/>
    </row>
    <row r="9" spans="1:11" s="29" customFormat="1" ht="50.25" customHeight="1">
      <c r="A9" s="175">
        <v>5</v>
      </c>
      <c r="B9" s="65" t="s">
        <v>100</v>
      </c>
      <c r="C9" s="65">
        <v>30</v>
      </c>
      <c r="D9" s="182" t="s">
        <v>8</v>
      </c>
      <c r="E9" s="177"/>
      <c r="F9" s="177">
        <f t="shared" si="0"/>
        <v>0</v>
      </c>
      <c r="G9" s="80">
        <v>0.08</v>
      </c>
      <c r="H9" s="96">
        <f t="shared" si="1"/>
        <v>0</v>
      </c>
      <c r="I9" s="161"/>
      <c r="J9" s="129"/>
      <c r="K9" s="521"/>
    </row>
    <row r="10" spans="1:11" s="29" customFormat="1" ht="50.25" customHeight="1">
      <c r="A10" s="175">
        <v>6</v>
      </c>
      <c r="B10" s="65" t="s">
        <v>101</v>
      </c>
      <c r="C10" s="65">
        <v>250</v>
      </c>
      <c r="D10" s="182" t="s">
        <v>8</v>
      </c>
      <c r="E10" s="177"/>
      <c r="F10" s="177">
        <f t="shared" si="0"/>
        <v>0</v>
      </c>
      <c r="G10" s="80">
        <v>0.08</v>
      </c>
      <c r="H10" s="96">
        <f t="shared" si="1"/>
        <v>0</v>
      </c>
      <c r="I10" s="161"/>
      <c r="J10" s="129"/>
      <c r="K10" s="521"/>
    </row>
    <row r="11" spans="1:11" s="29" customFormat="1" ht="48.75" customHeight="1">
      <c r="A11" s="175">
        <v>7</v>
      </c>
      <c r="B11" s="65" t="s">
        <v>102</v>
      </c>
      <c r="C11" s="65">
        <v>500</v>
      </c>
      <c r="D11" s="182" t="s">
        <v>8</v>
      </c>
      <c r="E11" s="93"/>
      <c r="F11" s="177">
        <f t="shared" si="0"/>
        <v>0</v>
      </c>
      <c r="G11" s="80">
        <v>0.08</v>
      </c>
      <c r="H11" s="96">
        <f t="shared" si="1"/>
        <v>0</v>
      </c>
      <c r="I11" s="161"/>
      <c r="J11" s="129"/>
      <c r="K11" s="521"/>
    </row>
    <row r="12" spans="1:11" s="29" customFormat="1" ht="46.5" customHeight="1">
      <c r="A12" s="175">
        <v>8</v>
      </c>
      <c r="B12" s="65" t="s">
        <v>103</v>
      </c>
      <c r="C12" s="65">
        <v>300</v>
      </c>
      <c r="D12" s="182" t="s">
        <v>8</v>
      </c>
      <c r="E12" s="177"/>
      <c r="F12" s="177">
        <f t="shared" si="0"/>
        <v>0</v>
      </c>
      <c r="G12" s="80">
        <v>0.08</v>
      </c>
      <c r="H12" s="96">
        <f t="shared" si="1"/>
        <v>0</v>
      </c>
      <c r="I12" s="161"/>
      <c r="J12" s="129"/>
      <c r="K12" s="521"/>
    </row>
    <row r="13" spans="1:11" s="29" customFormat="1" ht="63" customHeight="1">
      <c r="A13" s="175">
        <v>9</v>
      </c>
      <c r="B13" s="65" t="s">
        <v>104</v>
      </c>
      <c r="C13" s="65">
        <v>5</v>
      </c>
      <c r="D13" s="182" t="s">
        <v>8</v>
      </c>
      <c r="E13" s="177"/>
      <c r="F13" s="177">
        <f t="shared" si="0"/>
        <v>0</v>
      </c>
      <c r="G13" s="80">
        <v>0.08</v>
      </c>
      <c r="H13" s="96">
        <f t="shared" si="1"/>
        <v>0</v>
      </c>
      <c r="I13" s="161"/>
      <c r="J13" s="129"/>
      <c r="K13" s="521"/>
    </row>
    <row r="14" spans="1:11" s="29" customFormat="1" ht="66" customHeight="1">
      <c r="A14" s="175">
        <v>10</v>
      </c>
      <c r="B14" s="65" t="s">
        <v>105</v>
      </c>
      <c r="C14" s="65">
        <v>5</v>
      </c>
      <c r="D14" s="182" t="s">
        <v>8</v>
      </c>
      <c r="E14" s="177"/>
      <c r="F14" s="177">
        <f t="shared" si="0"/>
        <v>0</v>
      </c>
      <c r="G14" s="80">
        <v>0.08</v>
      </c>
      <c r="H14" s="96">
        <f t="shared" si="1"/>
        <v>0</v>
      </c>
      <c r="I14" s="161"/>
      <c r="J14" s="129"/>
      <c r="K14" s="521"/>
    </row>
    <row r="15" spans="1:11" s="29" customFormat="1" ht="60" customHeight="1">
      <c r="A15" s="175">
        <v>11</v>
      </c>
      <c r="B15" s="65" t="s">
        <v>106</v>
      </c>
      <c r="C15" s="65">
        <v>5</v>
      </c>
      <c r="D15" s="182" t="s">
        <v>8</v>
      </c>
      <c r="E15" s="177"/>
      <c r="F15" s="177">
        <f t="shared" si="0"/>
        <v>0</v>
      </c>
      <c r="G15" s="80">
        <v>0.08</v>
      </c>
      <c r="H15" s="96">
        <f t="shared" si="1"/>
        <v>0</v>
      </c>
      <c r="I15" s="161"/>
      <c r="J15" s="129"/>
      <c r="K15" s="521"/>
    </row>
    <row r="16" spans="1:11" s="29" customFormat="1" ht="63.75" customHeight="1">
      <c r="A16" s="175">
        <v>12</v>
      </c>
      <c r="B16" s="65" t="s">
        <v>107</v>
      </c>
      <c r="C16" s="65">
        <v>10</v>
      </c>
      <c r="D16" s="182" t="s">
        <v>8</v>
      </c>
      <c r="E16" s="177"/>
      <c r="F16" s="177">
        <f t="shared" si="0"/>
        <v>0</v>
      </c>
      <c r="G16" s="80">
        <v>0.08</v>
      </c>
      <c r="H16" s="96">
        <f t="shared" si="1"/>
        <v>0</v>
      </c>
      <c r="I16" s="161"/>
      <c r="J16" s="129"/>
      <c r="K16" s="521"/>
    </row>
    <row r="17" spans="1:11" s="29" customFormat="1" ht="63" customHeight="1">
      <c r="A17" s="175">
        <v>13</v>
      </c>
      <c r="B17" s="65" t="s">
        <v>108</v>
      </c>
      <c r="C17" s="65">
        <v>700</v>
      </c>
      <c r="D17" s="182" t="s">
        <v>8</v>
      </c>
      <c r="E17" s="177"/>
      <c r="F17" s="177">
        <f t="shared" si="0"/>
        <v>0</v>
      </c>
      <c r="G17" s="80">
        <v>0.08</v>
      </c>
      <c r="H17" s="96">
        <f t="shared" si="1"/>
        <v>0</v>
      </c>
      <c r="I17" s="161"/>
      <c r="J17" s="129"/>
      <c r="K17" s="521"/>
    </row>
    <row r="18" spans="1:11" s="29" customFormat="1" ht="63" customHeight="1">
      <c r="A18" s="175">
        <v>14</v>
      </c>
      <c r="B18" s="65" t="s">
        <v>164</v>
      </c>
      <c r="C18" s="65">
        <v>600</v>
      </c>
      <c r="D18" s="182" t="s">
        <v>8</v>
      </c>
      <c r="E18" s="177"/>
      <c r="F18" s="177">
        <f t="shared" si="0"/>
        <v>0</v>
      </c>
      <c r="G18" s="80">
        <v>0.08</v>
      </c>
      <c r="H18" s="96">
        <f t="shared" si="1"/>
        <v>0</v>
      </c>
      <c r="I18" s="161"/>
      <c r="J18" s="129"/>
      <c r="K18" s="521"/>
    </row>
    <row r="19" spans="1:11" s="29" customFormat="1" ht="62.25" customHeight="1">
      <c r="A19" s="175">
        <v>15</v>
      </c>
      <c r="B19" s="65" t="s">
        <v>165</v>
      </c>
      <c r="C19" s="65">
        <v>450</v>
      </c>
      <c r="D19" s="182" t="s">
        <v>8</v>
      </c>
      <c r="E19" s="177"/>
      <c r="F19" s="177">
        <f t="shared" si="0"/>
        <v>0</v>
      </c>
      <c r="G19" s="80">
        <v>0.08</v>
      </c>
      <c r="H19" s="96">
        <f t="shared" si="1"/>
        <v>0</v>
      </c>
      <c r="I19" s="161"/>
      <c r="J19" s="129"/>
      <c r="K19" s="521"/>
    </row>
    <row r="20" spans="1:11" s="29" customFormat="1" ht="62.25" customHeight="1">
      <c r="A20" s="175">
        <v>16</v>
      </c>
      <c r="B20" s="65" t="s">
        <v>166</v>
      </c>
      <c r="C20" s="65">
        <v>100</v>
      </c>
      <c r="D20" s="182" t="s">
        <v>8</v>
      </c>
      <c r="E20" s="177"/>
      <c r="F20" s="177">
        <f t="shared" si="0"/>
        <v>0</v>
      </c>
      <c r="G20" s="80">
        <v>0.08</v>
      </c>
      <c r="H20" s="96">
        <f t="shared" si="1"/>
        <v>0</v>
      </c>
      <c r="I20" s="161"/>
      <c r="J20" s="129"/>
      <c r="K20" s="521"/>
    </row>
    <row r="21" spans="1:11" s="29" customFormat="1" ht="65.25" customHeight="1">
      <c r="A21" s="175">
        <v>17</v>
      </c>
      <c r="B21" s="65" t="s">
        <v>167</v>
      </c>
      <c r="C21" s="65">
        <v>80</v>
      </c>
      <c r="D21" s="182" t="s">
        <v>8</v>
      </c>
      <c r="E21" s="177"/>
      <c r="F21" s="177">
        <f t="shared" si="0"/>
        <v>0</v>
      </c>
      <c r="G21" s="80">
        <v>0.08</v>
      </c>
      <c r="H21" s="96">
        <f t="shared" si="1"/>
        <v>0</v>
      </c>
      <c r="I21" s="161"/>
      <c r="J21" s="129"/>
      <c r="K21" s="521"/>
    </row>
    <row r="22" spans="1:11" s="29" customFormat="1" ht="36" customHeight="1">
      <c r="A22" s="175">
        <v>18</v>
      </c>
      <c r="B22" s="65" t="s">
        <v>168</v>
      </c>
      <c r="C22" s="65">
        <v>150</v>
      </c>
      <c r="D22" s="182" t="s">
        <v>8</v>
      </c>
      <c r="E22" s="177"/>
      <c r="F22" s="177">
        <f t="shared" si="0"/>
        <v>0</v>
      </c>
      <c r="G22" s="80">
        <v>0.08</v>
      </c>
      <c r="H22" s="96">
        <f t="shared" si="1"/>
        <v>0</v>
      </c>
      <c r="I22" s="161"/>
      <c r="J22" s="129"/>
      <c r="K22" s="521"/>
    </row>
    <row r="23" spans="1:11" s="29" customFormat="1" ht="39.75" customHeight="1">
      <c r="A23" s="175">
        <v>19</v>
      </c>
      <c r="B23" s="65" t="s">
        <v>169</v>
      </c>
      <c r="C23" s="65">
        <v>200</v>
      </c>
      <c r="D23" s="182" t="s">
        <v>8</v>
      </c>
      <c r="E23" s="177"/>
      <c r="F23" s="177">
        <f t="shared" si="0"/>
        <v>0</v>
      </c>
      <c r="G23" s="80">
        <v>0.08</v>
      </c>
      <c r="H23" s="96">
        <f t="shared" si="1"/>
        <v>0</v>
      </c>
      <c r="I23" s="161"/>
      <c r="J23" s="129"/>
      <c r="K23" s="521"/>
    </row>
    <row r="24" spans="1:11" s="29" customFormat="1" ht="33.75" customHeight="1">
      <c r="A24" s="175">
        <v>20</v>
      </c>
      <c r="B24" s="65" t="s">
        <v>170</v>
      </c>
      <c r="C24" s="65">
        <v>100</v>
      </c>
      <c r="D24" s="182" t="s">
        <v>8</v>
      </c>
      <c r="E24" s="177"/>
      <c r="F24" s="177">
        <f t="shared" si="0"/>
        <v>0</v>
      </c>
      <c r="G24" s="80">
        <v>0.08</v>
      </c>
      <c r="H24" s="96">
        <f t="shared" si="1"/>
        <v>0</v>
      </c>
      <c r="I24" s="161"/>
      <c r="J24" s="129"/>
      <c r="K24" s="521"/>
    </row>
    <row r="25" spans="1:11" s="29" customFormat="1" ht="36.75" customHeight="1">
      <c r="A25" s="175">
        <v>21</v>
      </c>
      <c r="B25" s="187" t="s">
        <v>171</v>
      </c>
      <c r="C25" s="187">
        <v>10</v>
      </c>
      <c r="D25" s="182" t="s">
        <v>8</v>
      </c>
      <c r="E25" s="188"/>
      <c r="F25" s="177">
        <f t="shared" si="0"/>
        <v>0</v>
      </c>
      <c r="G25" s="88">
        <v>0.08</v>
      </c>
      <c r="H25" s="96">
        <f t="shared" si="1"/>
        <v>0</v>
      </c>
      <c r="I25" s="161"/>
      <c r="J25" s="129"/>
      <c r="K25" s="521"/>
    </row>
    <row r="26" spans="1:11" s="29" customFormat="1" ht="33" customHeight="1">
      <c r="A26" s="175">
        <v>22</v>
      </c>
      <c r="B26" s="65" t="s">
        <v>172</v>
      </c>
      <c r="C26" s="65">
        <v>10</v>
      </c>
      <c r="D26" s="182" t="s">
        <v>8</v>
      </c>
      <c r="E26" s="177"/>
      <c r="F26" s="177">
        <f t="shared" si="0"/>
        <v>0</v>
      </c>
      <c r="G26" s="80">
        <v>0.08</v>
      </c>
      <c r="H26" s="96">
        <f t="shared" si="1"/>
        <v>0</v>
      </c>
      <c r="I26" s="161"/>
      <c r="J26" s="129"/>
      <c r="K26" s="521"/>
    </row>
    <row r="27" spans="1:11" s="29" customFormat="1" ht="33" customHeight="1">
      <c r="A27" s="175">
        <v>23</v>
      </c>
      <c r="B27" s="65" t="s">
        <v>173</v>
      </c>
      <c r="C27" s="65">
        <v>10</v>
      </c>
      <c r="D27" s="182" t="s">
        <v>8</v>
      </c>
      <c r="E27" s="177"/>
      <c r="F27" s="177">
        <f t="shared" si="0"/>
        <v>0</v>
      </c>
      <c r="G27" s="80">
        <v>0.08</v>
      </c>
      <c r="H27" s="96">
        <f t="shared" si="1"/>
        <v>0</v>
      </c>
      <c r="I27" s="161"/>
      <c r="J27" s="129"/>
      <c r="K27" s="521"/>
    </row>
    <row r="28" spans="1:11" s="29" customFormat="1" ht="34.5" customHeight="1">
      <c r="A28" s="175">
        <v>24</v>
      </c>
      <c r="B28" s="65" t="s">
        <v>174</v>
      </c>
      <c r="C28" s="65">
        <v>10</v>
      </c>
      <c r="D28" s="182" t="s">
        <v>8</v>
      </c>
      <c r="E28" s="177"/>
      <c r="F28" s="177">
        <f t="shared" si="0"/>
        <v>0</v>
      </c>
      <c r="G28" s="80">
        <v>0.08</v>
      </c>
      <c r="H28" s="96">
        <f t="shared" si="1"/>
        <v>0</v>
      </c>
      <c r="I28" s="161"/>
      <c r="J28" s="129"/>
      <c r="K28" s="521"/>
    </row>
    <row r="29" spans="1:11" s="29" customFormat="1" ht="32.25" customHeight="1">
      <c r="A29" s="175">
        <v>25</v>
      </c>
      <c r="B29" s="65" t="s">
        <v>175</v>
      </c>
      <c r="C29" s="65">
        <v>10</v>
      </c>
      <c r="D29" s="182" t="s">
        <v>8</v>
      </c>
      <c r="E29" s="177"/>
      <c r="F29" s="177">
        <f t="shared" si="0"/>
        <v>0</v>
      </c>
      <c r="G29" s="80">
        <v>0.08</v>
      </c>
      <c r="H29" s="96">
        <f t="shared" si="1"/>
        <v>0</v>
      </c>
      <c r="I29" s="161"/>
      <c r="J29" s="129"/>
      <c r="K29" s="521"/>
    </row>
    <row r="30" spans="1:11" s="29" customFormat="1" ht="36" customHeight="1">
      <c r="A30" s="175">
        <v>26</v>
      </c>
      <c r="B30" s="65" t="s">
        <v>176</v>
      </c>
      <c r="C30" s="65">
        <v>10</v>
      </c>
      <c r="D30" s="182" t="s">
        <v>8</v>
      </c>
      <c r="E30" s="177"/>
      <c r="F30" s="177">
        <f t="shared" si="0"/>
        <v>0</v>
      </c>
      <c r="G30" s="80">
        <v>0.08</v>
      </c>
      <c r="H30" s="96">
        <f t="shared" si="1"/>
        <v>0</v>
      </c>
      <c r="I30" s="161"/>
      <c r="J30" s="129"/>
      <c r="K30" s="521"/>
    </row>
    <row r="31" spans="1:11" s="29" customFormat="1" ht="30.75" customHeight="1">
      <c r="A31" s="175">
        <v>27</v>
      </c>
      <c r="B31" s="187" t="s">
        <v>177</v>
      </c>
      <c r="C31" s="65">
        <v>10</v>
      </c>
      <c r="D31" s="182" t="s">
        <v>8</v>
      </c>
      <c r="E31" s="189"/>
      <c r="F31" s="177">
        <f t="shared" si="0"/>
        <v>0</v>
      </c>
      <c r="G31" s="88">
        <v>0.08</v>
      </c>
      <c r="H31" s="96">
        <f t="shared" si="1"/>
        <v>0</v>
      </c>
      <c r="I31" s="161"/>
      <c r="J31" s="129"/>
      <c r="K31" s="521"/>
    </row>
    <row r="32" spans="1:11" s="29" customFormat="1" ht="36" customHeight="1">
      <c r="A32" s="175">
        <v>28</v>
      </c>
      <c r="B32" s="201" t="s">
        <v>178</v>
      </c>
      <c r="C32" s="190">
        <v>10</v>
      </c>
      <c r="D32" s="182" t="s">
        <v>8</v>
      </c>
      <c r="E32" s="189"/>
      <c r="F32" s="177">
        <f t="shared" si="0"/>
        <v>0</v>
      </c>
      <c r="G32" s="191">
        <v>0.08</v>
      </c>
      <c r="H32" s="96">
        <f t="shared" si="1"/>
        <v>0</v>
      </c>
      <c r="I32" s="161"/>
      <c r="J32" s="129"/>
      <c r="K32" s="521"/>
    </row>
    <row r="33" spans="1:11" s="29" customFormat="1" ht="63.75" customHeight="1">
      <c r="A33" s="175">
        <v>29</v>
      </c>
      <c r="B33" s="65" t="s">
        <v>179</v>
      </c>
      <c r="C33" s="65">
        <v>2</v>
      </c>
      <c r="D33" s="182" t="s">
        <v>8</v>
      </c>
      <c r="E33" s="177"/>
      <c r="F33" s="177">
        <f t="shared" si="0"/>
        <v>0</v>
      </c>
      <c r="G33" s="80">
        <v>0.08</v>
      </c>
      <c r="H33" s="96">
        <f t="shared" si="1"/>
        <v>0</v>
      </c>
      <c r="I33" s="161"/>
      <c r="J33" s="129"/>
      <c r="K33" s="521"/>
    </row>
    <row r="34" spans="1:11" s="29" customFormat="1" ht="37.5" customHeight="1">
      <c r="A34" s="175">
        <v>30</v>
      </c>
      <c r="B34" s="193" t="s">
        <v>180</v>
      </c>
      <c r="C34" s="193">
        <v>20</v>
      </c>
      <c r="D34" s="182" t="s">
        <v>8</v>
      </c>
      <c r="E34" s="194"/>
      <c r="F34" s="177">
        <f t="shared" si="0"/>
        <v>0</v>
      </c>
      <c r="G34" s="195">
        <v>0.08</v>
      </c>
      <c r="H34" s="96">
        <f t="shared" si="1"/>
        <v>0</v>
      </c>
      <c r="I34" s="161"/>
      <c r="J34" s="129"/>
      <c r="K34" s="521"/>
    </row>
    <row r="35" spans="1:11" s="29" customFormat="1" ht="34.5" customHeight="1">
      <c r="A35" s="175">
        <v>31</v>
      </c>
      <c r="B35" s="65" t="s">
        <v>181</v>
      </c>
      <c r="C35" s="65">
        <v>40</v>
      </c>
      <c r="D35" s="182" t="s">
        <v>8</v>
      </c>
      <c r="E35" s="177"/>
      <c r="F35" s="177">
        <f t="shared" si="0"/>
        <v>0</v>
      </c>
      <c r="G35" s="80">
        <v>0.08</v>
      </c>
      <c r="H35" s="96">
        <f t="shared" si="1"/>
        <v>0</v>
      </c>
      <c r="I35" s="161"/>
      <c r="J35" s="129"/>
      <c r="K35" s="521"/>
    </row>
    <row r="36" spans="1:11" s="29" customFormat="1" ht="35.25" customHeight="1">
      <c r="A36" s="175">
        <v>32</v>
      </c>
      <c r="B36" s="65" t="s">
        <v>182</v>
      </c>
      <c r="C36" s="65">
        <v>40</v>
      </c>
      <c r="D36" s="182" t="s">
        <v>8</v>
      </c>
      <c r="E36" s="177"/>
      <c r="F36" s="177">
        <f t="shared" si="0"/>
        <v>0</v>
      </c>
      <c r="G36" s="80">
        <v>0.08</v>
      </c>
      <c r="H36" s="96">
        <f t="shared" si="1"/>
        <v>0</v>
      </c>
      <c r="I36" s="161"/>
      <c r="J36" s="129"/>
      <c r="K36" s="521"/>
    </row>
    <row r="37" spans="1:11" s="29" customFormat="1" ht="36.75" customHeight="1">
      <c r="A37" s="175">
        <v>33</v>
      </c>
      <c r="B37" s="65" t="s">
        <v>183</v>
      </c>
      <c r="C37" s="65">
        <v>20</v>
      </c>
      <c r="D37" s="182" t="s">
        <v>8</v>
      </c>
      <c r="E37" s="177"/>
      <c r="F37" s="177">
        <f t="shared" si="0"/>
        <v>0</v>
      </c>
      <c r="G37" s="80">
        <v>0.08</v>
      </c>
      <c r="H37" s="96">
        <f t="shared" si="1"/>
        <v>0</v>
      </c>
      <c r="I37" s="161"/>
      <c r="J37" s="129"/>
      <c r="K37" s="521"/>
    </row>
    <row r="38" spans="1:11" s="29" customFormat="1" ht="33.75" customHeight="1">
      <c r="A38" s="175">
        <v>34</v>
      </c>
      <c r="B38" s="65" t="s">
        <v>184</v>
      </c>
      <c r="C38" s="65">
        <v>30</v>
      </c>
      <c r="D38" s="182" t="s">
        <v>8</v>
      </c>
      <c r="E38" s="177"/>
      <c r="F38" s="177">
        <f t="shared" si="0"/>
        <v>0</v>
      </c>
      <c r="G38" s="80">
        <v>0.08</v>
      </c>
      <c r="H38" s="96">
        <f t="shared" si="1"/>
        <v>0</v>
      </c>
      <c r="I38" s="161"/>
      <c r="J38" s="129"/>
      <c r="K38" s="521"/>
    </row>
    <row r="39" spans="1:11" s="29" customFormat="1" ht="23.25" customHeight="1">
      <c r="A39" s="175">
        <v>35</v>
      </c>
      <c r="B39" s="255" t="s">
        <v>7</v>
      </c>
      <c r="C39" s="65">
        <v>2</v>
      </c>
      <c r="D39" s="182" t="s">
        <v>8</v>
      </c>
      <c r="E39" s="177"/>
      <c r="F39" s="177">
        <f t="shared" si="0"/>
        <v>0</v>
      </c>
      <c r="G39" s="80">
        <v>0.08</v>
      </c>
      <c r="H39" s="96">
        <f t="shared" si="1"/>
        <v>0</v>
      </c>
      <c r="I39" s="161"/>
      <c r="J39" s="129"/>
      <c r="K39" s="521"/>
    </row>
    <row r="40" spans="1:11" s="29" customFormat="1" ht="34.5" customHeight="1">
      <c r="A40" s="175">
        <v>36</v>
      </c>
      <c r="B40" s="65" t="s">
        <v>185</v>
      </c>
      <c r="C40" s="65">
        <v>100</v>
      </c>
      <c r="D40" s="182" t="s">
        <v>8</v>
      </c>
      <c r="E40" s="177"/>
      <c r="F40" s="177">
        <f t="shared" si="0"/>
        <v>0</v>
      </c>
      <c r="G40" s="80">
        <v>0.08</v>
      </c>
      <c r="H40" s="96">
        <f t="shared" si="1"/>
        <v>0</v>
      </c>
      <c r="I40" s="161"/>
      <c r="J40" s="129"/>
      <c r="K40" s="521"/>
    </row>
    <row r="41" spans="1:11" s="29" customFormat="1" ht="46.5" customHeight="1">
      <c r="A41" s="175">
        <v>37</v>
      </c>
      <c r="B41" s="65" t="s">
        <v>186</v>
      </c>
      <c r="C41" s="65">
        <v>20</v>
      </c>
      <c r="D41" s="182" t="s">
        <v>8</v>
      </c>
      <c r="E41" s="177"/>
      <c r="F41" s="177">
        <f t="shared" si="0"/>
        <v>0</v>
      </c>
      <c r="G41" s="80">
        <v>0.08</v>
      </c>
      <c r="H41" s="96">
        <f t="shared" si="1"/>
        <v>0</v>
      </c>
      <c r="I41" s="161"/>
      <c r="J41" s="129"/>
      <c r="K41" s="521"/>
    </row>
    <row r="42" spans="1:11" s="29" customFormat="1" ht="24.75" customHeight="1">
      <c r="A42" s="175">
        <v>38</v>
      </c>
      <c r="B42" s="65" t="s">
        <v>187</v>
      </c>
      <c r="C42" s="65">
        <v>30</v>
      </c>
      <c r="D42" s="182" t="s">
        <v>8</v>
      </c>
      <c r="E42" s="177"/>
      <c r="F42" s="177">
        <f t="shared" si="0"/>
        <v>0</v>
      </c>
      <c r="G42" s="80">
        <v>0.08</v>
      </c>
      <c r="H42" s="96">
        <f t="shared" si="1"/>
        <v>0</v>
      </c>
      <c r="I42" s="161"/>
      <c r="J42" s="129"/>
      <c r="K42" s="521"/>
    </row>
    <row r="43" spans="1:11" s="29" customFormat="1" ht="24" customHeight="1">
      <c r="A43" s="175">
        <v>39</v>
      </c>
      <c r="B43" s="255" t="s">
        <v>17</v>
      </c>
      <c r="C43" s="65">
        <v>500</v>
      </c>
      <c r="D43" s="182" t="s">
        <v>8</v>
      </c>
      <c r="E43" s="177"/>
      <c r="F43" s="177">
        <f t="shared" si="0"/>
        <v>0</v>
      </c>
      <c r="G43" s="80">
        <v>0.08</v>
      </c>
      <c r="H43" s="96">
        <f t="shared" si="1"/>
        <v>0</v>
      </c>
      <c r="I43" s="161"/>
      <c r="J43" s="129"/>
      <c r="K43" s="521"/>
    </row>
    <row r="44" spans="1:11" s="29" customFormat="1" ht="27" customHeight="1">
      <c r="A44" s="175">
        <v>40</v>
      </c>
      <c r="B44" s="255" t="s">
        <v>9</v>
      </c>
      <c r="C44" s="65">
        <v>150</v>
      </c>
      <c r="D44" s="182" t="s">
        <v>8</v>
      </c>
      <c r="E44" s="177"/>
      <c r="F44" s="177">
        <f t="shared" si="0"/>
        <v>0</v>
      </c>
      <c r="G44" s="80">
        <v>0.08</v>
      </c>
      <c r="H44" s="96">
        <f t="shared" si="1"/>
        <v>0</v>
      </c>
      <c r="I44" s="161"/>
      <c r="J44" s="129"/>
      <c r="K44" s="521"/>
    </row>
    <row r="45" spans="1:11" s="29" customFormat="1" ht="37.5" customHeight="1">
      <c r="A45" s="175">
        <v>41</v>
      </c>
      <c r="B45" s="65" t="s">
        <v>18</v>
      </c>
      <c r="C45" s="65">
        <v>2000</v>
      </c>
      <c r="D45" s="182" t="s">
        <v>8</v>
      </c>
      <c r="E45" s="177"/>
      <c r="F45" s="177">
        <f t="shared" si="0"/>
        <v>0</v>
      </c>
      <c r="G45" s="80">
        <v>0.08</v>
      </c>
      <c r="H45" s="96">
        <f t="shared" si="1"/>
        <v>0</v>
      </c>
      <c r="I45" s="161"/>
      <c r="J45" s="129"/>
      <c r="K45" s="521"/>
    </row>
    <row r="46" spans="1:11" s="29" customFormat="1" ht="69.75" customHeight="1">
      <c r="A46" s="175">
        <v>42</v>
      </c>
      <c r="B46" s="65" t="s">
        <v>188</v>
      </c>
      <c r="C46" s="65">
        <v>700</v>
      </c>
      <c r="D46" s="182" t="s">
        <v>8</v>
      </c>
      <c r="E46" s="177"/>
      <c r="F46" s="177">
        <f t="shared" si="0"/>
        <v>0</v>
      </c>
      <c r="G46" s="80">
        <v>0.08</v>
      </c>
      <c r="H46" s="96">
        <f t="shared" si="1"/>
        <v>0</v>
      </c>
      <c r="I46" s="161"/>
      <c r="J46" s="129"/>
      <c r="K46" s="521"/>
    </row>
    <row r="47" spans="1:11" s="29" customFormat="1" ht="29.25" customHeight="1">
      <c r="A47" s="175">
        <v>43</v>
      </c>
      <c r="B47" s="65" t="s">
        <v>189</v>
      </c>
      <c r="C47" s="65">
        <v>600</v>
      </c>
      <c r="D47" s="182" t="s">
        <v>8</v>
      </c>
      <c r="E47" s="197"/>
      <c r="F47" s="177">
        <f t="shared" si="0"/>
        <v>0</v>
      </c>
      <c r="G47" s="88">
        <v>0.08</v>
      </c>
      <c r="H47" s="96">
        <f t="shared" si="1"/>
        <v>0</v>
      </c>
      <c r="I47" s="161"/>
      <c r="J47" s="129"/>
      <c r="K47" s="521"/>
    </row>
    <row r="48" spans="1:11" s="29" customFormat="1" ht="101.25" customHeight="1">
      <c r="A48" s="175">
        <v>44</v>
      </c>
      <c r="B48" s="65" t="s">
        <v>190</v>
      </c>
      <c r="C48" s="65">
        <v>60</v>
      </c>
      <c r="D48" s="202" t="s">
        <v>8</v>
      </c>
      <c r="E48" s="188"/>
      <c r="F48" s="177">
        <f t="shared" si="0"/>
        <v>0</v>
      </c>
      <c r="G48" s="91">
        <v>0.08</v>
      </c>
      <c r="H48" s="96">
        <f t="shared" si="1"/>
        <v>0</v>
      </c>
      <c r="I48" s="161"/>
      <c r="J48" s="129"/>
      <c r="K48" s="521"/>
    </row>
    <row r="49" spans="1:11" s="29" customFormat="1" ht="53.25" customHeight="1">
      <c r="A49" s="175">
        <v>45</v>
      </c>
      <c r="B49" s="187" t="s">
        <v>191</v>
      </c>
      <c r="C49" s="187">
        <v>300</v>
      </c>
      <c r="D49" s="202" t="s">
        <v>8</v>
      </c>
      <c r="E49" s="188"/>
      <c r="F49" s="177">
        <f t="shared" si="0"/>
        <v>0</v>
      </c>
      <c r="G49" s="91">
        <v>0.08</v>
      </c>
      <c r="H49" s="96">
        <f t="shared" si="1"/>
        <v>0</v>
      </c>
      <c r="I49" s="161"/>
      <c r="J49" s="129"/>
      <c r="K49" s="521"/>
    </row>
    <row r="50" spans="1:11" s="29" customFormat="1" ht="54.75">
      <c r="A50" s="175">
        <v>46</v>
      </c>
      <c r="B50" s="187" t="s">
        <v>192</v>
      </c>
      <c r="C50" s="187">
        <v>40</v>
      </c>
      <c r="D50" s="202" t="s">
        <v>8</v>
      </c>
      <c r="E50" s="188"/>
      <c r="F50" s="177">
        <f t="shared" si="0"/>
        <v>0</v>
      </c>
      <c r="G50" s="91">
        <v>0.08</v>
      </c>
      <c r="H50" s="96">
        <f t="shared" si="1"/>
        <v>0</v>
      </c>
      <c r="I50" s="161"/>
      <c r="J50" s="129"/>
      <c r="K50" s="521"/>
    </row>
    <row r="51" spans="1:11" s="29" customFormat="1" ht="41.25">
      <c r="A51" s="175">
        <v>47</v>
      </c>
      <c r="B51" s="187" t="s">
        <v>193</v>
      </c>
      <c r="C51" s="187">
        <v>30</v>
      </c>
      <c r="D51" s="202" t="s">
        <v>8</v>
      </c>
      <c r="E51" s="188"/>
      <c r="F51" s="177">
        <f t="shared" si="0"/>
        <v>0</v>
      </c>
      <c r="G51" s="91">
        <v>0.08</v>
      </c>
      <c r="H51" s="96">
        <f t="shared" si="1"/>
        <v>0</v>
      </c>
      <c r="I51" s="161"/>
      <c r="J51" s="129"/>
      <c r="K51" s="521"/>
    </row>
    <row r="52" spans="1:11" s="29" customFormat="1" ht="54.75">
      <c r="A52" s="175">
        <v>48</v>
      </c>
      <c r="B52" s="187" t="s">
        <v>194</v>
      </c>
      <c r="C52" s="187">
        <v>40</v>
      </c>
      <c r="D52" s="202" t="s">
        <v>8</v>
      </c>
      <c r="E52" s="188"/>
      <c r="F52" s="177">
        <f t="shared" si="0"/>
        <v>0</v>
      </c>
      <c r="G52" s="91">
        <v>0.08</v>
      </c>
      <c r="H52" s="96">
        <f t="shared" si="1"/>
        <v>0</v>
      </c>
      <c r="I52" s="161"/>
      <c r="J52" s="129"/>
      <c r="K52" s="521"/>
    </row>
    <row r="53" spans="1:11" s="29" customFormat="1" ht="54.75">
      <c r="A53" s="175">
        <v>49</v>
      </c>
      <c r="B53" s="65" t="s">
        <v>195</v>
      </c>
      <c r="C53" s="65">
        <v>10</v>
      </c>
      <c r="D53" s="202" t="s">
        <v>8</v>
      </c>
      <c r="E53" s="188"/>
      <c r="F53" s="177">
        <f t="shared" si="0"/>
        <v>0</v>
      </c>
      <c r="G53" s="91">
        <v>0.08</v>
      </c>
      <c r="H53" s="96">
        <f t="shared" si="1"/>
        <v>0</v>
      </c>
      <c r="I53" s="161"/>
      <c r="J53" s="129"/>
      <c r="K53" s="521"/>
    </row>
    <row r="54" spans="1:11" s="29" customFormat="1" ht="62.25" customHeight="1">
      <c r="A54" s="175">
        <v>50</v>
      </c>
      <c r="B54" s="65" t="s">
        <v>196</v>
      </c>
      <c r="C54" s="65">
        <v>10</v>
      </c>
      <c r="D54" s="202" t="s">
        <v>8</v>
      </c>
      <c r="E54" s="188"/>
      <c r="F54" s="177">
        <f t="shared" si="0"/>
        <v>0</v>
      </c>
      <c r="G54" s="91">
        <v>0.08</v>
      </c>
      <c r="H54" s="96">
        <f t="shared" si="1"/>
        <v>0</v>
      </c>
      <c r="I54" s="161"/>
      <c r="J54" s="129"/>
      <c r="K54" s="521"/>
    </row>
    <row r="55" spans="1:11" s="29" customFormat="1" ht="54.75">
      <c r="A55" s="175">
        <v>51</v>
      </c>
      <c r="B55" s="65" t="s">
        <v>197</v>
      </c>
      <c r="C55" s="65">
        <v>350</v>
      </c>
      <c r="D55" s="196" t="s">
        <v>25</v>
      </c>
      <c r="E55" s="194"/>
      <c r="F55" s="177">
        <f t="shared" si="0"/>
        <v>0</v>
      </c>
      <c r="G55" s="195">
        <v>0.08</v>
      </c>
      <c r="H55" s="96">
        <f t="shared" si="1"/>
        <v>0</v>
      </c>
      <c r="I55" s="161"/>
      <c r="J55" s="129"/>
      <c r="K55" s="521"/>
    </row>
    <row r="56" spans="1:11" s="29" customFormat="1" ht="39" customHeight="1">
      <c r="A56" s="175">
        <v>52</v>
      </c>
      <c r="B56" s="65" t="s">
        <v>198</v>
      </c>
      <c r="C56" s="65">
        <v>50</v>
      </c>
      <c r="D56" s="182" t="s">
        <v>8</v>
      </c>
      <c r="E56" s="183"/>
      <c r="F56" s="177">
        <f t="shared" si="0"/>
        <v>0</v>
      </c>
      <c r="G56" s="198">
        <v>0.08</v>
      </c>
      <c r="H56" s="96">
        <f t="shared" si="1"/>
        <v>0</v>
      </c>
      <c r="I56" s="161"/>
      <c r="J56" s="129"/>
      <c r="K56" s="521"/>
    </row>
    <row r="57" spans="1:11" s="29" customFormat="1" ht="36.75" customHeight="1">
      <c r="A57" s="175">
        <v>53</v>
      </c>
      <c r="B57" s="187" t="s">
        <v>199</v>
      </c>
      <c r="C57" s="187">
        <v>15</v>
      </c>
      <c r="D57" s="182" t="s">
        <v>8</v>
      </c>
      <c r="E57" s="199"/>
      <c r="F57" s="177">
        <f t="shared" si="0"/>
        <v>0</v>
      </c>
      <c r="G57" s="200">
        <v>0.08</v>
      </c>
      <c r="H57" s="96">
        <f t="shared" si="1"/>
        <v>0</v>
      </c>
      <c r="I57" s="161"/>
      <c r="J57" s="129"/>
      <c r="K57" s="521"/>
    </row>
    <row r="58" spans="1:11" s="29" customFormat="1" ht="30.75" customHeight="1">
      <c r="A58" s="175">
        <v>54</v>
      </c>
      <c r="B58" s="201" t="s">
        <v>200</v>
      </c>
      <c r="C58" s="201">
        <v>1</v>
      </c>
      <c r="D58" s="309" t="s">
        <v>8</v>
      </c>
      <c r="E58" s="310"/>
      <c r="F58" s="177">
        <f t="shared" si="0"/>
        <v>0</v>
      </c>
      <c r="G58" s="200">
        <v>0.08</v>
      </c>
      <c r="H58" s="192">
        <f t="shared" si="1"/>
        <v>0</v>
      </c>
      <c r="I58" s="311"/>
      <c r="J58" s="162"/>
      <c r="K58" s="521"/>
    </row>
    <row r="59" spans="1:11" s="29" customFormat="1" ht="60" customHeight="1">
      <c r="A59" s="175">
        <v>55</v>
      </c>
      <c r="B59" s="187" t="s">
        <v>201</v>
      </c>
      <c r="C59" s="187">
        <v>7</v>
      </c>
      <c r="D59" s="317" t="s">
        <v>25</v>
      </c>
      <c r="E59" s="188"/>
      <c r="F59" s="177">
        <f t="shared" si="0"/>
        <v>0</v>
      </c>
      <c r="G59" s="91">
        <v>0.08</v>
      </c>
      <c r="H59" s="103">
        <f t="shared" si="1"/>
        <v>0</v>
      </c>
      <c r="I59" s="161"/>
      <c r="J59" s="129"/>
      <c r="K59" s="521"/>
    </row>
    <row r="60" spans="1:11" s="29" customFormat="1" ht="96" customHeight="1">
      <c r="A60" s="175">
        <v>56</v>
      </c>
      <c r="B60" s="308" t="s">
        <v>328</v>
      </c>
      <c r="C60" s="187">
        <v>6</v>
      </c>
      <c r="D60" s="318" t="s">
        <v>8</v>
      </c>
      <c r="E60" s="188"/>
      <c r="F60" s="177">
        <f t="shared" si="0"/>
        <v>0</v>
      </c>
      <c r="G60" s="91">
        <v>0.08</v>
      </c>
      <c r="H60" s="103">
        <f t="shared" si="1"/>
        <v>0</v>
      </c>
      <c r="I60" s="161"/>
      <c r="J60" s="129"/>
      <c r="K60" s="521"/>
    </row>
    <row r="61" spans="1:11" s="29" customFormat="1" ht="82.5" customHeight="1">
      <c r="A61" s="175">
        <v>57</v>
      </c>
      <c r="B61" s="319" t="s">
        <v>329</v>
      </c>
      <c r="C61" s="187">
        <v>6</v>
      </c>
      <c r="D61" s="318" t="s">
        <v>8</v>
      </c>
      <c r="E61" s="188"/>
      <c r="F61" s="177">
        <f t="shared" si="0"/>
        <v>0</v>
      </c>
      <c r="G61" s="91">
        <v>0.08</v>
      </c>
      <c r="H61" s="103">
        <f t="shared" si="1"/>
        <v>0</v>
      </c>
      <c r="I61" s="161"/>
      <c r="J61" s="129"/>
      <c r="K61" s="521"/>
    </row>
    <row r="62" spans="1:11" s="1" customFormat="1" ht="45" customHeight="1">
      <c r="A62" s="175">
        <v>58</v>
      </c>
      <c r="B62" s="187" t="s">
        <v>202</v>
      </c>
      <c r="C62" s="187">
        <v>5</v>
      </c>
      <c r="D62" s="318" t="s">
        <v>8</v>
      </c>
      <c r="E62" s="188"/>
      <c r="F62" s="177">
        <f t="shared" si="0"/>
        <v>0</v>
      </c>
      <c r="G62" s="91">
        <v>0.08</v>
      </c>
      <c r="H62" s="103">
        <f t="shared" si="1"/>
        <v>0</v>
      </c>
      <c r="I62" s="129"/>
      <c r="J62" s="129"/>
      <c r="K62" s="11"/>
    </row>
    <row r="63" spans="1:11" s="6" customFormat="1" ht="30.75" customHeight="1">
      <c r="A63" s="175">
        <v>59</v>
      </c>
      <c r="B63" s="312" t="s">
        <v>203</v>
      </c>
      <c r="C63" s="447">
        <v>50</v>
      </c>
      <c r="D63" s="313" t="s">
        <v>8</v>
      </c>
      <c r="E63" s="448"/>
      <c r="F63" s="177">
        <f t="shared" si="0"/>
        <v>0</v>
      </c>
      <c r="G63" s="449">
        <v>0.08</v>
      </c>
      <c r="H63" s="314">
        <f t="shared" si="1"/>
        <v>0</v>
      </c>
      <c r="I63" s="315"/>
      <c r="J63" s="316"/>
      <c r="K63" s="522"/>
    </row>
    <row r="64" spans="2:8" ht="27.75" customHeight="1">
      <c r="B64" s="59"/>
      <c r="E64" s="130"/>
      <c r="F64" s="166">
        <f>SUM(F5:F63)</f>
        <v>0</v>
      </c>
      <c r="G64" s="130"/>
      <c r="H64" s="166">
        <f>SUM(H5:H63)</f>
        <v>0</v>
      </c>
    </row>
    <row r="65" spans="2:8" ht="14.25">
      <c r="B65" s="59"/>
      <c r="E65" s="5"/>
      <c r="F65" s="59"/>
      <c r="G65" s="5"/>
      <c r="H65" s="5"/>
    </row>
    <row r="66" spans="2:8" ht="14.25">
      <c r="B66" s="59"/>
      <c r="E66" s="5"/>
      <c r="F66" s="59"/>
      <c r="G66" s="5"/>
      <c r="H66" s="5"/>
    </row>
    <row r="67" spans="2:8" ht="17.25" customHeight="1">
      <c r="B67" s="59"/>
      <c r="E67" s="5"/>
      <c r="F67" s="59"/>
      <c r="G67" s="5"/>
      <c r="H67" s="5"/>
    </row>
    <row r="68" spans="2:8" ht="14.25">
      <c r="B68" s="59"/>
      <c r="E68" s="5"/>
      <c r="F68" s="59"/>
      <c r="G68" s="5"/>
      <c r="H68" s="5"/>
    </row>
    <row r="69" spans="2:8" ht="14.25">
      <c r="B69" s="59"/>
      <c r="E69" s="5"/>
      <c r="F69" s="59"/>
      <c r="G69" s="5"/>
      <c r="H69" s="5"/>
    </row>
    <row r="70" spans="5:8" ht="14.25">
      <c r="E70" s="5"/>
      <c r="F70" s="59"/>
      <c r="G70" s="5"/>
      <c r="H70" s="5"/>
    </row>
    <row r="71" spans="5:8" ht="14.25">
      <c r="E71" s="5"/>
      <c r="F71" s="59"/>
      <c r="G71" s="5"/>
      <c r="H71" s="5"/>
    </row>
    <row r="72" spans="5:8" ht="14.25">
      <c r="E72" s="5"/>
      <c r="F72" s="59"/>
      <c r="G72" s="5"/>
      <c r="H72" s="5"/>
    </row>
    <row r="73" spans="5:8" ht="14.25">
      <c r="E73" s="5"/>
      <c r="F73" s="59"/>
      <c r="G73" s="5"/>
      <c r="H73" s="5"/>
    </row>
    <row r="74" spans="5:8" ht="14.25">
      <c r="E74" s="5"/>
      <c r="F74" s="59"/>
      <c r="G74" s="5"/>
      <c r="H74" s="5"/>
    </row>
    <row r="75" spans="5:8" ht="14.25">
      <c r="E75" s="5"/>
      <c r="F75" s="59"/>
      <c r="G75" s="5"/>
      <c r="H75" s="5"/>
    </row>
    <row r="76" spans="5:8" ht="14.25">
      <c r="E76" s="5"/>
      <c r="F76" s="59"/>
      <c r="G76" s="5"/>
      <c r="H76" s="5"/>
    </row>
    <row r="77" spans="5:8" ht="14.25">
      <c r="E77" s="5"/>
      <c r="F77" s="59"/>
      <c r="G77" s="5"/>
      <c r="H77" s="5"/>
    </row>
    <row r="78" spans="5:8" ht="15" customHeight="1">
      <c r="E78" s="5"/>
      <c r="F78" s="59"/>
      <c r="G78" s="5"/>
      <c r="H78" s="5"/>
    </row>
    <row r="79" spans="5:8" ht="14.25">
      <c r="E79" s="5"/>
      <c r="F79" s="59"/>
      <c r="G79" s="5"/>
      <c r="H79" s="5"/>
    </row>
    <row r="80" spans="5:8" ht="14.25">
      <c r="E80" s="5"/>
      <c r="F80" s="59"/>
      <c r="G80" s="5"/>
      <c r="H80" s="5"/>
    </row>
    <row r="81" spans="5:8" ht="14.25">
      <c r="E81" s="5"/>
      <c r="F81" s="59"/>
      <c r="G81" s="5"/>
      <c r="H81" s="5"/>
    </row>
    <row r="82" spans="5:8" ht="14.25">
      <c r="E82" s="5"/>
      <c r="F82" s="59"/>
      <c r="G82" s="5"/>
      <c r="H82" s="5"/>
    </row>
    <row r="83" spans="5:8" ht="14.25">
      <c r="E83" s="5"/>
      <c r="F83" s="59"/>
      <c r="G83" s="5"/>
      <c r="H83" s="5"/>
    </row>
    <row r="84" spans="5:8" ht="14.25">
      <c r="E84" s="5"/>
      <c r="F84" s="59"/>
      <c r="G84" s="5"/>
      <c r="H84" s="5"/>
    </row>
    <row r="85" spans="5:8" ht="14.25">
      <c r="E85" s="5"/>
      <c r="F85" s="59"/>
      <c r="G85" s="5"/>
      <c r="H85" s="5"/>
    </row>
    <row r="86" spans="5:8" ht="14.25">
      <c r="E86" s="5"/>
      <c r="F86" s="59"/>
      <c r="G86" s="5"/>
      <c r="H86" s="5"/>
    </row>
    <row r="87" spans="5:8" ht="14.25">
      <c r="E87" s="5"/>
      <c r="F87" s="59"/>
      <c r="G87" s="5"/>
      <c r="H87" s="5"/>
    </row>
    <row r="88" spans="5:8" ht="14.25">
      <c r="E88" s="5"/>
      <c r="F88" s="59"/>
      <c r="G88" s="5"/>
      <c r="H88" s="5"/>
    </row>
    <row r="89" spans="5:8" ht="14.25">
      <c r="E89" s="5"/>
      <c r="F89" s="59"/>
      <c r="G89" s="5"/>
      <c r="H89" s="5"/>
    </row>
    <row r="90" spans="5:8" ht="14.25">
      <c r="E90" s="5"/>
      <c r="F90" s="59"/>
      <c r="G90" s="5"/>
      <c r="H90" s="5"/>
    </row>
    <row r="91" spans="5:8" ht="14.25">
      <c r="E91" s="5"/>
      <c r="F91" s="59"/>
      <c r="G91" s="5"/>
      <c r="H91" s="5"/>
    </row>
    <row r="92" spans="5:8" ht="14.25">
      <c r="E92" s="5"/>
      <c r="F92" s="59"/>
      <c r="G92" s="5"/>
      <c r="H92" s="5"/>
    </row>
  </sheetData>
  <sheetProtection selectLockedCells="1" selectUnlockedCells="1"/>
  <mergeCells count="1">
    <mergeCell ref="B2:K2"/>
  </mergeCells>
  <printOptions horizontalCentered="1" verticalCentered="1"/>
  <pageMargins left="0.2361111111111111" right="0.2361111111111111" top="0.7479166666666667" bottom="0.7479166666666667" header="0.5118055555555555" footer="0.5118055555555555"/>
  <pageSetup fitToHeight="0" fitToWidth="1"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UŻYTKOWNIK</dc:creator>
  <cp:keywords/>
  <dc:description/>
  <cp:lastModifiedBy>teresa szafranska</cp:lastModifiedBy>
  <cp:lastPrinted>2018-08-13T09:57:32Z</cp:lastPrinted>
  <dcterms:created xsi:type="dcterms:W3CDTF">2020-06-19T09:11:47Z</dcterms:created>
  <dcterms:modified xsi:type="dcterms:W3CDTF">2024-01-21T15:24:05Z</dcterms:modified>
  <cp:category/>
  <cp:version/>
  <cp:contentType/>
  <cp:contentStatus/>
</cp:coreProperties>
</file>