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dzp\POSTĘPOWANIA PZP\2023\34-ZP-2023 Odzież, obuwie, środki ochrony ind\5. Pytania, wyjaśnienia i zmiana treści SWZ\11.09.2023 Odpowiedzi i zmiana treści SWZ\"/>
    </mc:Choice>
  </mc:AlternateContent>
  <xr:revisionPtr revIDLastSave="0" documentId="13_ncr:1_{FFE5F036-976F-461C-BA2B-4AD5F2B48B2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ałącznik nr 2" sheetId="1" r:id="rId1"/>
  </sheets>
  <definedNames>
    <definedName name="_xlnm.Print_Area" localSheetId="0">'Załącznik nr 2'!$A$4:$M$608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8" i="1" l="1"/>
  <c r="L298" i="1" l="1"/>
  <c r="M298" i="1" s="1"/>
  <c r="L45" i="1"/>
  <c r="J480" i="1"/>
  <c r="J478" i="1"/>
  <c r="J475" i="1"/>
  <c r="J474" i="1"/>
  <c r="J472" i="1"/>
  <c r="J469" i="1"/>
  <c r="J466" i="1"/>
  <c r="J463" i="1"/>
  <c r="J459" i="1"/>
  <c r="J457" i="1"/>
  <c r="J454" i="1"/>
  <c r="J450" i="1"/>
  <c r="J446" i="1"/>
  <c r="J445" i="1"/>
  <c r="J442" i="1"/>
  <c r="J439" i="1"/>
  <c r="J435" i="1"/>
  <c r="J432" i="1"/>
  <c r="J426" i="1"/>
  <c r="J422" i="1"/>
  <c r="J418" i="1"/>
  <c r="J416" i="1"/>
  <c r="J413" i="1"/>
  <c r="J409" i="1"/>
  <c r="J404" i="1"/>
  <c r="J401" i="1"/>
  <c r="J396" i="1"/>
  <c r="J392" i="1"/>
  <c r="J388" i="1"/>
  <c r="J386" i="1"/>
  <c r="J383" i="1"/>
  <c r="J379" i="1"/>
  <c r="J375" i="1"/>
  <c r="J370" i="1"/>
  <c r="J365" i="1"/>
  <c r="J355" i="1"/>
  <c r="J350" i="1"/>
  <c r="J345" i="1"/>
  <c r="J340" i="1"/>
  <c r="J335" i="1"/>
  <c r="J327" i="1"/>
  <c r="J319" i="1"/>
  <c r="J311" i="1"/>
  <c r="L311" i="1" s="1"/>
  <c r="J303" i="1"/>
  <c r="J293" i="1"/>
  <c r="J288" i="1"/>
  <c r="J280" i="1"/>
  <c r="L280" i="1" s="1"/>
  <c r="J271" i="1"/>
  <c r="J263" i="1"/>
  <c r="J257" i="1"/>
  <c r="J251" i="1"/>
  <c r="J243" i="1"/>
  <c r="J235" i="1"/>
  <c r="J230" i="1"/>
  <c r="L230" i="1" s="1"/>
  <c r="J224" i="1"/>
  <c r="L224" i="1" s="1"/>
  <c r="J218" i="1"/>
  <c r="J212" i="1"/>
  <c r="J205" i="1"/>
  <c r="J197" i="1"/>
  <c r="L197" i="1" s="1"/>
  <c r="J189" i="1"/>
  <c r="J181" i="1"/>
  <c r="J173" i="1"/>
  <c r="J165" i="1"/>
  <c r="J157" i="1"/>
  <c r="J149" i="1"/>
  <c r="J141" i="1"/>
  <c r="J133" i="1"/>
  <c r="J125" i="1"/>
  <c r="J117" i="1"/>
  <c r="J109" i="1"/>
  <c r="J101" i="1"/>
  <c r="L101" i="1" s="1"/>
  <c r="J93" i="1"/>
  <c r="J85" i="1"/>
  <c r="J77" i="1"/>
  <c r="J69" i="1"/>
  <c r="J61" i="1"/>
  <c r="J53" i="1"/>
  <c r="J45" i="1"/>
  <c r="J39" i="1"/>
  <c r="J34" i="1"/>
  <c r="J29" i="1"/>
  <c r="J23" i="1"/>
  <c r="J18" i="1"/>
  <c r="L18" i="1" s="1"/>
  <c r="J15" i="1"/>
  <c r="J9" i="1"/>
  <c r="J575" i="1"/>
  <c r="L575" i="1" s="1"/>
  <c r="M575" i="1" s="1"/>
  <c r="J571" i="1"/>
  <c r="L571" i="1" s="1"/>
  <c r="M571" i="1" s="1"/>
  <c r="J565" i="1"/>
  <c r="L565" i="1" s="1"/>
  <c r="M565" i="1" s="1"/>
  <c r="J560" i="1"/>
  <c r="L560" i="1" s="1"/>
  <c r="M560" i="1" s="1"/>
  <c r="J554" i="1"/>
  <c r="L554" i="1" s="1"/>
  <c r="M554" i="1" s="1"/>
  <c r="J547" i="1"/>
  <c r="J521" i="1"/>
  <c r="L521" i="1" s="1"/>
  <c r="J506" i="1"/>
  <c r="L506" i="1" s="1"/>
  <c r="J498" i="1"/>
  <c r="L498" i="1" s="1"/>
  <c r="J489" i="1"/>
  <c r="L205" i="1" l="1"/>
  <c r="M205" i="1" s="1"/>
  <c r="L29" i="1"/>
  <c r="M29" i="1" s="1"/>
  <c r="L212" i="1"/>
  <c r="M212" i="1" s="1"/>
  <c r="L293" i="1"/>
  <c r="M293" i="1" s="1"/>
  <c r="L375" i="1"/>
  <c r="M375" i="1" s="1"/>
  <c r="L418" i="1"/>
  <c r="M418" i="1" s="1"/>
  <c r="L459" i="1"/>
  <c r="M459" i="1" s="1"/>
  <c r="L379" i="1"/>
  <c r="M379" i="1" s="1"/>
  <c r="L422" i="1"/>
  <c r="M422" i="1" s="1"/>
  <c r="L463" i="1"/>
  <c r="M463" i="1" s="1"/>
  <c r="L125" i="1"/>
  <c r="M125" i="1" s="1"/>
  <c r="L109" i="1"/>
  <c r="M109" i="1" s="1"/>
  <c r="L457" i="1"/>
  <c r="M457" i="1" s="1"/>
  <c r="M311" i="1"/>
  <c r="L141" i="1"/>
  <c r="M141" i="1" s="1"/>
  <c r="L149" i="1"/>
  <c r="M149" i="1" s="1"/>
  <c r="L388" i="1"/>
  <c r="M388" i="1" s="1"/>
  <c r="L435" i="1"/>
  <c r="M435" i="1" s="1"/>
  <c r="L472" i="1"/>
  <c r="M472" i="1" s="1"/>
  <c r="L61" i="1"/>
  <c r="M61" i="1" s="1"/>
  <c r="L157" i="1"/>
  <c r="M157" i="1" s="1"/>
  <c r="L243" i="1"/>
  <c r="M243" i="1" s="1"/>
  <c r="L335" i="1"/>
  <c r="M335" i="1" s="1"/>
  <c r="L392" i="1"/>
  <c r="M392" i="1" s="1"/>
  <c r="L439" i="1"/>
  <c r="M439" i="1" s="1"/>
  <c r="L474" i="1"/>
  <c r="M474" i="1" s="1"/>
  <c r="L218" i="1"/>
  <c r="M218" i="1" s="1"/>
  <c r="L370" i="1"/>
  <c r="M370" i="1" s="1"/>
  <c r="L466" i="1"/>
  <c r="M466" i="1" s="1"/>
  <c r="L319" i="1"/>
  <c r="M319" i="1" s="1"/>
  <c r="L53" i="1"/>
  <c r="M53" i="1" s="1"/>
  <c r="L327" i="1"/>
  <c r="M327" i="1" s="1"/>
  <c r="L69" i="1"/>
  <c r="M69" i="1" s="1"/>
  <c r="L165" i="1"/>
  <c r="M165" i="1" s="1"/>
  <c r="L251" i="1"/>
  <c r="M251" i="1" s="1"/>
  <c r="L340" i="1"/>
  <c r="M340" i="1" s="1"/>
  <c r="L396" i="1"/>
  <c r="M396" i="1" s="1"/>
  <c r="L442" i="1"/>
  <c r="M442" i="1" s="1"/>
  <c r="L475" i="1"/>
  <c r="M475" i="1" s="1"/>
  <c r="L288" i="1"/>
  <c r="M288" i="1" s="1"/>
  <c r="L39" i="1"/>
  <c r="M39" i="1" s="1"/>
  <c r="L383" i="1"/>
  <c r="M383" i="1" s="1"/>
  <c r="L469" i="1"/>
  <c r="M469" i="1" s="1"/>
  <c r="L235" i="1"/>
  <c r="M235" i="1" s="1"/>
  <c r="L77" i="1"/>
  <c r="M77" i="1" s="1"/>
  <c r="L173" i="1"/>
  <c r="M173" i="1" s="1"/>
  <c r="L257" i="1"/>
  <c r="M257" i="1" s="1"/>
  <c r="L345" i="1"/>
  <c r="M345" i="1" s="1"/>
  <c r="L401" i="1"/>
  <c r="M401" i="1" s="1"/>
  <c r="L445" i="1"/>
  <c r="M445" i="1" s="1"/>
  <c r="L478" i="1"/>
  <c r="M478" i="1" s="1"/>
  <c r="L416" i="1"/>
  <c r="M416" i="1" s="1"/>
  <c r="L117" i="1"/>
  <c r="M117" i="1" s="1"/>
  <c r="M230" i="1"/>
  <c r="L85" i="1"/>
  <c r="M85" i="1" s="1"/>
  <c r="L350" i="1"/>
  <c r="M350" i="1" s="1"/>
  <c r="L404" i="1"/>
  <c r="M404" i="1" s="1"/>
  <c r="L480" i="1"/>
  <c r="M480" i="1" s="1"/>
  <c r="L426" i="1"/>
  <c r="M426" i="1" s="1"/>
  <c r="L432" i="1"/>
  <c r="M432" i="1" s="1"/>
  <c r="L181" i="1"/>
  <c r="M181" i="1" s="1"/>
  <c r="L15" i="1"/>
  <c r="M15" i="1" s="1"/>
  <c r="L93" i="1"/>
  <c r="M93" i="1" s="1"/>
  <c r="L189" i="1"/>
  <c r="M189" i="1" s="1"/>
  <c r="L271" i="1"/>
  <c r="M271" i="1" s="1"/>
  <c r="L355" i="1"/>
  <c r="M355" i="1" s="1"/>
  <c r="L409" i="1"/>
  <c r="M409" i="1" s="1"/>
  <c r="L450" i="1"/>
  <c r="M450" i="1" s="1"/>
  <c r="L23" i="1"/>
  <c r="M23" i="1" s="1"/>
  <c r="M224" i="1"/>
  <c r="L133" i="1"/>
  <c r="M133" i="1" s="1"/>
  <c r="M45" i="1"/>
  <c r="L386" i="1"/>
  <c r="M386" i="1" s="1"/>
  <c r="L263" i="1"/>
  <c r="M263" i="1" s="1"/>
  <c r="L446" i="1"/>
  <c r="M446" i="1" s="1"/>
  <c r="M18" i="1"/>
  <c r="M101" i="1"/>
  <c r="M197" i="1"/>
  <c r="M280" i="1"/>
  <c r="L365" i="1"/>
  <c r="M365" i="1" s="1"/>
  <c r="L413" i="1"/>
  <c r="M413" i="1" s="1"/>
  <c r="L454" i="1"/>
  <c r="M454" i="1" s="1"/>
  <c r="L34" i="1"/>
  <c r="M34" i="1" s="1"/>
  <c r="L303" i="1"/>
  <c r="M303" i="1" s="1"/>
  <c r="L9" i="1"/>
  <c r="M9" i="1" s="1"/>
  <c r="L547" i="1"/>
  <c r="M547" i="1" s="1"/>
  <c r="M506" i="1"/>
  <c r="M498" i="1"/>
  <c r="L489" i="1"/>
  <c r="M489" i="1" s="1"/>
  <c r="M521" i="1"/>
  <c r="J541" i="1"/>
  <c r="J536" i="1"/>
  <c r="J530" i="1"/>
  <c r="J495" i="1"/>
  <c r="J601" i="1"/>
  <c r="J599" i="1"/>
  <c r="L599" i="1" s="1"/>
  <c r="J597" i="1"/>
  <c r="J594" i="1"/>
  <c r="J591" i="1"/>
  <c r="J589" i="1"/>
  <c r="J588" i="1"/>
  <c r="J586" i="1"/>
  <c r="L586" i="1" s="1"/>
  <c r="L530" i="1" l="1"/>
  <c r="M530" i="1" s="1"/>
  <c r="J578" i="1"/>
  <c r="L536" i="1"/>
  <c r="M536" i="1" s="1"/>
  <c r="L541" i="1"/>
  <c r="M541" i="1" s="1"/>
  <c r="L495" i="1"/>
  <c r="M495" i="1" s="1"/>
  <c r="J603" i="1"/>
  <c r="M586" i="1"/>
  <c r="L601" i="1"/>
  <c r="M601" i="1" s="1"/>
  <c r="M599" i="1"/>
  <c r="L597" i="1"/>
  <c r="M597" i="1" s="1"/>
  <c r="L594" i="1"/>
  <c r="L591" i="1"/>
  <c r="M591" i="1" s="1"/>
  <c r="L589" i="1"/>
  <c r="M589" i="1" s="1"/>
  <c r="L588" i="1"/>
  <c r="M588" i="1" s="1"/>
  <c r="J490" i="1"/>
  <c r="J491" i="1"/>
  <c r="J503" i="1"/>
  <c r="J504" i="1"/>
  <c r="J505" i="1"/>
  <c r="L505" i="1" s="1"/>
  <c r="J510" i="1"/>
  <c r="J511" i="1"/>
  <c r="L511" i="1" s="1"/>
  <c r="J513" i="1"/>
  <c r="J514" i="1"/>
  <c r="J515" i="1"/>
  <c r="L515" i="1" s="1"/>
  <c r="L503" i="1" l="1"/>
  <c r="M503" i="1" s="1"/>
  <c r="L514" i="1"/>
  <c r="M514" i="1" s="1"/>
  <c r="M505" i="1"/>
  <c r="M515" i="1"/>
  <c r="L513" i="1"/>
  <c r="M513" i="1" s="1"/>
  <c r="M511" i="1"/>
  <c r="L510" i="1"/>
  <c r="M510" i="1" s="1"/>
  <c r="L504" i="1"/>
  <c r="M504" i="1"/>
  <c r="L491" i="1"/>
  <c r="M491" i="1" s="1"/>
  <c r="L490" i="1"/>
  <c r="J522" i="1"/>
  <c r="L578" i="1"/>
  <c r="M578" i="1"/>
  <c r="L603" i="1"/>
  <c r="M594" i="1"/>
  <c r="M603" i="1" s="1"/>
  <c r="L522" i="1" l="1"/>
  <c r="M490" i="1"/>
  <c r="M522" i="1" s="1"/>
  <c r="L481" i="1" l="1"/>
  <c r="M481" i="1"/>
  <c r="J481" i="1"/>
</calcChain>
</file>

<file path=xl/sharedStrings.xml><?xml version="1.0" encoding="utf-8"?>
<sst xmlns="http://schemas.openxmlformats.org/spreadsheetml/2006/main" count="1456" uniqueCount="412">
  <si>
    <t>L.p.</t>
  </si>
  <si>
    <t>Ilość</t>
  </si>
  <si>
    <t>Nazwa</t>
  </si>
  <si>
    <t>Wymagane cechy</t>
  </si>
  <si>
    <t xml:space="preserve">Pakiet nr 1   </t>
  </si>
  <si>
    <t>TAK/NIE*</t>
  </si>
  <si>
    <t>szt.</t>
  </si>
  <si>
    <t>……………cm</t>
  </si>
  <si>
    <t>…………..cm</t>
  </si>
  <si>
    <t>RAZEM Pakiet 2</t>
  </si>
  <si>
    <t>Zamawiany produkt</t>
  </si>
  <si>
    <t>xxxxxxx</t>
  </si>
  <si>
    <t>Czapka drelichowa</t>
  </si>
  <si>
    <t>usztywniany daszek</t>
  </si>
  <si>
    <t>możliwość regulacji z tyłu (np. rzep, zapinka)</t>
  </si>
  <si>
    <t>Czapka zimowa dzianina</t>
  </si>
  <si>
    <t>100% przędza akrylowa</t>
  </si>
  <si>
    <t>Czapka ocieplana z uszami</t>
  </si>
  <si>
    <t>100 % bawełna</t>
  </si>
  <si>
    <t>Bluza robocza</t>
  </si>
  <si>
    <t>2 wzmocnione kieszenie u góry</t>
  </si>
  <si>
    <t>Rozmiar: wg zamówienia</t>
  </si>
  <si>
    <t>Spodnie do pasa</t>
  </si>
  <si>
    <t>co najmniej 2 kieszenie wzmacniane zapinane</t>
  </si>
  <si>
    <t>Spodnie ogrodniczki</t>
  </si>
  <si>
    <t>Fartuch drelichowy</t>
  </si>
  <si>
    <t>2 kieszenie dolne i 2 kieszenie górne</t>
  </si>
  <si>
    <t>odporny na wytarcia</t>
  </si>
  <si>
    <t>Fartuch laboratoryjny damski</t>
  </si>
  <si>
    <t xml:space="preserve">Fartuch laboratoryjny damski </t>
  </si>
  <si>
    <t xml:space="preserve">skład: 35% bawełna, 65% poliester, </t>
  </si>
  <si>
    <t>długość: od 90 do 110 cm</t>
  </si>
  <si>
    <t>zapinany na suwak lub zatrzaski</t>
  </si>
  <si>
    <t>co najmniej 2 kieszenie zewnętrzne dolne i jedna górna</t>
  </si>
  <si>
    <t xml:space="preserve">długi rękaw </t>
  </si>
  <si>
    <t>skład: 35% bawełna, 65% poliester</t>
  </si>
  <si>
    <t>długość: od 60 do 80 cm</t>
  </si>
  <si>
    <t xml:space="preserve">krótki rękaw </t>
  </si>
  <si>
    <t>zapinany na  zatrzaski</t>
  </si>
  <si>
    <t>skład: 100% bawełna</t>
  </si>
  <si>
    <t>kolor: biały</t>
  </si>
  <si>
    <t xml:space="preserve">Fartuch laboratoryjny męski </t>
  </si>
  <si>
    <t>długość: od 80 do 100 cm</t>
  </si>
  <si>
    <t>długość: od 100 do 120 cm</t>
  </si>
  <si>
    <t>skład: 20% bawełna, 80% poliester</t>
  </si>
  <si>
    <t>zapinany na suwak, którego kolor jest w kolorze lamówki użytej do obszycia</t>
  </si>
  <si>
    <t>2 pojemne kieszenie na wysokości bioder</t>
  </si>
  <si>
    <t>długość: do połowy uda</t>
  </si>
  <si>
    <t>Fartuch damski typu medycznego</t>
  </si>
  <si>
    <t>rękaw do łokcia</t>
  </si>
  <si>
    <t>Kurtka ocieplana z kapturem</t>
  </si>
  <si>
    <t xml:space="preserve">skład: poliester 65% i bawełna 35% </t>
  </si>
  <si>
    <t>zapinana na suwak z listwą przykrywającą</t>
  </si>
  <si>
    <t>z elementami odblaskowymi</t>
  </si>
  <si>
    <t>Spodnie ocieplane ogrodniczki</t>
  </si>
  <si>
    <t>spodnie ocieplane z możliwością regulacji w pasie</t>
  </si>
  <si>
    <t>co najmniej dwie kieszenie boczne, jedna na nogawce</t>
  </si>
  <si>
    <t>Spodnie ocieplane do pasa</t>
  </si>
  <si>
    <t>z kapturem</t>
  </si>
  <si>
    <t>wierzchnia kurtka z nieprzemakalngo materiału</t>
  </si>
  <si>
    <t>kolor: różne</t>
  </si>
  <si>
    <t>Kurtka ocieplana z poliestru i bawełny</t>
  </si>
  <si>
    <t>z poliestru i bawełny</t>
  </si>
  <si>
    <t>zapinana na suwak i napy</t>
  </si>
  <si>
    <t>kieszenie ryglowane</t>
  </si>
  <si>
    <t xml:space="preserve">Kurtka przeciwdeszczowa z kapturem </t>
  </si>
  <si>
    <t>z tkaniny poliestrowej powlekanej poliuretanem</t>
  </si>
  <si>
    <t>szwy i kieszenie szyte i klejone</t>
  </si>
  <si>
    <t>kaptur ściągany na troczki</t>
  </si>
  <si>
    <t>dwie kieszenie zewnętrzne</t>
  </si>
  <si>
    <t xml:space="preserve">Płaszcz przeciwdeszczowy z kapturem długi </t>
  </si>
  <si>
    <t>Koszula flanelowa</t>
  </si>
  <si>
    <t>zapinana na guziki</t>
  </si>
  <si>
    <t>kolor: różne kolory</t>
  </si>
  <si>
    <t>Bezrękawnik ocieplany</t>
  </si>
  <si>
    <t>materiał: poliester/bawełna</t>
  </si>
  <si>
    <t xml:space="preserve">zapinana na suwak </t>
  </si>
  <si>
    <t>na spodach przeciwpoślizgowych</t>
  </si>
  <si>
    <t>na spodach o profilu ortopedycznym</t>
  </si>
  <si>
    <t>skórzane (skóra naturalna)</t>
  </si>
  <si>
    <t>podeszwa szyta</t>
  </si>
  <si>
    <t>zakryte palce</t>
  </si>
  <si>
    <t>Obuwie profilaktyczne damskie i męskie (typu trepy)</t>
  </si>
  <si>
    <t>na spodach profilaktycznych drewnianych</t>
  </si>
  <si>
    <t>spody przeciwpoślizgowe</t>
  </si>
  <si>
    <t>skóra naturalna</t>
  </si>
  <si>
    <t>z podeszwą elastyczną, odporną na pękanie</t>
  </si>
  <si>
    <t>z podszewką pochłaniającą wilgoć</t>
  </si>
  <si>
    <t>antypoślizgowe</t>
  </si>
  <si>
    <t>antyelektrostatyczne</t>
  </si>
  <si>
    <t>sięgające kostki</t>
  </si>
  <si>
    <t>absorpcja uderzeń pod piętą</t>
  </si>
  <si>
    <t>podwójna podeszwa</t>
  </si>
  <si>
    <t xml:space="preserve">z podszewką pochłaniającą wilgoć  </t>
  </si>
  <si>
    <t xml:space="preserve">podwójna podeszwa </t>
  </si>
  <si>
    <t>z podnoskiem odpornym na zgniecenia</t>
  </si>
  <si>
    <t>długie sznurowane</t>
  </si>
  <si>
    <t>sięgające kostki, ocieplane kożuszkiem</t>
  </si>
  <si>
    <t>z absorpcją uderzeń pod piętą</t>
  </si>
  <si>
    <t xml:space="preserve">antypoślizgowe </t>
  </si>
  <si>
    <t>wykonane z tworzywa EVA</t>
  </si>
  <si>
    <t>buty krótkie sięgające do połowy łydki</t>
  </si>
  <si>
    <t>wyposażone w wymienną wkładkę ocieplającą</t>
  </si>
  <si>
    <t>zapewnia doskonałą ochronę przed zimnem, śniegiem i deszczem</t>
  </si>
  <si>
    <t>dzięki właściwościom termoizolacyjnym tworzywa, chronią stopę przed wilgocią oraz przed zimnem</t>
  </si>
  <si>
    <t>Gumowce damskie</t>
  </si>
  <si>
    <t>lekkie, z wysoką cholewką</t>
  </si>
  <si>
    <t>wykonane z tworzywa PCV</t>
  </si>
  <si>
    <t>odporne na poślizg</t>
  </si>
  <si>
    <t>Gumowce męskie</t>
  </si>
  <si>
    <t xml:space="preserve">Buty filcowe oblewane gumą (gumofilce) - męskie   </t>
  </si>
  <si>
    <t>kolor: czarny</t>
  </si>
  <si>
    <t>Półbuty dielektryczne</t>
  </si>
  <si>
    <t>Ręcznik</t>
  </si>
  <si>
    <t>rozm.  50 x 100 cm.</t>
  </si>
  <si>
    <t>rozm.  70  x 140 cm.</t>
  </si>
  <si>
    <t>Rękawice robocze drelichowe</t>
  </si>
  <si>
    <t>gruba wkładka na części chwytnej rękawicy</t>
  </si>
  <si>
    <t>mankiet z drelichu</t>
  </si>
  <si>
    <t>Rękawice ocieplane</t>
  </si>
  <si>
    <t>ocieplane kożuszkiem</t>
  </si>
  <si>
    <t>w części wewnętrznej chwytnej i na zewnątrz skóra dwoina</t>
  </si>
  <si>
    <t xml:space="preserve">Rękawice robocze ocieplane </t>
  </si>
  <si>
    <t>bezszwowa, gruba dzianina akrylowa</t>
  </si>
  <si>
    <t>po wewnętrznej stronie wyściółka z ocieplanej dzianiny typu frotte</t>
  </si>
  <si>
    <t>część dłonnicowa powleczona 3/4 szorstkowatym lateksem</t>
  </si>
  <si>
    <t>elastyczny ściągacz w nadgarstku</t>
  </si>
  <si>
    <t xml:space="preserve">od strony chwytnej równo oblane latexem </t>
  </si>
  <si>
    <t>Rękawice powlekane</t>
  </si>
  <si>
    <t>od strony chwytnej równo oblane mieszanką latexu i PCV</t>
  </si>
  <si>
    <t>odporne na zużycie, w tym ścieranie, rozdarcie</t>
  </si>
  <si>
    <t>odporne na zużycie, w tym ścieranie, rozdarcie
i przetarcie</t>
  </si>
  <si>
    <t>odporne na kwasy, środki piorące i detergenty</t>
  </si>
  <si>
    <t>od strony chwytnej równo oblane elastyczną gumą wysokiej jakości</t>
  </si>
  <si>
    <t>odporne na oleje, kwasy, środki piorące i detergenty</t>
  </si>
  <si>
    <t>Rękawice nakrapiane</t>
  </si>
  <si>
    <t>nakropienie z PCV na dłoni</t>
  </si>
  <si>
    <t>zapewniające dobrą chwytność podczas przenoszenia przedmiotów</t>
  </si>
  <si>
    <t>rozciągliwe, przewiewne, wytrzymałe</t>
  </si>
  <si>
    <t>wykonane z latexu i kauczuku neoprenowego o wysokiej odporności</t>
  </si>
  <si>
    <t>spełniają normę EN 388 oraz EN 420</t>
  </si>
  <si>
    <t>Rękawice nitrylowe</t>
  </si>
  <si>
    <t>ciężkie na bawełnianej wkładce</t>
  </si>
  <si>
    <t>wodoodporne oraz olejoodporne</t>
  </si>
  <si>
    <t xml:space="preserve">spełniające normę EN 420 </t>
  </si>
  <si>
    <t>Rękawice spawalnicze</t>
  </si>
  <si>
    <t>skóra bydlęca naturalna</t>
  </si>
  <si>
    <t>spełnia normy EN 388, EN 407, EN 420</t>
  </si>
  <si>
    <t>Rękawice dielektryczne</t>
  </si>
  <si>
    <t>do pracy pod napieciem do 1 kV</t>
  </si>
  <si>
    <t>spełniające obowiązujące normy</t>
  </si>
  <si>
    <t>Ochronniki słuchu na pałąku nagłowym</t>
  </si>
  <si>
    <t>Stopery do uszu</t>
  </si>
  <si>
    <t>jednorazowe stopery przeciwhałasowe do uszu</t>
  </si>
  <si>
    <t>wykonane z pianki poliuretanowej</t>
  </si>
  <si>
    <t>spełniające normy EN 352-2</t>
  </si>
  <si>
    <t>Fartuch kwasoodporny lekki</t>
  </si>
  <si>
    <t>regulacja na pasku szyjnym</t>
  </si>
  <si>
    <t>ochrona przedniej części ciała</t>
  </si>
  <si>
    <t>spełnia obowiązujące normy</t>
  </si>
  <si>
    <t>Fartuch spawalniczy ze skóry</t>
  </si>
  <si>
    <t>kat. 1</t>
  </si>
  <si>
    <t>skóra bydlęca dwoinowa</t>
  </si>
  <si>
    <t>Okulary spawalnicze z unoszonymi klapkami zaciemniającymi</t>
  </si>
  <si>
    <t>1 klasa optyczna</t>
  </si>
  <si>
    <t>spełniają normy EN166, EN169, EN176</t>
  </si>
  <si>
    <t>szelki bezpieczeństwa</t>
  </si>
  <si>
    <t>amortyzator bezpieczeństwa</t>
  </si>
  <si>
    <t>linka bezpieczeństwa</t>
  </si>
  <si>
    <t>urządzenie samohamowne</t>
  </si>
  <si>
    <t>Szelki bezpieczeństwa BHP</t>
  </si>
  <si>
    <t>z regulacją pasa piersiowego i udowego</t>
  </si>
  <si>
    <t>zgodne z obowiązującą normą</t>
  </si>
  <si>
    <t>ochronniki goleni</t>
  </si>
  <si>
    <t>ochronniki słuchu</t>
  </si>
  <si>
    <t>Kamizelka ostrzegawcza odblaskowa</t>
  </si>
  <si>
    <t>spełniająca obowiązujące normy</t>
  </si>
  <si>
    <t>Maska spawalnicza</t>
  </si>
  <si>
    <t>Zestaw ochronny do pracy przy cięciu drzew i krzewów</t>
  </si>
  <si>
    <t>kask ochronny z osłoną twarzy</t>
  </si>
  <si>
    <t>ochronniki rąk</t>
  </si>
  <si>
    <t>Ochronnik twarzy</t>
  </si>
  <si>
    <t>co najmniej z możliwością regulacji obwodu maski, kąta pochylenia maski</t>
  </si>
  <si>
    <t>Okulary ochronne</t>
  </si>
  <si>
    <t>spełniają obowiązujące normy</t>
  </si>
  <si>
    <t>RAZEM Pakiet 1</t>
  </si>
  <si>
    <t>RAZEM Pakiet 3</t>
  </si>
  <si>
    <t>Kapelusz pszczelarski z siatką z tyłu</t>
  </si>
  <si>
    <t>tkanina bawełniana lub drelichowa</t>
  </si>
  <si>
    <t xml:space="preserve">Kombinezon pszczelarski bez kapelusza </t>
  </si>
  <si>
    <t>Rozmiar: 8, 9, 10, 11, wg zamówienia</t>
  </si>
  <si>
    <t>skórzane</t>
  </si>
  <si>
    <t>Rękawice dla pszczelarza</t>
  </si>
  <si>
    <t>siateczka ochronna na głowę</t>
  </si>
  <si>
    <t>tkanina bawełniana</t>
  </si>
  <si>
    <t xml:space="preserve">Spodnie pszczelarskie </t>
  </si>
  <si>
    <t>fartuch długi</t>
  </si>
  <si>
    <t>para</t>
  </si>
  <si>
    <t>Siateczka ochronna na głowę  pszczelarza</t>
  </si>
  <si>
    <t>Fartuch pszczelarski długi</t>
  </si>
  <si>
    <t>Bluza pszczelarska rozpinana na suwak z kapeluszem</t>
  </si>
  <si>
    <t>Pakiet nr 3</t>
  </si>
  <si>
    <t>opak.</t>
  </si>
  <si>
    <t>zakończone ściągaczem</t>
  </si>
  <si>
    <t>Rękawice ochronne wzmocnione skórą kozią</t>
  </si>
  <si>
    <t>skóra kozia licowa z przeszyciem na dłoni, część chwytna z jednego kawałka skóry</t>
  </si>
  <si>
    <t>gumka ściągająca w nadgarstku</t>
  </si>
  <si>
    <t>kciuk i palec wskazujący cały ze skóry, pozostała część z dzianiny poliestrowej</t>
  </si>
  <si>
    <t>elastyczna dzianina wzmacniana skórą kozią</t>
  </si>
  <si>
    <t>wzmocnione skórą licową końcówki palców i palec wskazujący</t>
  </si>
  <si>
    <t>do prac w niskich temperaturach, w magazynach, chłodniach</t>
  </si>
  <si>
    <t xml:space="preserve">para </t>
  </si>
  <si>
    <t>skład: 100% poliester, powleczony PCV, wodoodporny</t>
  </si>
  <si>
    <t>dwie kieszenie dolne i na klatce piersiowej kryte listwą</t>
  </si>
  <si>
    <t xml:space="preserve"> </t>
  </si>
  <si>
    <t>Załącznik nr 2 do SWZ</t>
  </si>
  <si>
    <t>34/ZP/2023</t>
  </si>
  <si>
    <t>Jednostka miary</t>
  </si>
  <si>
    <t>Cena jednostkowa  netto [PLN]</t>
  </si>
  <si>
    <t>Stawka podatku VAT
[%]</t>
  </si>
  <si>
    <t>kolor*: granatowy, czarny, szary</t>
  </si>
  <si>
    <t>kolor*: granatowy</t>
  </si>
  <si>
    <t>kolor*: czarny, stalowy</t>
  </si>
  <si>
    <t>Kolor*: niebieski, zielony</t>
  </si>
  <si>
    <t>kolor*: biały</t>
  </si>
  <si>
    <t>kolor*:  biały</t>
  </si>
  <si>
    <t xml:space="preserve">kolor*: zielony, niebieski </t>
  </si>
  <si>
    <t>Kurtka ocieplana damska (3w1) z odpinanym polarem</t>
  </si>
  <si>
    <t>Kurtka ocieplana męska (3w1) z odpinanym polarem</t>
  </si>
  <si>
    <t>zapinana na suwak z dodatkowymi zapięciami na napy</t>
  </si>
  <si>
    <t>system wentylacji na plecach</t>
  </si>
  <si>
    <t>kolor*: zielony</t>
  </si>
  <si>
    <t>jedna kieszeń u góry</t>
  </si>
  <si>
    <t>co najmniej 4 kieszenie zewnętrzne i 1 wewnętrzna</t>
  </si>
  <si>
    <t>możliwość regulacji tęgości</t>
  </si>
  <si>
    <t xml:space="preserve">kolor: biały </t>
  </si>
  <si>
    <t>Buty damskie typu kalosz</t>
  </si>
  <si>
    <t>Buty męskie typu kalosz</t>
  </si>
  <si>
    <t xml:space="preserve">buty filcowe oblewane gumą- męskie   </t>
  </si>
  <si>
    <t>do pracy przy urządzeniach elektrycznych o napięciu min. 17 kV</t>
  </si>
  <si>
    <r>
      <t xml:space="preserve">Rękawice powlekane </t>
    </r>
    <r>
      <rPr>
        <sz val="10"/>
        <rFont val="Calibri"/>
        <family val="2"/>
        <charset val="238"/>
        <scheme val="minor"/>
      </rPr>
      <t>typu: Dragon nylanex lub równoważne</t>
    </r>
  </si>
  <si>
    <r>
      <t xml:space="preserve">Rękawice  powlekane </t>
    </r>
    <r>
      <rPr>
        <sz val="10"/>
        <rFont val="Calibri"/>
        <family val="2"/>
        <charset val="238"/>
        <scheme val="minor"/>
      </rPr>
      <t>typu „WAMPIR” lub równoważne</t>
    </r>
  </si>
  <si>
    <t>wygłuszenie: min. SNR = 27dB</t>
  </si>
  <si>
    <t>zabezpieczające słuch przed uszkodzeniem</t>
  </si>
  <si>
    <r>
      <t xml:space="preserve"> Oferowany produkt </t>
    </r>
    <r>
      <rPr>
        <b/>
        <sz val="9"/>
        <color rgb="FFFF0000"/>
        <rFont val="Calibri"/>
        <family val="2"/>
        <charset val="238"/>
        <scheme val="minor"/>
      </rPr>
      <t>(obowiązkowo należy wpisać)</t>
    </r>
  </si>
  <si>
    <r>
      <t xml:space="preserve">Wartość netto [PLN]   </t>
    </r>
    <r>
      <rPr>
        <i/>
        <sz val="10"/>
        <color rgb="FF000000"/>
        <rFont val="Calibri"/>
        <family val="2"/>
        <charset val="238"/>
        <scheme val="minor"/>
      </rPr>
      <t>(8x9)</t>
    </r>
  </si>
  <si>
    <r>
      <t xml:space="preserve">Wartość podatku VAT [PLN] </t>
    </r>
    <r>
      <rPr>
        <i/>
        <sz val="10"/>
        <color rgb="FF000000"/>
        <rFont val="Calibri"/>
        <family val="2"/>
        <charset val="238"/>
        <scheme val="minor"/>
      </rPr>
      <t>(10x11)</t>
    </r>
  </si>
  <si>
    <r>
      <t xml:space="preserve">Wartość brutto [PLN] </t>
    </r>
    <r>
      <rPr>
        <i/>
        <sz val="10"/>
        <color rgb="FF000000"/>
        <rFont val="Calibri"/>
        <family val="2"/>
        <charset val="238"/>
        <scheme val="minor"/>
      </rPr>
      <t>(10+12)</t>
    </r>
  </si>
  <si>
    <r>
      <rPr>
        <b/>
        <sz val="10"/>
        <color theme="1"/>
        <rFont val="Calibri"/>
        <family val="2"/>
        <charset val="238"/>
        <scheme val="minor"/>
      </rPr>
      <t>Nazwa producenta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(nazwa lub marka lub oznaczenie firmy prudcenta) </t>
    </r>
  </si>
  <si>
    <t xml:space="preserve">Pakiet nr 2 </t>
  </si>
  <si>
    <t>Pakiet nr 4</t>
  </si>
  <si>
    <t>RAZEM Pakiet 4</t>
  </si>
  <si>
    <r>
      <t xml:space="preserve">Potwierdzenie wymaganych cech produktu </t>
    </r>
    <r>
      <rPr>
        <b/>
        <sz val="9"/>
        <rFont val="Calibri"/>
        <family val="2"/>
        <charset val="238"/>
        <scheme val="minor"/>
      </rPr>
      <t>(*obowiązkowo należy wybrać odpowiednią odpowiedź lub uzupełnić)</t>
    </r>
  </si>
  <si>
    <r>
      <rPr>
        <b/>
        <sz val="10"/>
        <color theme="1"/>
        <rFont val="Calibri"/>
        <family val="2"/>
        <charset val="238"/>
        <scheme val="minor"/>
      </rPr>
      <t>Symbol produktu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(numer katalogowy lub symbol lub inne oznaczenie pozwalające na identyfikację produktu)</t>
    </r>
  </si>
  <si>
    <t>Zestaw asekuracyjny do prac na wysokości (4 elementy)</t>
  </si>
  <si>
    <t>bluza rozpinana na suwak z kapeluszem</t>
  </si>
  <si>
    <t>kapelusz pszczelarski z siatką z tyłu</t>
  </si>
  <si>
    <t>Rękawice  dla pszczelarza</t>
  </si>
  <si>
    <r>
      <t xml:space="preserve">rękawice </t>
    </r>
    <r>
      <rPr>
        <b/>
        <sz val="10"/>
        <color theme="1"/>
        <rFont val="Calibri"/>
        <family val="2"/>
        <charset val="238"/>
        <scheme val="minor"/>
      </rPr>
      <t>krótkie</t>
    </r>
    <r>
      <rPr>
        <sz val="10"/>
        <color theme="1"/>
        <rFont val="Calibri"/>
        <family val="2"/>
        <charset val="238"/>
        <scheme val="minor"/>
      </rPr>
      <t xml:space="preserve"> ze ściągaczem</t>
    </r>
  </si>
  <si>
    <r>
      <t xml:space="preserve">rękawice </t>
    </r>
    <r>
      <rPr>
        <b/>
        <sz val="10"/>
        <color theme="1"/>
        <rFont val="Calibri"/>
        <family val="2"/>
        <charset val="238"/>
        <scheme val="minor"/>
      </rPr>
      <t>długie</t>
    </r>
    <r>
      <rPr>
        <sz val="10"/>
        <color theme="1"/>
        <rFont val="Calibri"/>
        <family val="2"/>
        <charset val="238"/>
        <scheme val="minor"/>
      </rPr>
      <t xml:space="preserve"> ze ściągaczem</t>
    </r>
  </si>
  <si>
    <t>Kombinezon ochronny do oprysków środkami ochrony roślin</t>
  </si>
  <si>
    <t>jednorazowa</t>
  </si>
  <si>
    <t>przeciw pyłkowa z zaworem</t>
  </si>
  <si>
    <t>z wentylem wydechowym z przodu</t>
  </si>
  <si>
    <t>typ FFP1</t>
  </si>
  <si>
    <t>Półmaska ochronna</t>
  </si>
  <si>
    <t>Półmaska ochronna przeciwpyłowa z zaworem</t>
  </si>
  <si>
    <t>typ FFP2</t>
  </si>
  <si>
    <t>typ 5/6</t>
  </si>
  <si>
    <t>typ 3/4/5/6</t>
  </si>
  <si>
    <t>przyłbica z poliwęglanu na twarz</t>
  </si>
  <si>
    <t>Gogle ochronne</t>
  </si>
  <si>
    <t>chroni układ oddechowy przed szkodliwymi substancjami w postaci: aerozoli (pyły, dymy, mgły), par i gazów oraz obu tych postaci łącznie</t>
  </si>
  <si>
    <t>spełnia wymagania  normy: PN-EN 140:2004</t>
  </si>
  <si>
    <t>w komplecie z wymiennymi pochłaniaczami</t>
  </si>
  <si>
    <t>z  zaworem wydechowym zgodnym z technologią Typhoom</t>
  </si>
  <si>
    <t>możliwość regulacji czteropunktowej na głowie z systemem szybkiego wypinania</t>
  </si>
  <si>
    <t>Pochłaniacz do półmaski</t>
  </si>
  <si>
    <r>
      <rPr>
        <b/>
        <sz val="10"/>
        <color rgb="FF000000"/>
        <rFont val="Calibri"/>
        <family val="2"/>
        <charset val="238"/>
        <scheme val="minor"/>
      </rPr>
      <t>Pochłaniacz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do półmask</t>
    </r>
    <r>
      <rPr>
        <sz val="10"/>
        <color rgb="FF000000"/>
        <rFont val="Calibri"/>
        <family val="2"/>
        <charset val="238"/>
        <scheme val="minor"/>
      </rPr>
      <t xml:space="preserve">i </t>
    </r>
  </si>
  <si>
    <r>
      <rPr>
        <b/>
        <sz val="10"/>
        <color rgb="FF000000"/>
        <rFont val="Calibri"/>
        <family val="2"/>
        <charset val="238"/>
        <scheme val="minor"/>
      </rPr>
      <t>Przedfiltr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</si>
  <si>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Pochłaniacz do maski</t>
  </si>
  <si>
    <t xml:space="preserve">Pochłaniacz wielogazowy </t>
  </si>
  <si>
    <t>typ ABEK1 3045 kompatybilny z  SECURA 3000 (w posiadaniu Zamawiającego)</t>
  </si>
  <si>
    <t>typ ABEK2 725 kompatybilny z maską CLIMAX 731R (w posiadaniu Zamawiającego)</t>
  </si>
  <si>
    <t>kompatybilny z półmaską REIS MAS-FORCE 8 (w posiadaniu Zamawiającego)</t>
  </si>
  <si>
    <t>typ A1 kompatybilny z półmaską MAS- FORCE 8 (w posiadaniu Zamawiającego)</t>
  </si>
  <si>
    <t>kompatybilny z półmaską MAS-FORCE 8 TYP ABEK1 (w posiadaniu Zamawiającego)</t>
  </si>
  <si>
    <t>z możliwością regulacji zauszników</t>
  </si>
  <si>
    <t>umożliwiające jednocześnie noszenie okularów korekcyjnych</t>
  </si>
  <si>
    <t>miękka oprawa PCV</t>
  </si>
  <si>
    <t>wizjer z poliwęglanu</t>
  </si>
  <si>
    <t>chroniące przed substancjami w postaci płynnej, stałej i gazowej</t>
  </si>
  <si>
    <t>kwasoodporne niezaparowujące</t>
  </si>
  <si>
    <t>spełnia wymagania normy EN140</t>
  </si>
  <si>
    <t xml:space="preserve">w komplecie z pochłaniaczem </t>
  </si>
  <si>
    <t>korpus maski wykonany  z delikatnej, termoplastycznej gumy</t>
  </si>
  <si>
    <t>w korpusie uniwersalny gwint na pojedyncze filtry i pochłaniacze zgodne z normą EN148/1</t>
  </si>
  <si>
    <t>przykładowa maska spełniająca wymagania CLIMAX 731R (w posiadaniu Zamawiającego)</t>
  </si>
  <si>
    <t>Maska filtrująca wielokrotnego użytku</t>
  </si>
  <si>
    <t>odporne m.in. na działanie kwasów, zasad</t>
  </si>
  <si>
    <t>przeciwpoślizgowa podeszwa spełniająca wymagania HACCP dla przemysłu spożywczego</t>
  </si>
  <si>
    <t>wymienny ocieplacz</t>
  </si>
  <si>
    <t xml:space="preserve">Kalosze wysokie </t>
  </si>
  <si>
    <t>wykonane z tworzywa</t>
  </si>
  <si>
    <t>Buty  przed kostkę</t>
  </si>
  <si>
    <t>zapinany na zatrzaski</t>
  </si>
  <si>
    <t>długi</t>
  </si>
  <si>
    <t>kieszenie wewnętrzne</t>
  </si>
  <si>
    <t>przystosowany do pracy w systemie HACCP (przemysł spożywczy)</t>
  </si>
  <si>
    <t>skład: 65% poliester, 35% bawełna</t>
  </si>
  <si>
    <t>gramatura: min. 165 g/m²</t>
  </si>
  <si>
    <t>Fartuch ochronny biały</t>
  </si>
  <si>
    <t>gumowy, długi</t>
  </si>
  <si>
    <t>odporny na kwasy, zasady</t>
  </si>
  <si>
    <t>wiązany z tyłu na pasie i na karku, bez rękawów</t>
  </si>
  <si>
    <t>odporny na uszkodzenia mechaniczne oraz działanie wysokich i niskich temperatur</t>
  </si>
  <si>
    <t xml:space="preserve">Fartuch wodochronny    </t>
  </si>
  <si>
    <t>o długości do łokcia</t>
  </si>
  <si>
    <t>z obu stron zakończone ściągaczem z gumą w tunelu</t>
  </si>
  <si>
    <t>foliowe</t>
  </si>
  <si>
    <t>wodochronne (wodoodporne)</t>
  </si>
  <si>
    <t>przeznaczone do użytku w przemyśle spożywczym</t>
  </si>
  <si>
    <t>po 100 szt. w opakowaniu</t>
  </si>
  <si>
    <t xml:space="preserve">Narękawki (zarękawki, zarękawniki)  </t>
  </si>
  <si>
    <t>gramatura: min. 210 g/m²</t>
  </si>
  <si>
    <t>bez kieszeni</t>
  </si>
  <si>
    <t>spełniają wymogi HACCP</t>
  </si>
  <si>
    <t xml:space="preserve">Spodnie robocze    </t>
  </si>
  <si>
    <t>materiał 100% polipropylen PP (fizelina)</t>
  </si>
  <si>
    <t xml:space="preserve">zapinany na napy z przodu </t>
  </si>
  <si>
    <t xml:space="preserve">długie rękawy </t>
  </si>
  <si>
    <t xml:space="preserve">długość za kolano </t>
  </si>
  <si>
    <r>
      <rPr>
        <b/>
        <sz val="10"/>
        <color rgb="FF000000"/>
        <rFont val="Calibri"/>
        <family val="2"/>
        <charset val="238"/>
        <scheme val="minor"/>
      </rPr>
      <t xml:space="preserve">Fartuch jednorazowy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</si>
  <si>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typu clip</t>
  </si>
  <si>
    <t>wykonany z włókniny polipropylenowej</t>
  </si>
  <si>
    <t xml:space="preserve">kolor: niebieski   </t>
  </si>
  <si>
    <r>
      <rPr>
        <b/>
        <sz val="10"/>
        <color rgb="FF000000"/>
        <rFont val="Calibri"/>
        <family val="2"/>
        <charset val="238"/>
        <scheme val="minor"/>
      </rPr>
      <t xml:space="preserve">Czepki jednorazowe  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</si>
  <si>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wykonane z folii </t>
  </si>
  <si>
    <t>kolor: niebieski</t>
  </si>
  <si>
    <r>
      <rPr>
        <b/>
        <sz val="10"/>
        <color rgb="FF000000"/>
        <rFont val="Calibri"/>
        <family val="2"/>
        <charset val="238"/>
        <scheme val="minor"/>
      </rPr>
      <t xml:space="preserve">Ochraniacze foliowe na buty 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</si>
  <si>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>gramatura: co najmniej 250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</si>
  <si>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 90g/m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</si>
  <si>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170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</si>
  <si>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uszy podpinane do góry ocieplane o gramaturze: co najmniej 695 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</si>
  <si>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290 do 310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</si>
  <si>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260 do 270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</si>
  <si>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230 do 245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</si>
  <si>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165 do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</si>
  <si>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165 do 195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</si>
  <si>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170 do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</si>
  <si>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200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</si>
  <si>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280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</si>
  <si>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zestaw</t>
  </si>
  <si>
    <r>
      <t>………….g/m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</si>
  <si>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ocieplina: 100% poliester</t>
  </si>
  <si>
    <t>bluza na guziki z listewką przykrywającą, 2 kieszenie u góry</t>
  </si>
  <si>
    <t>materiał zewnętrzny - 100% poliester</t>
  </si>
  <si>
    <t xml:space="preserve">odpinany polar o gramaturze co najmniej 250 g </t>
  </si>
  <si>
    <r>
      <t>ocieplina: co najmniej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</si>
  <si>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skład: 100 % bawełna</t>
  </si>
  <si>
    <t>podeszwa olejoodporna, o podwyższonej odporności na minusowe temperatury</t>
  </si>
  <si>
    <r>
      <t>gramatura: od 490 do 510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</si>
  <si>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kolor: czarny, szary</t>
  </si>
  <si>
    <t>skład: 50% bawełna, 50% poliester</t>
  </si>
  <si>
    <t>zaczep dwupunktowy</t>
  </si>
  <si>
    <t>Zestaw ochronny do pracy z kosiarką i podkaszarką (3 elementy)</t>
  </si>
  <si>
    <t>Zestaw asekuracyjny do prac głębokościowych (3 elementy)</t>
  </si>
  <si>
    <t>maska siatkowa na twarz do pracy z kosiarką</t>
  </si>
  <si>
    <r>
      <t>………….g/m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</si>
  <si>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t xml:space="preserve">  </t>
  </si>
  <si>
    <t>z termoplastycznej gumy umożliwajacej dopasowanie do twarzy</t>
  </si>
  <si>
    <r>
      <rPr>
        <b/>
        <sz val="10"/>
        <rFont val="Calibri"/>
        <family val="2"/>
        <charset val="238"/>
        <scheme val="minor"/>
      </rPr>
      <t>Półmaska filtrująca spełniająca wymagania SECURA z pochłaniaczami typ A1P2 3041 w komplecie REIS MAS-MID</t>
    </r>
    <r>
      <rPr>
        <sz val="10"/>
        <rFont val="Calibri"/>
        <family val="2"/>
        <charset val="238"/>
        <scheme val="minor"/>
      </rPr>
      <t>I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lub równoważna</t>
    </r>
  </si>
  <si>
    <t>Półmaska filtrująca spełniająca wymagania SECURA z pochłaniaczami typ A1P2 3041 w komplecie REIS MAS-MIDI lub równoważna</t>
  </si>
  <si>
    <t>Niniejszy plik należy opatrzyć kwalifikowanym podpisem elektronicznym lub podpisem zaufanym lub podpisem osobistym przez osobę uprawnioną do występowania w imieniu Wykonawcy</t>
  </si>
  <si>
    <t>* W pozycjach oznaczonych gwiazdką  Zamawiający dopuszcza kolor produktu inny niż wskazany w powyższej tabeli.</t>
  </si>
  <si>
    <t>rozmiar: (S - XXXL), wg zamówienia</t>
  </si>
  <si>
    <t>rozmiar: 8, 9, 10, 11, wg zamówienia</t>
  </si>
  <si>
    <t>rozmiar: (S - XXXXL), wg zamówienia</t>
  </si>
  <si>
    <t>rozmiary: L, XL, XXL, XXXL, wg zamówienia</t>
  </si>
  <si>
    <t>różne rozmiary, wg zamówienia</t>
  </si>
  <si>
    <t>rozmiary wg. zamówienia</t>
  </si>
  <si>
    <t>rozmiar uniwersalny</t>
  </si>
  <si>
    <t>rozmiar: wg zamówienia</t>
  </si>
  <si>
    <t>rozmiar: "7-10", wg zamówienia</t>
  </si>
  <si>
    <t>rozmiar: od rozm. 36, wg zamówienia</t>
  </si>
  <si>
    <t xml:space="preserve">rozmiar: od rozm. 36, wg zamówienia </t>
  </si>
  <si>
    <t>rozmiar wg zamówienia</t>
  </si>
  <si>
    <t xml:space="preserve">rozmiar wg zamówienia   </t>
  </si>
  <si>
    <t xml:space="preserve">rozmiar: od rozm. 36, wg. zamówienia </t>
  </si>
  <si>
    <t xml:space="preserve">rozmiar  wg zamówienia </t>
  </si>
  <si>
    <t>rozmiar: od rozm 36, wg zamówienia</t>
  </si>
  <si>
    <r>
      <rPr>
        <b/>
        <sz val="10"/>
        <rFont val="Calibri"/>
        <family val="2"/>
        <charset val="238"/>
        <scheme val="minor"/>
      </rPr>
      <t xml:space="preserve">Półmaska służąca do ochrony układu  oddechowego </t>
    </r>
    <r>
      <rPr>
        <sz val="10"/>
        <rFont val="Calibri"/>
        <family val="2"/>
        <charset val="238"/>
        <scheme val="minor"/>
      </rPr>
      <t>(przykładowa półmaska spełniająca wymagania to  SECURA 3000 lub równoważna).</t>
    </r>
  </si>
  <si>
    <r>
      <rPr>
        <b/>
        <sz val="10"/>
        <color rgb="FF000000"/>
        <rFont val="Calibri"/>
        <family val="2"/>
        <charset val="238"/>
        <scheme val="minor"/>
      </rPr>
      <t xml:space="preserve">Półmaska wielokrotnego użytku </t>
    </r>
    <r>
      <rPr>
        <sz val="10"/>
        <color rgb="FF000000"/>
        <rFont val="Calibri"/>
        <family val="2"/>
        <charset val="238"/>
        <scheme val="minor"/>
      </rPr>
      <t>(p</t>
    </r>
    <r>
      <rPr>
        <sz val="10"/>
        <rFont val="Calibri"/>
        <family val="2"/>
        <charset val="238"/>
        <scheme val="minor"/>
      </rPr>
      <t>rzykładowa półmaska spełniająca wymagania  MAS-FORCE 8, typ A1 lub równoważna).</t>
    </r>
  </si>
  <si>
    <r>
      <t xml:space="preserve">Rękawice robocze </t>
    </r>
    <r>
      <rPr>
        <sz val="10"/>
        <rFont val="Calibri"/>
        <family val="2"/>
        <charset val="238"/>
        <scheme val="minor"/>
      </rPr>
      <t>(przykładowy model; RBI-Vex lub równoważne)</t>
    </r>
  </si>
  <si>
    <t xml:space="preserve">Rękawice ochronne wzmocnione skórą kozią - ocieplane </t>
  </si>
  <si>
    <r>
      <t xml:space="preserve">Obuwie robocze skórzane typu sandał bez podnoska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</si>
  <si>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typu trzewik ocieplane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</si>
  <si>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sandał bez podnoska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</si>
  <si>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bez podnoska - męskie </t>
    </r>
    <r>
      <rPr>
        <sz val="10"/>
        <rFont val="Calibri"/>
        <family val="2"/>
        <charset val="238"/>
        <scheme val="minor"/>
      </rPr>
      <t>(przykładowy producent PPO STRZELCE, DEMAR lub rónwoważne).</t>
    </r>
  </si>
  <si>
    <r>
      <t xml:space="preserve">Obuwie robocze skórzane typu trzewik z podnoskiem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</si>
  <si>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bez podnoska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</si>
  <si>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z podnoskiem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</si>
  <si>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szyte skórzane (półbuty)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</si>
  <si>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szyte skórzane (półbuty)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</si>
  <si>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sandał z podnoskiem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</si>
  <si>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sandał z podnoskiem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</si>
  <si>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FORMULARZ ASORTYMENTOWO-CENOWY  </t>
    </r>
    <r>
      <rPr>
        <b/>
        <sz val="11"/>
        <color rgb="FFFF0000"/>
        <rFont val="Calibri"/>
        <family val="2"/>
        <charset val="238"/>
        <scheme val="minor"/>
      </rPr>
      <t>- modyfikacja z dnia 11.09.2023 r.</t>
    </r>
  </si>
  <si>
    <r>
      <t xml:space="preserve">odkryte palce  </t>
    </r>
    <r>
      <rPr>
        <sz val="10"/>
        <color rgb="FFFF0000"/>
        <rFont val="Calibri"/>
        <family val="2"/>
        <charset val="238"/>
        <scheme val="minor"/>
      </rPr>
      <t>zakryte palce</t>
    </r>
  </si>
  <si>
    <t>pasek z możliwością regulacji tęgości</t>
  </si>
  <si>
    <t>dodatkowy pasek zabezpieczający piętę</t>
  </si>
  <si>
    <r>
      <t xml:space="preserve">Obuwie profilaktyczne  damskie
</t>
    </r>
    <r>
      <rPr>
        <b/>
        <sz val="10"/>
        <color rgb="FFFF0000"/>
        <rFont val="Calibri"/>
        <family val="2"/>
        <charset val="238"/>
        <scheme val="minor"/>
      </rPr>
      <t>(typu klapek)</t>
    </r>
  </si>
  <si>
    <r>
      <t xml:space="preserve">Obuwie profilaktyczne męskie
</t>
    </r>
    <r>
      <rPr>
        <b/>
        <sz val="10"/>
        <color rgb="FFFF0000"/>
        <rFont val="Calibri"/>
        <family val="2"/>
        <charset val="238"/>
        <scheme val="minor"/>
      </rPr>
      <t>(typu klapek)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</si>
</sst>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  <numFmt numFmtId="167" formatCode="#,##0.00&quot; zł&quot;"/>
    <numFmt numFmtId="168" formatCode="#,##0.00\ _z_ł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DDD9C3"/>
      </patternFill>
    </fill>
    <fill>
      <patternFill patternType="solid">
        <fgColor theme="4" tint="0.59999389629810485"/>
        <bgColor rgb="FFEEECE1"/>
      </patternFill>
    </fill>
    <fill>
      <patternFill patternType="solid">
        <fgColor theme="4" tint="0.59999389629810485"/>
        <bgColor rgb="FFF2F2F2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1" fillId="0" borderId="0"/>
    <xf numFmtId="0" fontId="4" fillId="0" borderId="0"/>
    <xf numFmtId="0" fontId="18" fillId="0" borderId="0"/>
    <xf numFmtId="43" fontId="18" fillId="0" borderId="0" applyFont="0" applyFill="0" applyBorder="0" applyAlignment="0" applyProtection="0"/>
  </cellStyleXfs>
  <cellXfs count="35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8" fillId="6" borderId="1" xfId="1" applyNumberFormat="1" applyFont="1" applyFill="1" applyBorder="1" applyAlignment="1" applyProtection="1">
      <alignment horizontal="center" vertical="center" wrapText="1"/>
    </xf>
    <xf numFmtId="0" fontId="10" fillId="9" borderId="1" xfId="1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8" fillId="6" borderId="2" xfId="1" applyNumberFormat="1" applyFont="1" applyFill="1" applyBorder="1" applyAlignment="1" applyProtection="1">
      <alignment horizontal="center" vertical="center"/>
    </xf>
    <xf numFmtId="0" fontId="10" fillId="9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4" borderId="3" xfId="3" applyFont="1" applyFill="1" applyBorder="1" applyAlignment="1">
      <alignment horizontal="center" vertical="center" wrapText="1"/>
    </xf>
    <xf numFmtId="0" fontId="10" fillId="9" borderId="19" xfId="1" applyNumberFormat="1" applyFont="1" applyFill="1" applyBorder="1" applyAlignment="1" applyProtection="1">
      <alignment horizontal="center" vertical="center" wrapText="1"/>
    </xf>
    <xf numFmtId="0" fontId="10" fillId="9" borderId="19" xfId="1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center"/>
    </xf>
    <xf numFmtId="166" fontId="8" fillId="6" borderId="19" xfId="1" applyNumberFormat="1" applyFont="1" applyFill="1" applyBorder="1" applyAlignment="1" applyProtection="1">
      <alignment horizontal="center" vertical="center" wrapText="1"/>
    </xf>
    <xf numFmtId="166" fontId="8" fillId="6" borderId="17" xfId="1" applyNumberFormat="1" applyFont="1" applyFill="1" applyBorder="1" applyAlignment="1" applyProtection="1">
      <alignment horizontal="center" vertical="center"/>
    </xf>
    <xf numFmtId="0" fontId="10" fillId="9" borderId="3" xfId="1" applyNumberFormat="1" applyFont="1" applyFill="1" applyBorder="1" applyAlignment="1" applyProtection="1">
      <alignment horizontal="center" vertical="center" wrapText="1"/>
    </xf>
    <xf numFmtId="0" fontId="10" fillId="9" borderId="3" xfId="1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66" fontId="8" fillId="6" borderId="2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4" fontId="16" fillId="0" borderId="13" xfId="0" applyNumberFormat="1" applyFont="1" applyFill="1" applyBorder="1" applyAlignment="1" applyProtection="1">
      <alignment horizontal="left" vertical="center" wrapText="1"/>
    </xf>
    <xf numFmtId="4" fontId="15" fillId="0" borderId="3" xfId="0" applyNumberFormat="1" applyFont="1" applyFill="1" applyBorder="1" applyAlignment="1" applyProtection="1">
      <alignment horizontal="left" vertical="center" wrapText="1"/>
    </xf>
    <xf numFmtId="4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9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9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9" fontId="17" fillId="0" borderId="13" xfId="0" applyNumberFormat="1" applyFont="1" applyBorder="1" applyAlignment="1" applyProtection="1">
      <alignment horizontal="center" vertical="center"/>
      <protection locked="0"/>
    </xf>
    <xf numFmtId="9" fontId="17" fillId="0" borderId="6" xfId="0" applyNumberFormat="1" applyFont="1" applyBorder="1" applyAlignment="1" applyProtection="1">
      <alignment horizontal="center" vertical="center"/>
      <protection locked="0"/>
    </xf>
    <xf numFmtId="168" fontId="17" fillId="0" borderId="12" xfId="0" applyNumberFormat="1" applyFont="1" applyBorder="1" applyAlignment="1" applyProtection="1">
      <alignment horizontal="right" vertical="center"/>
      <protection locked="0"/>
    </xf>
    <xf numFmtId="168" fontId="17" fillId="0" borderId="12" xfId="0" applyNumberFormat="1" applyFont="1" applyBorder="1" applyAlignment="1" applyProtection="1">
      <alignment horizontal="right" vertical="center"/>
    </xf>
    <xf numFmtId="168" fontId="2" fillId="4" borderId="3" xfId="0" applyNumberFormat="1" applyFont="1" applyFill="1" applyBorder="1" applyAlignment="1" applyProtection="1">
      <alignment horizontal="right" vertical="center"/>
    </xf>
    <xf numFmtId="9" fontId="17" fillId="0" borderId="14" xfId="0" applyNumberFormat="1" applyFont="1" applyBorder="1" applyAlignment="1" applyProtection="1">
      <alignment horizontal="center" vertical="center"/>
      <protection locked="0"/>
    </xf>
    <xf numFmtId="9" fontId="17" fillId="0" borderId="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>
      <alignment horizontal="center" vertical="center" wrapText="1"/>
    </xf>
    <xf numFmtId="9" fontId="17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31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9" fontId="15" fillId="0" borderId="4" xfId="0" applyNumberFormat="1" applyFont="1" applyBorder="1" applyAlignment="1" applyProtection="1">
      <alignment horizontal="center" vertical="center" wrapText="1"/>
      <protection locked="0"/>
    </xf>
    <xf numFmtId="9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top" wrapText="1"/>
    </xf>
    <xf numFmtId="0" fontId="17" fillId="0" borderId="3" xfId="0" applyFont="1" applyBorder="1" applyAlignment="1">
      <alignment vertical="center"/>
    </xf>
    <xf numFmtId="39" fontId="17" fillId="0" borderId="4" xfId="0" applyNumberFormat="1" applyFont="1" applyBorder="1" applyAlignment="1" applyProtection="1">
      <alignment horizontal="right" vertical="center"/>
    </xf>
    <xf numFmtId="39" fontId="17" fillId="0" borderId="12" xfId="0" applyNumberFormat="1" applyFont="1" applyBorder="1" applyAlignment="1" applyProtection="1">
      <alignment horizontal="right" vertical="center"/>
    </xf>
    <xf numFmtId="39" fontId="17" fillId="0" borderId="5" xfId="0" applyNumberFormat="1" applyFont="1" applyBorder="1" applyAlignment="1" applyProtection="1">
      <alignment horizontal="right" vertical="center"/>
    </xf>
    <xf numFmtId="39" fontId="17" fillId="0" borderId="6" xfId="0" applyNumberFormat="1" applyFont="1" applyBorder="1" applyAlignment="1" applyProtection="1">
      <alignment horizontal="right" vertical="center"/>
    </xf>
    <xf numFmtId="39" fontId="2" fillId="4" borderId="3" xfId="0" applyNumberFormat="1" applyFont="1" applyFill="1" applyBorder="1" applyAlignment="1" applyProtection="1">
      <alignment horizontal="right" vertical="center"/>
    </xf>
    <xf numFmtId="39" fontId="17" fillId="0" borderId="4" xfId="0" applyNumberFormat="1" applyFont="1" applyBorder="1" applyAlignment="1" applyProtection="1">
      <alignment horizontal="right" vertical="center"/>
      <protection locked="0"/>
    </xf>
    <xf numFmtId="39" fontId="17" fillId="0" borderId="12" xfId="0" applyNumberFormat="1" applyFont="1" applyBorder="1" applyAlignment="1" applyProtection="1">
      <alignment horizontal="right" vertical="center"/>
      <protection locked="0"/>
    </xf>
    <xf numFmtId="39" fontId="17" fillId="0" borderId="5" xfId="0" applyNumberFormat="1" applyFont="1" applyBorder="1" applyAlignment="1" applyProtection="1">
      <alignment horizontal="right" vertical="center"/>
      <protection locked="0"/>
    </xf>
    <xf numFmtId="39" fontId="17" fillId="0" borderId="6" xfId="0" applyNumberFormat="1" applyFont="1" applyBorder="1" applyAlignment="1" applyProtection="1">
      <alignment horizontal="right" vertical="center"/>
      <protection locked="0"/>
    </xf>
    <xf numFmtId="168" fontId="17" fillId="0" borderId="43" xfId="0" applyNumberFormat="1" applyFont="1" applyBorder="1" applyAlignment="1" applyProtection="1">
      <alignment horizontal="right" vertical="center"/>
    </xf>
    <xf numFmtId="168" fontId="17" fillId="0" borderId="4" xfId="0" applyNumberFormat="1" applyFont="1" applyBorder="1" applyAlignment="1" applyProtection="1">
      <alignment horizontal="right" vertical="center"/>
    </xf>
    <xf numFmtId="168" fontId="17" fillId="0" borderId="0" xfId="0" applyNumberFormat="1" applyFont="1" applyBorder="1" applyAlignment="1" applyProtection="1">
      <alignment horizontal="right" vertical="center"/>
    </xf>
    <xf numFmtId="168" fontId="17" fillId="0" borderId="5" xfId="0" applyNumberFormat="1" applyFont="1" applyBorder="1" applyAlignment="1" applyProtection="1">
      <alignment horizontal="right" vertical="center"/>
    </xf>
    <xf numFmtId="168" fontId="17" fillId="0" borderId="45" xfId="0" applyNumberFormat="1" applyFont="1" applyBorder="1" applyAlignment="1" applyProtection="1">
      <alignment horizontal="right" vertical="center"/>
    </xf>
    <xf numFmtId="168" fontId="17" fillId="0" borderId="39" xfId="0" applyNumberFormat="1" applyFont="1" applyBorder="1" applyAlignment="1" applyProtection="1">
      <alignment horizontal="right" vertical="center"/>
    </xf>
    <xf numFmtId="168" fontId="17" fillId="0" borderId="14" xfId="0" applyNumberFormat="1" applyFont="1" applyBorder="1" applyAlignment="1" applyProtection="1">
      <alignment horizontal="right" vertical="center"/>
    </xf>
    <xf numFmtId="168" fontId="17" fillId="0" borderId="24" xfId="0" applyNumberFormat="1" applyFont="1" applyBorder="1" applyAlignment="1" applyProtection="1">
      <alignment horizontal="right" vertical="center"/>
    </xf>
    <xf numFmtId="168" fontId="17" fillId="0" borderId="6" xfId="0" applyNumberFormat="1" applyFont="1" applyBorder="1" applyAlignment="1" applyProtection="1">
      <alignment horizontal="right" vertical="center"/>
    </xf>
    <xf numFmtId="168" fontId="17" fillId="0" borderId="4" xfId="0" applyNumberFormat="1" applyFont="1" applyBorder="1" applyAlignment="1" applyProtection="1">
      <alignment horizontal="right" vertical="center"/>
      <protection locked="0"/>
    </xf>
    <xf numFmtId="168" fontId="17" fillId="0" borderId="44" xfId="0" applyNumberFormat="1" applyFont="1" applyBorder="1" applyAlignment="1" applyProtection="1">
      <alignment horizontal="right" vertical="center"/>
    </xf>
    <xf numFmtId="168" fontId="17" fillId="0" borderId="5" xfId="0" applyNumberFormat="1" applyFont="1" applyBorder="1" applyAlignment="1" applyProtection="1">
      <alignment horizontal="right" vertical="center"/>
      <protection locked="0"/>
    </xf>
    <xf numFmtId="168" fontId="17" fillId="0" borderId="14" xfId="0" applyNumberFormat="1" applyFont="1" applyBorder="1" applyAlignment="1" applyProtection="1">
      <alignment horizontal="right" vertical="center"/>
      <protection locked="0"/>
    </xf>
    <xf numFmtId="168" fontId="17" fillId="0" borderId="6" xfId="0" applyNumberFormat="1" applyFont="1" applyBorder="1" applyAlignment="1" applyProtection="1">
      <alignment horizontal="right" vertical="center"/>
      <protection locked="0"/>
    </xf>
    <xf numFmtId="168" fontId="2" fillId="4" borderId="3" xfId="0" applyNumberFormat="1" applyFont="1" applyFill="1" applyBorder="1" applyAlignment="1" applyProtection="1">
      <alignment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168" fontId="17" fillId="0" borderId="11" xfId="0" applyNumberFormat="1" applyFont="1" applyBorder="1" applyAlignment="1" applyProtection="1">
      <alignment horizontal="right" vertical="center"/>
    </xf>
    <xf numFmtId="168" fontId="17" fillId="0" borderId="16" xfId="0" applyNumberFormat="1" applyFont="1" applyBorder="1" applyAlignment="1" applyProtection="1">
      <alignment horizontal="right" vertical="center"/>
    </xf>
    <xf numFmtId="168" fontId="17" fillId="0" borderId="13" xfId="0" applyNumberFormat="1" applyFont="1" applyBorder="1" applyAlignment="1" applyProtection="1">
      <alignment horizontal="right" vertical="center"/>
    </xf>
    <xf numFmtId="168" fontId="17" fillId="0" borderId="11" xfId="0" applyNumberFormat="1" applyFont="1" applyBorder="1" applyAlignment="1" applyProtection="1">
      <alignment horizontal="right" vertical="center"/>
      <protection locked="0"/>
    </xf>
    <xf numFmtId="168" fontId="17" fillId="0" borderId="16" xfId="0" applyNumberFormat="1" applyFont="1" applyBorder="1" applyAlignment="1" applyProtection="1">
      <alignment horizontal="right" vertical="center"/>
      <protection locked="0"/>
    </xf>
    <xf numFmtId="168" fontId="17" fillId="0" borderId="40" xfId="0" applyNumberFormat="1" applyFont="1" applyBorder="1" applyAlignment="1" applyProtection="1">
      <alignment horizontal="right" vertical="center"/>
      <protection locked="0"/>
    </xf>
    <xf numFmtId="168" fontId="17" fillId="0" borderId="48" xfId="0" applyNumberFormat="1" applyFont="1" applyBorder="1" applyAlignment="1" applyProtection="1">
      <alignment horizontal="right" vertical="center"/>
    </xf>
    <xf numFmtId="168" fontId="17" fillId="0" borderId="49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9" fontId="17" fillId="0" borderId="18" xfId="0" applyNumberFormat="1" applyFont="1" applyBorder="1" applyAlignment="1" applyProtection="1">
      <alignment horizontal="center" vertical="center"/>
      <protection locked="0"/>
    </xf>
    <xf numFmtId="168" fontId="17" fillId="0" borderId="40" xfId="0" applyNumberFormat="1" applyFont="1" applyBorder="1" applyAlignment="1" applyProtection="1">
      <alignment horizontal="right" vertical="center"/>
    </xf>
    <xf numFmtId="168" fontId="15" fillId="0" borderId="40" xfId="0" applyNumberFormat="1" applyFont="1" applyBorder="1" applyAlignment="1" applyProtection="1">
      <alignment horizontal="right" vertical="center" wrapText="1"/>
    </xf>
    <xf numFmtId="168" fontId="17" fillId="0" borderId="41" xfId="0" applyNumberFormat="1" applyFont="1" applyBorder="1" applyAlignment="1" applyProtection="1">
      <alignment horizontal="right" vertical="center"/>
    </xf>
    <xf numFmtId="168" fontId="15" fillId="0" borderId="12" xfId="0" applyNumberFormat="1" applyFont="1" applyBorder="1" applyAlignment="1" applyProtection="1">
      <alignment horizontal="right" vertical="center" wrapText="1"/>
    </xf>
    <xf numFmtId="168" fontId="17" fillId="0" borderId="42" xfId="0" applyNumberFormat="1" applyFont="1" applyBorder="1" applyAlignment="1" applyProtection="1">
      <alignment horizontal="right" vertical="center"/>
    </xf>
    <xf numFmtId="168" fontId="17" fillId="0" borderId="18" xfId="0" applyNumberFormat="1" applyFont="1" applyBorder="1" applyAlignment="1" applyProtection="1">
      <alignment horizontal="right" vertical="center"/>
    </xf>
    <xf numFmtId="168" fontId="15" fillId="0" borderId="41" xfId="0" applyNumberFormat="1" applyFont="1" applyBorder="1" applyAlignment="1" applyProtection="1">
      <alignment horizontal="right" vertical="center" wrapText="1"/>
    </xf>
    <xf numFmtId="168" fontId="17" fillId="0" borderId="41" xfId="0" applyNumberFormat="1" applyFont="1" applyBorder="1" applyAlignment="1" applyProtection="1">
      <alignment horizontal="right" vertical="center"/>
      <protection locked="0"/>
    </xf>
    <xf numFmtId="168" fontId="17" fillId="0" borderId="42" xfId="0" applyNumberFormat="1" applyFont="1" applyBorder="1" applyAlignment="1" applyProtection="1">
      <alignment horizontal="right" vertical="center"/>
      <protection locked="0"/>
    </xf>
    <xf numFmtId="168" fontId="17" fillId="0" borderId="18" xfId="0" applyNumberFormat="1" applyFont="1" applyBorder="1" applyAlignment="1" applyProtection="1">
      <alignment horizontal="right" vertical="center"/>
      <protection locked="0"/>
    </xf>
    <xf numFmtId="168" fontId="17" fillId="0" borderId="50" xfId="0" applyNumberFormat="1" applyFont="1" applyBorder="1" applyAlignment="1" applyProtection="1">
      <alignment horizontal="right" vertical="center"/>
      <protection locked="0"/>
    </xf>
    <xf numFmtId="168" fontId="17" fillId="0" borderId="50" xfId="0" applyNumberFormat="1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9" fontId="17" fillId="0" borderId="40" xfId="0" applyNumberFormat="1" applyFont="1" applyBorder="1" applyAlignment="1" applyProtection="1">
      <alignment horizontal="center" vertical="center"/>
      <protection locked="0"/>
    </xf>
    <xf numFmtId="9" fontId="17" fillId="0" borderId="41" xfId="0" applyNumberFormat="1" applyFont="1" applyBorder="1" applyAlignment="1" applyProtection="1">
      <alignment horizontal="center" vertical="center"/>
      <protection locked="0"/>
    </xf>
    <xf numFmtId="9" fontId="17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left" vertical="center" wrapText="1"/>
    </xf>
    <xf numFmtId="9" fontId="15" fillId="0" borderId="40" xfId="0" applyNumberFormat="1" applyFont="1" applyBorder="1" applyAlignment="1" applyProtection="1">
      <alignment horizontal="center" vertical="center" wrapText="1"/>
    </xf>
    <xf numFmtId="9" fontId="15" fillId="0" borderId="41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9" borderId="52" xfId="1" applyNumberFormat="1" applyFont="1" applyFill="1" applyBorder="1" applyAlignment="1" applyProtection="1">
      <alignment horizontal="center" vertical="center" wrapText="1"/>
    </xf>
    <xf numFmtId="0" fontId="10" fillId="9" borderId="53" xfId="1" applyNumberFormat="1" applyFont="1" applyFill="1" applyBorder="1" applyAlignment="1" applyProtection="1">
      <alignment horizontal="center" vertical="center" wrapText="1"/>
    </xf>
    <xf numFmtId="168" fontId="15" fillId="0" borderId="5" xfId="0" applyNumberFormat="1" applyFont="1" applyBorder="1" applyAlignment="1" applyProtection="1">
      <alignment horizontal="right" vertical="center" wrapText="1"/>
    </xf>
    <xf numFmtId="0" fontId="10" fillId="9" borderId="54" xfId="1" applyNumberFormat="1" applyFont="1" applyFill="1" applyBorder="1" applyAlignment="1" applyProtection="1">
      <alignment horizontal="center" vertical="center" wrapText="1"/>
    </xf>
    <xf numFmtId="0" fontId="10" fillId="9" borderId="55" xfId="1" applyNumberFormat="1" applyFont="1" applyFill="1" applyBorder="1" applyAlignment="1" applyProtection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7" fillId="0" borderId="66" xfId="0" applyFont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left" vertical="center" wrapText="1"/>
    </xf>
    <xf numFmtId="0" fontId="25" fillId="11" borderId="18" xfId="0" applyFont="1" applyFill="1" applyBorder="1" applyAlignment="1" applyProtection="1">
      <alignment horizontal="center" vertical="center"/>
    </xf>
    <xf numFmtId="0" fontId="25" fillId="11" borderId="50" xfId="0" applyFont="1" applyFill="1" applyBorder="1" applyAlignment="1" applyProtection="1">
      <alignment horizontal="center" vertical="center"/>
    </xf>
    <xf numFmtId="0" fontId="25" fillId="11" borderId="46" xfId="0" applyNumberFormat="1" applyFont="1" applyFill="1" applyBorder="1" applyAlignment="1">
      <alignment horizontal="center" vertical="center"/>
    </xf>
    <xf numFmtId="0" fontId="25" fillId="11" borderId="47" xfId="0" applyNumberFormat="1" applyFont="1" applyFill="1" applyBorder="1" applyAlignment="1">
      <alignment horizontal="center" vertical="center"/>
    </xf>
    <xf numFmtId="0" fontId="25" fillId="11" borderId="41" xfId="0" applyNumberFormat="1" applyFont="1" applyFill="1" applyBorder="1" applyAlignment="1">
      <alignment horizontal="center" vertical="center"/>
    </xf>
    <xf numFmtId="0" fontId="25" fillId="11" borderId="40" xfId="0" applyNumberFormat="1" applyFont="1" applyFill="1" applyBorder="1" applyAlignment="1">
      <alignment horizontal="center" vertical="center"/>
    </xf>
    <xf numFmtId="0" fontId="25" fillId="11" borderId="1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11" borderId="40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25" fillId="11" borderId="42" xfId="0" applyFont="1" applyFill="1" applyBorder="1" applyAlignment="1">
      <alignment horizontal="center" vertical="center" wrapText="1"/>
    </xf>
    <xf numFmtId="0" fontId="25" fillId="11" borderId="4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25" fillId="11" borderId="14" xfId="0" applyNumberFormat="1" applyFont="1" applyFill="1" applyBorder="1" applyAlignment="1">
      <alignment horizontal="center" vertical="center"/>
    </xf>
    <xf numFmtId="0" fontId="25" fillId="11" borderId="5" xfId="0" applyNumberFormat="1" applyFont="1" applyFill="1" applyBorder="1" applyAlignment="1">
      <alignment horizontal="center" vertical="center"/>
    </xf>
    <xf numFmtId="0" fontId="25" fillId="11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5" fillId="11" borderId="42" xfId="0" applyNumberFormat="1" applyFont="1" applyFill="1" applyBorder="1" applyAlignment="1">
      <alignment horizontal="center" vertical="center"/>
    </xf>
    <xf numFmtId="0" fontId="25" fillId="11" borderId="40" xfId="0" applyNumberFormat="1" applyFont="1" applyFill="1" applyBorder="1" applyAlignment="1">
      <alignment horizontal="center" vertical="center"/>
    </xf>
    <xf numFmtId="0" fontId="25" fillId="11" borderId="41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49" fontId="19" fillId="0" borderId="32" xfId="0" applyNumberFormat="1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25" fillId="11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</xf>
    <xf numFmtId="0" fontId="25" fillId="11" borderId="40" xfId="0" applyFont="1" applyFill="1" applyBorder="1" applyAlignment="1" applyProtection="1">
      <alignment horizontal="center" vertical="center"/>
    </xf>
    <xf numFmtId="0" fontId="25" fillId="11" borderId="4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left" vertical="center" wrapText="1"/>
    </xf>
    <xf numFmtId="4" fontId="16" fillId="0" borderId="3" xfId="0" applyNumberFormat="1" applyFont="1" applyFill="1" applyBorder="1" applyAlignment="1" applyProtection="1">
      <alignment horizontal="left" vertical="center" wrapText="1"/>
    </xf>
    <xf numFmtId="4" fontId="16" fillId="0" borderId="4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center" vertical="center"/>
    </xf>
    <xf numFmtId="4" fontId="16" fillId="0" borderId="11" xfId="0" applyNumberFormat="1" applyFont="1" applyFill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center" vertical="center"/>
    </xf>
    <xf numFmtId="4" fontId="16" fillId="0" borderId="13" xfId="0" applyNumberFormat="1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righ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4" fontId="16" fillId="0" borderId="14" xfId="0" applyNumberFormat="1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left" vertical="center" wrapText="1"/>
    </xf>
    <xf numFmtId="4" fontId="16" fillId="0" borderId="12" xfId="0" applyNumberFormat="1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4" fontId="16" fillId="0" borderId="16" xfId="0" applyNumberFormat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/>
      <protection locked="0"/>
    </xf>
    <xf numFmtId="4" fontId="15" fillId="0" borderId="63" xfId="0" applyNumberFormat="1" applyFont="1" applyFill="1" applyBorder="1" applyAlignment="1" applyProtection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167" fontId="8" fillId="7" borderId="3" xfId="0" applyNumberFormat="1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3" fontId="25" fillId="11" borderId="4" xfId="0" applyNumberFormat="1" applyFont="1" applyFill="1" applyBorder="1" applyAlignment="1" applyProtection="1">
      <alignment horizontal="center" vertical="center" wrapText="1"/>
    </xf>
    <xf numFmtId="3" fontId="25" fillId="11" borderId="40" xfId="0" applyNumberFormat="1" applyFont="1" applyFill="1" applyBorder="1" applyAlignment="1" applyProtection="1">
      <alignment horizontal="center" vertical="center" wrapText="1"/>
    </xf>
    <xf numFmtId="3" fontId="25" fillId="11" borderId="41" xfId="0" applyNumberFormat="1" applyFont="1" applyFill="1" applyBorder="1" applyAlignment="1" applyProtection="1">
      <alignment horizontal="center" vertical="center" wrapText="1"/>
    </xf>
    <xf numFmtId="165" fontId="8" fillId="6" borderId="51" xfId="1" applyNumberFormat="1" applyFont="1" applyFill="1" applyBorder="1" applyAlignment="1" applyProtection="1">
      <alignment horizontal="center" vertical="center" wrapText="1"/>
    </xf>
    <xf numFmtId="165" fontId="8" fillId="6" borderId="52" xfId="1" applyNumberFormat="1" applyFont="1" applyFill="1" applyBorder="1" applyAlignment="1" applyProtection="1">
      <alignment horizontal="center" vertical="center" wrapText="1"/>
    </xf>
    <xf numFmtId="166" fontId="8" fillId="6" borderId="20" xfId="1" applyNumberFormat="1" applyFont="1" applyFill="1" applyBorder="1" applyAlignment="1" applyProtection="1">
      <alignment horizontal="center" vertical="center" wrapText="1"/>
    </xf>
    <xf numFmtId="166" fontId="8" fillId="6" borderId="21" xfId="1" applyNumberFormat="1" applyFont="1" applyFill="1" applyBorder="1" applyAlignment="1" applyProtection="1">
      <alignment horizontal="center" vertical="center" wrapText="1"/>
    </xf>
    <xf numFmtId="166" fontId="8" fillId="6" borderId="2" xfId="1" applyNumberFormat="1" applyFont="1" applyFill="1" applyBorder="1" applyAlignment="1" applyProtection="1">
      <alignment horizontal="center" vertical="center" wrapText="1"/>
    </xf>
    <xf numFmtId="0" fontId="8" fillId="7" borderId="58" xfId="2" applyFont="1" applyFill="1" applyBorder="1" applyAlignment="1" applyProtection="1">
      <alignment horizontal="center" vertical="center" wrapText="1"/>
    </xf>
    <xf numFmtId="0" fontId="8" fillId="7" borderId="62" xfId="2" applyFont="1" applyFill="1" applyBorder="1" applyAlignment="1" applyProtection="1">
      <alignment horizontal="center" vertical="center" wrapText="1"/>
    </xf>
    <xf numFmtId="0" fontId="8" fillId="8" borderId="6" xfId="2" applyFont="1" applyFill="1" applyBorder="1" applyAlignment="1" applyProtection="1">
      <alignment horizontal="center" vertical="center" wrapText="1"/>
    </xf>
    <xf numFmtId="0" fontId="8" fillId="8" borderId="3" xfId="2" applyFont="1" applyFill="1" applyBorder="1" applyAlignment="1" applyProtection="1">
      <alignment horizontal="center" vertical="center" wrapText="1"/>
    </xf>
    <xf numFmtId="165" fontId="14" fillId="5" borderId="3" xfId="1" applyNumberFormat="1" applyFont="1" applyFill="1" applyBorder="1" applyAlignment="1" applyProtection="1">
      <alignment horizontal="center" vertical="center" wrapText="1"/>
    </xf>
    <xf numFmtId="3" fontId="15" fillId="0" borderId="3" xfId="0" applyNumberFormat="1" applyFont="1" applyFill="1" applyBorder="1" applyAlignment="1" applyProtection="1">
      <alignment horizontal="center" vertical="center"/>
    </xf>
    <xf numFmtId="3" fontId="15" fillId="0" borderId="4" xfId="0" applyNumberFormat="1" applyFont="1" applyFill="1" applyBorder="1" applyAlignment="1" applyProtection="1">
      <alignment horizontal="center" vertical="center"/>
    </xf>
    <xf numFmtId="3" fontId="15" fillId="0" borderId="11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left" vertical="center" wrapText="1"/>
    </xf>
    <xf numFmtId="4" fontId="15" fillId="0" borderId="4" xfId="0" applyNumberFormat="1" applyFont="1" applyFill="1" applyBorder="1" applyAlignment="1" applyProtection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5" fillId="11" borderId="13" xfId="0" applyFont="1" applyFill="1" applyBorder="1" applyAlignment="1" applyProtection="1">
      <alignment horizontal="center" vertical="center"/>
    </xf>
    <xf numFmtId="0" fontId="25" fillId="11" borderId="11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4" fontId="15" fillId="0" borderId="4" xfId="0" applyNumberFormat="1" applyFont="1" applyBorder="1" applyAlignment="1" applyProtection="1">
      <alignment horizontal="center" vertical="center" wrapText="1"/>
      <protection locked="0"/>
    </xf>
    <xf numFmtId="4" fontId="15" fillId="0" borderId="5" xfId="0" applyNumberFormat="1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8" fillId="8" borderId="4" xfId="2" applyFont="1" applyFill="1" applyBorder="1" applyAlignment="1" applyProtection="1">
      <alignment horizontal="center" vertical="center" wrapText="1"/>
    </xf>
    <xf numFmtId="165" fontId="8" fillId="6" borderId="54" xfId="1" applyNumberFormat="1" applyFont="1" applyFill="1" applyBorder="1" applyAlignment="1" applyProtection="1">
      <alignment horizontal="center" vertical="center" wrapText="1"/>
    </xf>
    <xf numFmtId="0" fontId="8" fillId="7" borderId="59" xfId="2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7" fontId="8" fillId="7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4" borderId="18" xfId="0" applyFont="1" applyFill="1" applyBorder="1" applyAlignment="1" applyProtection="1">
      <alignment horizontal="right" vertical="center"/>
    </xf>
    <xf numFmtId="0" fontId="2" fillId="4" borderId="24" xfId="0" applyFont="1" applyFill="1" applyBorder="1" applyAlignment="1" applyProtection="1">
      <alignment horizontal="right" vertical="center"/>
    </xf>
  </cellXfs>
  <cellStyles count="5">
    <cellStyle name="Dziesiętny 2" xfId="4" xr:uid="{00000000-0005-0000-0000-000031000000}"/>
    <cellStyle name="Excel Built-in Normal" xfId="1" xr:uid="{00000000-0005-0000-0000-000000000000}"/>
    <cellStyle name="Normalny" xfId="0" builtinId="0"/>
    <cellStyle name="Normalny 2" xfId="3" xr:uid="{00000000-0005-0000-0000-000032000000}"/>
    <cellStyle name="Normalny_Arkusz1" xfId="2" xr:uid="{698467B0-4EE6-4F7E-8518-A07DAC10B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9"/>
  <sheetViews>
    <sheetView tabSelected="1" topLeftCell="A589" zoomScale="110" zoomScaleNormal="110" zoomScaleSheetLayoutView="100" workbookViewId="0">
      <selection activeCell="H554" sqref="H554:H559"/>
    </sheetView>
  </sheetViews>
  <sheetFormatPr defaultRowHeight="15" x14ac:dyDescent="0.25"/>
  <cols>
    <col min="1" max="1" width="4.7109375" style="14" customWidth="1"/>
    <col min="2" max="2" width="35.5703125" style="11" customWidth="1"/>
    <col min="3" max="3" width="42.140625" style="17" customWidth="1"/>
    <col min="4" max="4" width="16.28515625" style="14" customWidth="1"/>
    <col min="5" max="5" width="18.42578125" style="14" customWidth="1"/>
    <col min="6" max="6" width="21.85546875" style="14" customWidth="1"/>
    <col min="7" max="8" width="9.140625" style="14"/>
    <col min="9" max="9" width="12" style="6" customWidth="1"/>
    <col min="10" max="10" width="10" style="6" customWidth="1"/>
    <col min="11" max="11" width="9.140625" style="6"/>
    <col min="12" max="12" width="12.140625" style="6" customWidth="1"/>
    <col min="13" max="13" width="15.5703125" style="6" customWidth="1"/>
    <col min="14" max="16384" width="9.140625" style="14"/>
  </cols>
  <sheetData>
    <row r="1" spans="1:16" s="1" customFormat="1" ht="12" x14ac:dyDescent="0.25">
      <c r="B1" s="1" t="s">
        <v>214</v>
      </c>
      <c r="C1" s="13"/>
      <c r="G1" s="2"/>
      <c r="H1" s="3"/>
      <c r="M1" s="4" t="s">
        <v>215</v>
      </c>
    </row>
    <row r="2" spans="1:16" s="1" customFormat="1" ht="12" x14ac:dyDescent="0.25">
      <c r="C2" s="13"/>
      <c r="G2" s="2"/>
      <c r="H2" s="3"/>
      <c r="I2" s="3"/>
      <c r="J2" s="3"/>
      <c r="M2" s="4" t="s">
        <v>216</v>
      </c>
    </row>
    <row r="3" spans="1:16" s="1" customFormat="1" x14ac:dyDescent="0.25">
      <c r="A3" s="309" t="s">
        <v>406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6" x14ac:dyDescent="0.25">
      <c r="A4" s="13"/>
      <c r="B4" s="10"/>
      <c r="C4" s="13"/>
      <c r="D4" s="13"/>
      <c r="E4" s="13"/>
      <c r="F4" s="5"/>
      <c r="G4" s="13"/>
      <c r="H4" s="13"/>
      <c r="I4" s="5"/>
      <c r="J4" s="5"/>
      <c r="K4" s="5"/>
      <c r="L4" s="5"/>
      <c r="M4" s="5"/>
    </row>
    <row r="5" spans="1:16" ht="15.75" x14ac:dyDescent="0.25">
      <c r="A5" s="322" t="s">
        <v>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6" ht="15" customHeight="1" x14ac:dyDescent="0.25">
      <c r="A6" s="313" t="s">
        <v>0</v>
      </c>
      <c r="B6" s="315" t="s">
        <v>10</v>
      </c>
      <c r="C6" s="316"/>
      <c r="D6" s="317" t="s">
        <v>244</v>
      </c>
      <c r="E6" s="317"/>
      <c r="F6" s="317"/>
      <c r="G6" s="318" t="s">
        <v>217</v>
      </c>
      <c r="H6" s="320" t="s">
        <v>1</v>
      </c>
      <c r="I6" s="320" t="s">
        <v>218</v>
      </c>
      <c r="J6" s="320" t="s">
        <v>245</v>
      </c>
      <c r="K6" s="320" t="s">
        <v>219</v>
      </c>
      <c r="L6" s="320" t="s">
        <v>246</v>
      </c>
      <c r="M6" s="307" t="s">
        <v>247</v>
      </c>
    </row>
    <row r="7" spans="1:16" ht="72.75" x14ac:dyDescent="0.25">
      <c r="A7" s="314"/>
      <c r="B7" s="7" t="s">
        <v>2</v>
      </c>
      <c r="C7" s="15" t="s">
        <v>3</v>
      </c>
      <c r="D7" s="19" t="s">
        <v>248</v>
      </c>
      <c r="E7" s="19" t="s">
        <v>253</v>
      </c>
      <c r="F7" s="36" t="s">
        <v>252</v>
      </c>
      <c r="G7" s="319"/>
      <c r="H7" s="321"/>
      <c r="I7" s="321"/>
      <c r="J7" s="321"/>
      <c r="K7" s="321"/>
      <c r="L7" s="321"/>
      <c r="M7" s="308"/>
    </row>
    <row r="8" spans="1:16" x14ac:dyDescent="0.25">
      <c r="A8" s="187">
        <v>1</v>
      </c>
      <c r="B8" s="8">
        <v>2</v>
      </c>
      <c r="C8" s="16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6">
        <v>11</v>
      </c>
      <c r="L8" s="8">
        <v>12</v>
      </c>
      <c r="M8" s="188">
        <v>13</v>
      </c>
    </row>
    <row r="9" spans="1:16" x14ac:dyDescent="0.25">
      <c r="A9" s="323">
        <v>1</v>
      </c>
      <c r="B9" s="275" t="s">
        <v>12</v>
      </c>
      <c r="C9" s="42" t="s">
        <v>18</v>
      </c>
      <c r="D9" s="346"/>
      <c r="E9" s="346"/>
      <c r="F9" s="57" t="s">
        <v>5</v>
      </c>
      <c r="G9" s="304" t="s">
        <v>6</v>
      </c>
      <c r="H9" s="310">
        <v>165</v>
      </c>
      <c r="I9" s="162"/>
      <c r="J9" s="167">
        <f>H9*I9</f>
        <v>0</v>
      </c>
      <c r="K9" s="123"/>
      <c r="L9" s="137">
        <f>J9*K9</f>
        <v>0</v>
      </c>
      <c r="M9" s="140">
        <f>J9+L9</f>
        <v>0</v>
      </c>
      <c r="N9" s="165"/>
    </row>
    <row r="10" spans="1:16" x14ac:dyDescent="0.25">
      <c r="A10" s="323"/>
      <c r="B10" s="326"/>
      <c r="C10" s="126" t="s">
        <v>340</v>
      </c>
      <c r="D10" s="347"/>
      <c r="E10" s="347"/>
      <c r="F10" s="57" t="s">
        <v>353</v>
      </c>
      <c r="G10" s="305"/>
      <c r="H10" s="311"/>
      <c r="I10" s="168"/>
      <c r="J10" s="168"/>
      <c r="K10" s="184"/>
      <c r="L10" s="167"/>
      <c r="M10" s="189"/>
      <c r="N10" s="165"/>
    </row>
    <row r="11" spans="1:16" x14ac:dyDescent="0.25">
      <c r="A11" s="324"/>
      <c r="B11" s="327"/>
      <c r="C11" s="115" t="s">
        <v>13</v>
      </c>
      <c r="D11" s="347"/>
      <c r="E11" s="347"/>
      <c r="F11" s="57" t="s">
        <v>5</v>
      </c>
      <c r="G11" s="305"/>
      <c r="H11" s="311"/>
      <c r="I11" s="168"/>
      <c r="J11" s="168"/>
      <c r="K11" s="184"/>
      <c r="L11" s="167"/>
      <c r="M11" s="189"/>
      <c r="N11" s="165"/>
    </row>
    <row r="12" spans="1:16" x14ac:dyDescent="0.25">
      <c r="A12" s="324"/>
      <c r="B12" s="327"/>
      <c r="C12" s="115" t="s">
        <v>14</v>
      </c>
      <c r="D12" s="347"/>
      <c r="E12" s="347"/>
      <c r="F12" s="57" t="s">
        <v>5</v>
      </c>
      <c r="G12" s="305"/>
      <c r="H12" s="311"/>
      <c r="I12" s="168"/>
      <c r="J12" s="168"/>
      <c r="K12" s="184"/>
      <c r="L12" s="167"/>
      <c r="M12" s="189"/>
      <c r="N12" s="165"/>
    </row>
    <row r="13" spans="1:16" x14ac:dyDescent="0.25">
      <c r="A13" s="324"/>
      <c r="B13" s="327"/>
      <c r="C13" s="114" t="s">
        <v>220</v>
      </c>
      <c r="D13" s="347"/>
      <c r="E13" s="347"/>
      <c r="F13" s="57" t="s">
        <v>5</v>
      </c>
      <c r="G13" s="305"/>
      <c r="H13" s="311"/>
      <c r="I13" s="168"/>
      <c r="J13" s="168"/>
      <c r="K13" s="184"/>
      <c r="L13" s="167"/>
      <c r="M13" s="189"/>
      <c r="N13" s="165"/>
    </row>
    <row r="14" spans="1:16" ht="15.75" thickBot="1" x14ac:dyDescent="0.3">
      <c r="A14" s="325"/>
      <c r="B14" s="328"/>
      <c r="C14" s="116" t="s">
        <v>386</v>
      </c>
      <c r="D14" s="348"/>
      <c r="E14" s="348"/>
      <c r="F14" s="125" t="s">
        <v>5</v>
      </c>
      <c r="G14" s="306"/>
      <c r="H14" s="312"/>
      <c r="I14" s="173"/>
      <c r="J14" s="173"/>
      <c r="K14" s="185"/>
      <c r="L14" s="169"/>
      <c r="M14" s="170"/>
      <c r="N14" s="165"/>
    </row>
    <row r="15" spans="1:16" ht="15.75" thickTop="1" x14ac:dyDescent="0.25">
      <c r="A15" s="290">
        <v>2</v>
      </c>
      <c r="B15" s="291" t="s">
        <v>15</v>
      </c>
      <c r="C15" s="117" t="s">
        <v>16</v>
      </c>
      <c r="D15" s="295"/>
      <c r="E15" s="295"/>
      <c r="F15" s="60" t="s">
        <v>5</v>
      </c>
      <c r="G15" s="265" t="s">
        <v>6</v>
      </c>
      <c r="H15" s="268">
        <v>90</v>
      </c>
      <c r="I15" s="162"/>
      <c r="J15" s="167">
        <f>H15*I15</f>
        <v>0</v>
      </c>
      <c r="K15" s="180"/>
      <c r="L15" s="167">
        <f>J15*K15</f>
        <v>0</v>
      </c>
      <c r="M15" s="140">
        <f>J15+L15</f>
        <v>0</v>
      </c>
      <c r="N15" s="165"/>
      <c r="P15" s="165"/>
    </row>
    <row r="16" spans="1:16" x14ac:dyDescent="0.25">
      <c r="A16" s="272"/>
      <c r="B16" s="275"/>
      <c r="C16" s="114" t="s">
        <v>341</v>
      </c>
      <c r="D16" s="278"/>
      <c r="E16" s="278"/>
      <c r="F16" s="57" t="s">
        <v>353</v>
      </c>
      <c r="G16" s="266"/>
      <c r="H16" s="269"/>
      <c r="I16" s="162"/>
      <c r="J16" s="167"/>
      <c r="K16" s="180"/>
      <c r="L16" s="167"/>
      <c r="M16" s="140"/>
      <c r="N16" s="165"/>
    </row>
    <row r="17" spans="1:14" ht="15.75" thickBot="1" x14ac:dyDescent="0.3">
      <c r="A17" s="272"/>
      <c r="B17" s="275"/>
      <c r="C17" s="114" t="s">
        <v>220</v>
      </c>
      <c r="D17" s="278"/>
      <c r="E17" s="278"/>
      <c r="F17" s="57" t="s">
        <v>5</v>
      </c>
      <c r="G17" s="267"/>
      <c r="H17" s="270"/>
      <c r="I17" s="174"/>
      <c r="J17" s="169"/>
      <c r="K17" s="181"/>
      <c r="L17" s="169"/>
      <c r="M17" s="65"/>
      <c r="N17" s="165"/>
    </row>
    <row r="18" spans="1:14" ht="15.75" thickTop="1" x14ac:dyDescent="0.25">
      <c r="A18" s="290">
        <v>3</v>
      </c>
      <c r="B18" s="291" t="s">
        <v>17</v>
      </c>
      <c r="C18" s="117" t="s">
        <v>18</v>
      </c>
      <c r="D18" s="295"/>
      <c r="E18" s="295"/>
      <c r="F18" s="60" t="s">
        <v>5</v>
      </c>
      <c r="G18" s="265" t="s">
        <v>6</v>
      </c>
      <c r="H18" s="268">
        <v>15</v>
      </c>
      <c r="I18" s="162"/>
      <c r="J18" s="167">
        <f>H18*I18</f>
        <v>0</v>
      </c>
      <c r="K18" s="180"/>
      <c r="L18" s="167">
        <f>J18*K18</f>
        <v>0</v>
      </c>
      <c r="M18" s="140">
        <f>J18+L18</f>
        <v>0</v>
      </c>
      <c r="N18" s="165"/>
    </row>
    <row r="19" spans="1:14" x14ac:dyDescent="0.25">
      <c r="A19" s="272"/>
      <c r="B19" s="275"/>
      <c r="C19" s="114" t="s">
        <v>342</v>
      </c>
      <c r="D19" s="278"/>
      <c r="E19" s="278"/>
      <c r="F19" s="57" t="s">
        <v>353</v>
      </c>
      <c r="G19" s="266"/>
      <c r="H19" s="269"/>
      <c r="I19" s="162"/>
      <c r="J19" s="167"/>
      <c r="K19" s="180"/>
      <c r="L19" s="167"/>
      <c r="M19" s="140"/>
      <c r="N19" s="165"/>
    </row>
    <row r="20" spans="1:14" ht="27.75" x14ac:dyDescent="0.25">
      <c r="A20" s="272"/>
      <c r="B20" s="275"/>
      <c r="C20" s="114" t="s">
        <v>343</v>
      </c>
      <c r="D20" s="278"/>
      <c r="E20" s="278"/>
      <c r="F20" s="57" t="s">
        <v>353</v>
      </c>
      <c r="G20" s="266"/>
      <c r="H20" s="269"/>
      <c r="I20" s="162"/>
      <c r="J20" s="167"/>
      <c r="K20" s="180"/>
      <c r="L20" s="167"/>
      <c r="M20" s="140"/>
      <c r="N20" s="165"/>
    </row>
    <row r="21" spans="1:14" x14ac:dyDescent="0.25">
      <c r="A21" s="272"/>
      <c r="B21" s="275"/>
      <c r="C21" s="114" t="s">
        <v>221</v>
      </c>
      <c r="D21" s="278"/>
      <c r="E21" s="278"/>
      <c r="F21" s="57" t="s">
        <v>5</v>
      </c>
      <c r="G21" s="266"/>
      <c r="H21" s="269"/>
      <c r="I21" s="162"/>
      <c r="J21" s="167"/>
      <c r="K21" s="180"/>
      <c r="L21" s="167"/>
      <c r="M21" s="140"/>
      <c r="N21" s="165"/>
    </row>
    <row r="22" spans="1:14" ht="15.75" thickBot="1" x14ac:dyDescent="0.3">
      <c r="A22" s="272"/>
      <c r="B22" s="275"/>
      <c r="C22" s="118" t="s">
        <v>386</v>
      </c>
      <c r="D22" s="278"/>
      <c r="E22" s="278"/>
      <c r="F22" s="57" t="s">
        <v>5</v>
      </c>
      <c r="G22" s="267"/>
      <c r="H22" s="269"/>
      <c r="I22" s="174"/>
      <c r="J22" s="169"/>
      <c r="K22" s="181"/>
      <c r="L22" s="169"/>
      <c r="M22" s="65"/>
      <c r="N22" s="165"/>
    </row>
    <row r="23" spans="1:14" ht="15.75" thickTop="1" x14ac:dyDescent="0.25">
      <c r="A23" s="290">
        <v>4</v>
      </c>
      <c r="B23" s="291" t="s">
        <v>19</v>
      </c>
      <c r="C23" s="117" t="s">
        <v>18</v>
      </c>
      <c r="D23" s="295"/>
      <c r="E23" s="295"/>
      <c r="F23" s="60" t="s">
        <v>5</v>
      </c>
      <c r="G23" s="265" t="s">
        <v>6</v>
      </c>
      <c r="H23" s="268">
        <v>150</v>
      </c>
      <c r="I23" s="162"/>
      <c r="J23" s="167">
        <f>H23*I23</f>
        <v>0</v>
      </c>
      <c r="K23" s="180"/>
      <c r="L23" s="167">
        <f>J23*K23</f>
        <v>0</v>
      </c>
      <c r="M23" s="140">
        <f>J23+L23</f>
        <v>0</v>
      </c>
      <c r="N23" s="165"/>
    </row>
    <row r="24" spans="1:14" ht="15.75" thickBot="1" x14ac:dyDescent="0.3">
      <c r="A24" s="272"/>
      <c r="B24" s="275"/>
      <c r="C24" s="114" t="s">
        <v>344</v>
      </c>
      <c r="D24" s="278"/>
      <c r="E24" s="278"/>
      <c r="F24" s="57" t="s">
        <v>353</v>
      </c>
      <c r="G24" s="266"/>
      <c r="H24" s="269"/>
      <c r="I24" s="162"/>
      <c r="J24" s="167"/>
      <c r="K24" s="180"/>
      <c r="L24" s="167"/>
      <c r="M24" s="140"/>
      <c r="N24" s="165"/>
    </row>
    <row r="25" spans="1:14" ht="27" thickTop="1" thickBot="1" x14ac:dyDescent="0.3">
      <c r="A25" s="272"/>
      <c r="B25" s="275"/>
      <c r="C25" s="114" t="s">
        <v>355</v>
      </c>
      <c r="D25" s="278"/>
      <c r="E25" s="278"/>
      <c r="F25" s="60" t="s">
        <v>5</v>
      </c>
      <c r="G25" s="266"/>
      <c r="H25" s="269"/>
      <c r="I25" s="162"/>
      <c r="J25" s="167"/>
      <c r="K25" s="180"/>
      <c r="L25" s="167"/>
      <c r="M25" s="140"/>
      <c r="N25" s="165"/>
    </row>
    <row r="26" spans="1:14" ht="16.5" thickTop="1" thickBot="1" x14ac:dyDescent="0.3">
      <c r="A26" s="273"/>
      <c r="B26" s="276"/>
      <c r="C26" s="115" t="s">
        <v>20</v>
      </c>
      <c r="D26" s="279"/>
      <c r="E26" s="279"/>
      <c r="F26" s="60" t="s">
        <v>5</v>
      </c>
      <c r="G26" s="266"/>
      <c r="H26" s="269"/>
      <c r="I26" s="162"/>
      <c r="J26" s="167"/>
      <c r="K26" s="180"/>
      <c r="L26" s="167"/>
      <c r="M26" s="140"/>
      <c r="N26" s="165"/>
    </row>
    <row r="27" spans="1:14" ht="15.75" thickTop="1" x14ac:dyDescent="0.25">
      <c r="A27" s="273"/>
      <c r="B27" s="276"/>
      <c r="C27" s="115" t="s">
        <v>222</v>
      </c>
      <c r="D27" s="279"/>
      <c r="E27" s="279"/>
      <c r="F27" s="60" t="s">
        <v>5</v>
      </c>
      <c r="G27" s="266"/>
      <c r="H27" s="269"/>
      <c r="I27" s="162"/>
      <c r="J27" s="167"/>
      <c r="K27" s="180"/>
      <c r="L27" s="167"/>
      <c r="M27" s="140"/>
      <c r="N27" s="165"/>
    </row>
    <row r="28" spans="1:14" ht="15.75" thickBot="1" x14ac:dyDescent="0.3">
      <c r="A28" s="287"/>
      <c r="B28" s="288"/>
      <c r="C28" s="118" t="s">
        <v>386</v>
      </c>
      <c r="D28" s="289"/>
      <c r="E28" s="289"/>
      <c r="F28" s="125" t="s">
        <v>5</v>
      </c>
      <c r="G28" s="267"/>
      <c r="H28" s="270"/>
      <c r="I28" s="174"/>
      <c r="J28" s="169"/>
      <c r="K28" s="181"/>
      <c r="L28" s="169"/>
      <c r="M28" s="65"/>
      <c r="N28" s="165"/>
    </row>
    <row r="29" spans="1:14" ht="15.75" thickTop="1" x14ac:dyDescent="0.25">
      <c r="A29" s="265">
        <v>5</v>
      </c>
      <c r="B29" s="291" t="s">
        <v>22</v>
      </c>
      <c r="C29" s="117" t="s">
        <v>18</v>
      </c>
      <c r="D29" s="295"/>
      <c r="E29" s="295"/>
      <c r="F29" s="60" t="s">
        <v>5</v>
      </c>
      <c r="G29" s="265" t="s">
        <v>6</v>
      </c>
      <c r="H29" s="268">
        <v>90</v>
      </c>
      <c r="I29" s="162"/>
      <c r="J29" s="167">
        <f>H29*I29</f>
        <v>0</v>
      </c>
      <c r="K29" s="180"/>
      <c r="L29" s="167">
        <f>J29*K29</f>
        <v>0</v>
      </c>
      <c r="M29" s="140">
        <f>J29+L29</f>
        <v>0</v>
      </c>
      <c r="N29" s="165"/>
    </row>
    <row r="30" spans="1:14" x14ac:dyDescent="0.25">
      <c r="A30" s="266"/>
      <c r="B30" s="275"/>
      <c r="C30" s="114" t="s">
        <v>344</v>
      </c>
      <c r="D30" s="278"/>
      <c r="E30" s="278"/>
      <c r="F30" s="57" t="s">
        <v>353</v>
      </c>
      <c r="G30" s="266"/>
      <c r="H30" s="269"/>
      <c r="I30" s="162"/>
      <c r="J30" s="167"/>
      <c r="K30" s="180"/>
      <c r="L30" s="167"/>
      <c r="M30" s="140"/>
      <c r="N30" s="165"/>
    </row>
    <row r="31" spans="1:14" x14ac:dyDescent="0.25">
      <c r="A31" s="266"/>
      <c r="B31" s="276"/>
      <c r="C31" s="115" t="s">
        <v>23</v>
      </c>
      <c r="D31" s="279"/>
      <c r="E31" s="279"/>
      <c r="F31" s="57" t="s">
        <v>5</v>
      </c>
      <c r="G31" s="266"/>
      <c r="H31" s="269"/>
      <c r="I31" s="162"/>
      <c r="J31" s="167"/>
      <c r="K31" s="180"/>
      <c r="L31" s="167"/>
      <c r="M31" s="140"/>
      <c r="N31" s="165"/>
    </row>
    <row r="32" spans="1:14" x14ac:dyDescent="0.25">
      <c r="A32" s="266"/>
      <c r="B32" s="276"/>
      <c r="C32" s="115" t="s">
        <v>222</v>
      </c>
      <c r="D32" s="279"/>
      <c r="E32" s="279"/>
      <c r="F32" s="57" t="s">
        <v>5</v>
      </c>
      <c r="G32" s="266"/>
      <c r="H32" s="269"/>
      <c r="I32" s="162"/>
      <c r="J32" s="167"/>
      <c r="K32" s="180"/>
      <c r="L32" s="167"/>
      <c r="M32" s="140"/>
      <c r="N32" s="165"/>
    </row>
    <row r="33" spans="1:14" ht="15.75" thickBot="1" x14ac:dyDescent="0.3">
      <c r="A33" s="267"/>
      <c r="B33" s="288"/>
      <c r="C33" s="118" t="s">
        <v>386</v>
      </c>
      <c r="D33" s="289"/>
      <c r="E33" s="289"/>
      <c r="F33" s="57" t="s">
        <v>5</v>
      </c>
      <c r="G33" s="267"/>
      <c r="H33" s="270"/>
      <c r="I33" s="174"/>
      <c r="J33" s="169"/>
      <c r="K33" s="181"/>
      <c r="L33" s="169"/>
      <c r="M33" s="65"/>
      <c r="N33" s="165"/>
    </row>
    <row r="34" spans="1:14" ht="15.75" thickTop="1" x14ac:dyDescent="0.25">
      <c r="A34" s="266">
        <v>6</v>
      </c>
      <c r="B34" s="274" t="s">
        <v>24</v>
      </c>
      <c r="C34" s="117" t="s">
        <v>18</v>
      </c>
      <c r="D34" s="277"/>
      <c r="E34" s="277"/>
      <c r="F34" s="60" t="s">
        <v>5</v>
      </c>
      <c r="G34" s="265" t="s">
        <v>6</v>
      </c>
      <c r="H34" s="268">
        <v>90</v>
      </c>
      <c r="I34" s="162"/>
      <c r="J34" s="167">
        <f>H34*I34</f>
        <v>0</v>
      </c>
      <c r="K34" s="180"/>
      <c r="L34" s="167">
        <f>J34*K34</f>
        <v>0</v>
      </c>
      <c r="M34" s="140">
        <f>J34+L34</f>
        <v>0</v>
      </c>
      <c r="N34" s="165"/>
    </row>
    <row r="35" spans="1:14" x14ac:dyDescent="0.25">
      <c r="A35" s="266"/>
      <c r="B35" s="274"/>
      <c r="C35" s="114" t="s">
        <v>344</v>
      </c>
      <c r="D35" s="277"/>
      <c r="E35" s="277"/>
      <c r="F35" s="57" t="s">
        <v>353</v>
      </c>
      <c r="G35" s="266"/>
      <c r="H35" s="269"/>
      <c r="I35" s="162"/>
      <c r="J35" s="167"/>
      <c r="K35" s="180"/>
      <c r="L35" s="167"/>
      <c r="M35" s="140"/>
      <c r="N35" s="165"/>
    </row>
    <row r="36" spans="1:14" x14ac:dyDescent="0.25">
      <c r="A36" s="266"/>
      <c r="B36" s="274"/>
      <c r="C36" s="115" t="s">
        <v>23</v>
      </c>
      <c r="D36" s="277"/>
      <c r="E36" s="277"/>
      <c r="F36" s="57" t="s">
        <v>5</v>
      </c>
      <c r="G36" s="266"/>
      <c r="H36" s="269"/>
      <c r="I36" s="162"/>
      <c r="J36" s="167"/>
      <c r="K36" s="180"/>
      <c r="L36" s="167"/>
      <c r="M36" s="140"/>
      <c r="N36" s="165"/>
    </row>
    <row r="37" spans="1:14" x14ac:dyDescent="0.25">
      <c r="A37" s="266"/>
      <c r="B37" s="275"/>
      <c r="C37" s="115" t="s">
        <v>222</v>
      </c>
      <c r="D37" s="278"/>
      <c r="E37" s="278"/>
      <c r="F37" s="57" t="s">
        <v>5</v>
      </c>
      <c r="G37" s="266"/>
      <c r="H37" s="269"/>
      <c r="I37" s="162"/>
      <c r="J37" s="167"/>
      <c r="K37" s="180"/>
      <c r="L37" s="167"/>
      <c r="M37" s="140"/>
      <c r="N37" s="165"/>
    </row>
    <row r="38" spans="1:14" ht="15.75" thickBot="1" x14ac:dyDescent="0.3">
      <c r="A38" s="267"/>
      <c r="B38" s="288"/>
      <c r="C38" s="118" t="s">
        <v>386</v>
      </c>
      <c r="D38" s="289"/>
      <c r="E38" s="289"/>
      <c r="F38" s="125" t="s">
        <v>5</v>
      </c>
      <c r="G38" s="267"/>
      <c r="H38" s="270"/>
      <c r="I38" s="174"/>
      <c r="J38" s="169"/>
      <c r="K38" s="181"/>
      <c r="L38" s="169"/>
      <c r="M38" s="65"/>
      <c r="N38" s="165"/>
    </row>
    <row r="39" spans="1:14" ht="15.75" thickTop="1" x14ac:dyDescent="0.25">
      <c r="A39" s="266">
        <v>7</v>
      </c>
      <c r="B39" s="274" t="s">
        <v>25</v>
      </c>
      <c r="C39" s="119" t="s">
        <v>30</v>
      </c>
      <c r="D39" s="277"/>
      <c r="E39" s="277"/>
      <c r="F39" s="60" t="s">
        <v>5</v>
      </c>
      <c r="G39" s="265" t="s">
        <v>6</v>
      </c>
      <c r="H39" s="268">
        <v>10</v>
      </c>
      <c r="I39" s="162"/>
      <c r="J39" s="167">
        <f>H39*I39</f>
        <v>0</v>
      </c>
      <c r="K39" s="180"/>
      <c r="L39" s="167">
        <f>J39*K39</f>
        <v>0</v>
      </c>
      <c r="M39" s="140">
        <f>J39+L39</f>
        <v>0</v>
      </c>
      <c r="N39" s="165"/>
    </row>
    <row r="40" spans="1:14" x14ac:dyDescent="0.25">
      <c r="A40" s="266"/>
      <c r="B40" s="274"/>
      <c r="C40" s="119" t="s">
        <v>345</v>
      </c>
      <c r="D40" s="277"/>
      <c r="E40" s="277"/>
      <c r="F40" s="57" t="s">
        <v>353</v>
      </c>
      <c r="G40" s="266"/>
      <c r="H40" s="269"/>
      <c r="I40" s="162"/>
      <c r="J40" s="167"/>
      <c r="K40" s="180"/>
      <c r="L40" s="167"/>
      <c r="M40" s="140"/>
      <c r="N40" s="165"/>
    </row>
    <row r="41" spans="1:14" x14ac:dyDescent="0.25">
      <c r="A41" s="266"/>
      <c r="B41" s="275"/>
      <c r="C41" s="114" t="s">
        <v>26</v>
      </c>
      <c r="D41" s="278"/>
      <c r="E41" s="278"/>
      <c r="F41" s="57" t="s">
        <v>5</v>
      </c>
      <c r="G41" s="266"/>
      <c r="H41" s="269"/>
      <c r="I41" s="162"/>
      <c r="J41" s="167"/>
      <c r="K41" s="180"/>
      <c r="L41" s="167"/>
      <c r="M41" s="140"/>
      <c r="N41" s="165"/>
    </row>
    <row r="42" spans="1:14" x14ac:dyDescent="0.25">
      <c r="A42" s="266"/>
      <c r="B42" s="275"/>
      <c r="C42" s="114" t="s">
        <v>27</v>
      </c>
      <c r="D42" s="278"/>
      <c r="E42" s="278"/>
      <c r="F42" s="57" t="s">
        <v>5</v>
      </c>
      <c r="G42" s="266"/>
      <c r="H42" s="269"/>
      <c r="I42" s="162"/>
      <c r="J42" s="167"/>
      <c r="K42" s="180"/>
      <c r="L42" s="167"/>
      <c r="M42" s="140"/>
      <c r="N42" s="165"/>
    </row>
    <row r="43" spans="1:14" x14ac:dyDescent="0.25">
      <c r="A43" s="266"/>
      <c r="B43" s="275"/>
      <c r="C43" s="114" t="s">
        <v>223</v>
      </c>
      <c r="D43" s="278"/>
      <c r="E43" s="278"/>
      <c r="F43" s="57" t="s">
        <v>5</v>
      </c>
      <c r="G43" s="266"/>
      <c r="H43" s="269"/>
      <c r="I43" s="162"/>
      <c r="J43" s="167"/>
      <c r="K43" s="180"/>
      <c r="L43" s="167"/>
      <c r="M43" s="140"/>
      <c r="N43" s="165"/>
    </row>
    <row r="44" spans="1:14" ht="15.75" thickBot="1" x14ac:dyDescent="0.3">
      <c r="A44" s="266"/>
      <c r="B44" s="276"/>
      <c r="C44" s="115" t="s">
        <v>386</v>
      </c>
      <c r="D44" s="279"/>
      <c r="E44" s="279"/>
      <c r="F44" s="58" t="s">
        <v>5</v>
      </c>
      <c r="G44" s="267"/>
      <c r="H44" s="270"/>
      <c r="I44" s="174"/>
      <c r="J44" s="169"/>
      <c r="K44" s="181"/>
      <c r="L44" s="169"/>
      <c r="M44" s="65"/>
      <c r="N44" s="165"/>
    </row>
    <row r="45" spans="1:14" ht="15.75" thickTop="1" x14ac:dyDescent="0.25">
      <c r="A45" s="265">
        <v>8</v>
      </c>
      <c r="B45" s="291" t="s">
        <v>29</v>
      </c>
      <c r="C45" s="117" t="s">
        <v>35</v>
      </c>
      <c r="D45" s="295"/>
      <c r="E45" s="295"/>
      <c r="F45" s="60" t="s">
        <v>5</v>
      </c>
      <c r="G45" s="265" t="s">
        <v>6</v>
      </c>
      <c r="H45" s="268">
        <v>10</v>
      </c>
      <c r="I45" s="162"/>
      <c r="J45" s="167">
        <f>H45*I45</f>
        <v>0</v>
      </c>
      <c r="K45" s="180"/>
      <c r="L45" s="167">
        <f>J45*K45</f>
        <v>0</v>
      </c>
      <c r="M45" s="140">
        <f>J45+L45</f>
        <v>0</v>
      </c>
      <c r="N45" s="165"/>
    </row>
    <row r="46" spans="1:14" x14ac:dyDescent="0.25">
      <c r="A46" s="266"/>
      <c r="B46" s="275"/>
      <c r="C46" s="114" t="s">
        <v>346</v>
      </c>
      <c r="D46" s="278"/>
      <c r="E46" s="278"/>
      <c r="F46" s="57" t="s">
        <v>353</v>
      </c>
      <c r="G46" s="266"/>
      <c r="H46" s="269"/>
      <c r="I46" s="162"/>
      <c r="J46" s="167"/>
      <c r="K46" s="180"/>
      <c r="L46" s="167"/>
      <c r="M46" s="140"/>
      <c r="N46" s="165"/>
    </row>
    <row r="47" spans="1:14" x14ac:dyDescent="0.25">
      <c r="A47" s="266"/>
      <c r="B47" s="275"/>
      <c r="C47" s="114" t="s">
        <v>31</v>
      </c>
      <c r="D47" s="278"/>
      <c r="E47" s="278"/>
      <c r="F47" s="57" t="s">
        <v>8</v>
      </c>
      <c r="G47" s="266"/>
      <c r="H47" s="269"/>
      <c r="I47" s="162"/>
      <c r="J47" s="167"/>
      <c r="K47" s="180"/>
      <c r="L47" s="167"/>
      <c r="M47" s="140"/>
      <c r="N47" s="165"/>
    </row>
    <row r="48" spans="1:14" x14ac:dyDescent="0.25">
      <c r="A48" s="266"/>
      <c r="B48" s="275"/>
      <c r="C48" s="120" t="s">
        <v>34</v>
      </c>
      <c r="D48" s="278"/>
      <c r="E48" s="278"/>
      <c r="F48" s="57" t="s">
        <v>5</v>
      </c>
      <c r="G48" s="266"/>
      <c r="H48" s="269"/>
      <c r="I48" s="162"/>
      <c r="J48" s="167"/>
      <c r="K48" s="180"/>
      <c r="L48" s="167"/>
      <c r="M48" s="140"/>
      <c r="N48" s="165"/>
    </row>
    <row r="49" spans="1:14" x14ac:dyDescent="0.25">
      <c r="A49" s="266"/>
      <c r="B49" s="275"/>
      <c r="C49" s="114" t="s">
        <v>32</v>
      </c>
      <c r="D49" s="278"/>
      <c r="E49" s="278"/>
      <c r="F49" s="57" t="s">
        <v>5</v>
      </c>
      <c r="G49" s="266"/>
      <c r="H49" s="269"/>
      <c r="I49" s="162"/>
      <c r="J49" s="167"/>
      <c r="K49" s="180"/>
      <c r="L49" s="167"/>
      <c r="M49" s="140"/>
      <c r="N49" s="165"/>
    </row>
    <row r="50" spans="1:14" ht="25.5" x14ac:dyDescent="0.25">
      <c r="A50" s="266"/>
      <c r="B50" s="276"/>
      <c r="C50" s="115" t="s">
        <v>33</v>
      </c>
      <c r="D50" s="279"/>
      <c r="E50" s="279"/>
      <c r="F50" s="57" t="s">
        <v>5</v>
      </c>
      <c r="G50" s="266"/>
      <c r="H50" s="269"/>
      <c r="I50" s="162"/>
      <c r="J50" s="167"/>
      <c r="K50" s="180"/>
      <c r="L50" s="167"/>
      <c r="M50" s="140"/>
      <c r="N50" s="165"/>
    </row>
    <row r="51" spans="1:14" x14ac:dyDescent="0.25">
      <c r="A51" s="266"/>
      <c r="B51" s="276"/>
      <c r="C51" s="115" t="s">
        <v>224</v>
      </c>
      <c r="D51" s="279"/>
      <c r="E51" s="279"/>
      <c r="F51" s="57" t="s">
        <v>5</v>
      </c>
      <c r="G51" s="266"/>
      <c r="H51" s="269"/>
      <c r="I51" s="162"/>
      <c r="J51" s="167"/>
      <c r="K51" s="180"/>
      <c r="L51" s="167"/>
      <c r="M51" s="140"/>
      <c r="N51" s="165"/>
    </row>
    <row r="52" spans="1:14" ht="15.75" thickBot="1" x14ac:dyDescent="0.3">
      <c r="A52" s="267"/>
      <c r="B52" s="288"/>
      <c r="C52" s="118" t="s">
        <v>377</v>
      </c>
      <c r="D52" s="289"/>
      <c r="E52" s="289"/>
      <c r="F52" s="125" t="s">
        <v>5</v>
      </c>
      <c r="G52" s="267"/>
      <c r="H52" s="270"/>
      <c r="I52" s="174"/>
      <c r="J52" s="169"/>
      <c r="K52" s="181"/>
      <c r="L52" s="169"/>
      <c r="M52" s="65"/>
      <c r="N52" s="165"/>
    </row>
    <row r="53" spans="1:14" ht="15.75" thickTop="1" x14ac:dyDescent="0.25">
      <c r="A53" s="266">
        <v>9</v>
      </c>
      <c r="B53" s="291" t="s">
        <v>28</v>
      </c>
      <c r="C53" s="119" t="s">
        <v>35</v>
      </c>
      <c r="D53" s="277"/>
      <c r="E53" s="277"/>
      <c r="F53" s="61" t="s">
        <v>5</v>
      </c>
      <c r="G53" s="265" t="s">
        <v>6</v>
      </c>
      <c r="H53" s="268">
        <v>10</v>
      </c>
      <c r="I53" s="162"/>
      <c r="J53" s="167">
        <f>H53*I53</f>
        <v>0</v>
      </c>
      <c r="K53" s="180"/>
      <c r="L53" s="167">
        <f>J53*K53</f>
        <v>0</v>
      </c>
      <c r="M53" s="140">
        <f>J53+L53</f>
        <v>0</v>
      </c>
      <c r="N53" s="165"/>
    </row>
    <row r="54" spans="1:14" x14ac:dyDescent="0.25">
      <c r="A54" s="266"/>
      <c r="B54" s="297"/>
      <c r="C54" s="114" t="s">
        <v>347</v>
      </c>
      <c r="D54" s="303"/>
      <c r="E54" s="303"/>
      <c r="F54" s="57" t="s">
        <v>353</v>
      </c>
      <c r="G54" s="266"/>
      <c r="H54" s="269"/>
      <c r="I54" s="162"/>
      <c r="J54" s="167"/>
      <c r="K54" s="180"/>
      <c r="L54" s="167"/>
      <c r="M54" s="140"/>
      <c r="N54" s="165"/>
    </row>
    <row r="55" spans="1:14" x14ac:dyDescent="0.25">
      <c r="A55" s="266"/>
      <c r="B55" s="297"/>
      <c r="C55" s="114" t="s">
        <v>36</v>
      </c>
      <c r="D55" s="303"/>
      <c r="E55" s="303"/>
      <c r="F55" s="58" t="s">
        <v>7</v>
      </c>
      <c r="G55" s="266"/>
      <c r="H55" s="269"/>
      <c r="I55" s="162"/>
      <c r="J55" s="167"/>
      <c r="K55" s="180"/>
      <c r="L55" s="167"/>
      <c r="M55" s="140"/>
      <c r="N55" s="165"/>
    </row>
    <row r="56" spans="1:14" x14ac:dyDescent="0.25">
      <c r="A56" s="266"/>
      <c r="B56" s="297"/>
      <c r="C56" s="120" t="s">
        <v>34</v>
      </c>
      <c r="D56" s="303"/>
      <c r="E56" s="303"/>
      <c r="F56" s="58" t="s">
        <v>5</v>
      </c>
      <c r="G56" s="266"/>
      <c r="H56" s="269"/>
      <c r="I56" s="162"/>
      <c r="J56" s="167"/>
      <c r="K56" s="180"/>
      <c r="L56" s="167"/>
      <c r="M56" s="140"/>
      <c r="N56" s="165"/>
    </row>
    <row r="57" spans="1:14" x14ac:dyDescent="0.25">
      <c r="A57" s="266"/>
      <c r="B57" s="297"/>
      <c r="C57" s="114" t="s">
        <v>32</v>
      </c>
      <c r="D57" s="303"/>
      <c r="E57" s="303"/>
      <c r="F57" s="58" t="s">
        <v>5</v>
      </c>
      <c r="G57" s="266"/>
      <c r="H57" s="269"/>
      <c r="I57" s="162"/>
      <c r="J57" s="167"/>
      <c r="K57" s="180"/>
      <c r="L57" s="167"/>
      <c r="M57" s="140"/>
      <c r="N57" s="165"/>
    </row>
    <row r="58" spans="1:14" ht="25.5" x14ac:dyDescent="0.25">
      <c r="A58" s="266"/>
      <c r="B58" s="297"/>
      <c r="C58" s="115" t="s">
        <v>33</v>
      </c>
      <c r="D58" s="303"/>
      <c r="E58" s="303"/>
      <c r="F58" s="58" t="s">
        <v>5</v>
      </c>
      <c r="G58" s="266"/>
      <c r="H58" s="269"/>
      <c r="I58" s="162"/>
      <c r="J58" s="167"/>
      <c r="K58" s="180"/>
      <c r="L58" s="167"/>
      <c r="M58" s="140"/>
      <c r="N58" s="165"/>
    </row>
    <row r="59" spans="1:14" x14ac:dyDescent="0.25">
      <c r="A59" s="266"/>
      <c r="B59" s="297"/>
      <c r="C59" s="115" t="s">
        <v>224</v>
      </c>
      <c r="D59" s="303"/>
      <c r="E59" s="303"/>
      <c r="F59" s="58" t="s">
        <v>5</v>
      </c>
      <c r="G59" s="266"/>
      <c r="H59" s="269"/>
      <c r="I59" s="162"/>
      <c r="J59" s="167"/>
      <c r="K59" s="180"/>
      <c r="L59" s="167"/>
      <c r="M59" s="140"/>
      <c r="N59" s="165"/>
    </row>
    <row r="60" spans="1:14" ht="15.75" thickBot="1" x14ac:dyDescent="0.3">
      <c r="A60" s="266"/>
      <c r="B60" s="288"/>
      <c r="C60" s="118" t="s">
        <v>377</v>
      </c>
      <c r="D60" s="279"/>
      <c r="E60" s="279"/>
      <c r="F60" s="58" t="s">
        <v>5</v>
      </c>
      <c r="G60" s="267"/>
      <c r="H60" s="270"/>
      <c r="I60" s="174"/>
      <c r="J60" s="169"/>
      <c r="K60" s="181"/>
      <c r="L60" s="169"/>
      <c r="M60" s="65"/>
      <c r="N60" s="165"/>
    </row>
    <row r="61" spans="1:14" ht="16.5" thickTop="1" thickBot="1" x14ac:dyDescent="0.3">
      <c r="A61" s="265">
        <v>10</v>
      </c>
      <c r="B61" s="302" t="s">
        <v>28</v>
      </c>
      <c r="C61" s="119" t="s">
        <v>35</v>
      </c>
      <c r="D61" s="295"/>
      <c r="E61" s="295"/>
      <c r="F61" s="60" t="s">
        <v>5</v>
      </c>
      <c r="G61" s="265" t="s">
        <v>6</v>
      </c>
      <c r="H61" s="268">
        <v>10</v>
      </c>
      <c r="I61" s="162"/>
      <c r="J61" s="167">
        <f>H61*I61</f>
        <v>0</v>
      </c>
      <c r="K61" s="180"/>
      <c r="L61" s="167">
        <f>J61*K61</f>
        <v>0</v>
      </c>
      <c r="M61" s="140">
        <f>J61+L61</f>
        <v>0</v>
      </c>
      <c r="N61" s="165"/>
    </row>
    <row r="62" spans="1:14" ht="16.5" thickTop="1" thickBot="1" x14ac:dyDescent="0.3">
      <c r="A62" s="266"/>
      <c r="B62" s="302"/>
      <c r="C62" s="114" t="s">
        <v>347</v>
      </c>
      <c r="D62" s="278"/>
      <c r="E62" s="278"/>
      <c r="F62" s="57" t="s">
        <v>353</v>
      </c>
      <c r="G62" s="266"/>
      <c r="H62" s="269"/>
      <c r="I62" s="162"/>
      <c r="J62" s="167"/>
      <c r="K62" s="180"/>
      <c r="L62" s="167"/>
      <c r="M62" s="140"/>
      <c r="N62" s="165"/>
    </row>
    <row r="63" spans="1:14" ht="16.5" thickTop="1" thickBot="1" x14ac:dyDescent="0.3">
      <c r="A63" s="266"/>
      <c r="B63" s="302"/>
      <c r="C63" s="114" t="s">
        <v>36</v>
      </c>
      <c r="D63" s="278"/>
      <c r="E63" s="278"/>
      <c r="F63" s="58" t="s">
        <v>7</v>
      </c>
      <c r="G63" s="266"/>
      <c r="H63" s="269"/>
      <c r="I63" s="162"/>
      <c r="J63" s="167"/>
      <c r="K63" s="180"/>
      <c r="L63" s="167"/>
      <c r="M63" s="140"/>
      <c r="N63" s="165"/>
    </row>
    <row r="64" spans="1:14" ht="16.5" thickTop="1" thickBot="1" x14ac:dyDescent="0.3">
      <c r="A64" s="266"/>
      <c r="B64" s="302"/>
      <c r="C64" s="120" t="s">
        <v>37</v>
      </c>
      <c r="D64" s="278"/>
      <c r="E64" s="278"/>
      <c r="F64" s="57" t="s">
        <v>5</v>
      </c>
      <c r="G64" s="266"/>
      <c r="H64" s="269"/>
      <c r="I64" s="162"/>
      <c r="J64" s="167"/>
      <c r="K64" s="180"/>
      <c r="L64" s="167"/>
      <c r="M64" s="140"/>
      <c r="N64" s="165"/>
    </row>
    <row r="65" spans="1:14" ht="16.5" thickTop="1" thickBot="1" x14ac:dyDescent="0.3">
      <c r="A65" s="266"/>
      <c r="B65" s="302"/>
      <c r="C65" s="114" t="s">
        <v>32</v>
      </c>
      <c r="D65" s="278"/>
      <c r="E65" s="278"/>
      <c r="F65" s="57" t="s">
        <v>5</v>
      </c>
      <c r="G65" s="266"/>
      <c r="H65" s="269"/>
      <c r="I65" s="162"/>
      <c r="J65" s="167"/>
      <c r="K65" s="180"/>
      <c r="L65" s="167"/>
      <c r="M65" s="140"/>
      <c r="N65" s="165"/>
    </row>
    <row r="66" spans="1:14" ht="27" thickTop="1" thickBot="1" x14ac:dyDescent="0.3">
      <c r="A66" s="266"/>
      <c r="B66" s="302"/>
      <c r="C66" s="115" t="s">
        <v>33</v>
      </c>
      <c r="D66" s="278"/>
      <c r="E66" s="278"/>
      <c r="F66" s="57" t="s">
        <v>5</v>
      </c>
      <c r="G66" s="266"/>
      <c r="H66" s="269"/>
      <c r="I66" s="162"/>
      <c r="J66" s="167"/>
      <c r="K66" s="180"/>
      <c r="L66" s="167"/>
      <c r="M66" s="140"/>
      <c r="N66" s="165"/>
    </row>
    <row r="67" spans="1:14" ht="16.5" thickTop="1" thickBot="1" x14ac:dyDescent="0.3">
      <c r="A67" s="266"/>
      <c r="B67" s="302"/>
      <c r="C67" s="115" t="s">
        <v>224</v>
      </c>
      <c r="D67" s="278"/>
      <c r="E67" s="278"/>
      <c r="F67" s="57" t="s">
        <v>5</v>
      </c>
      <c r="G67" s="266"/>
      <c r="H67" s="269"/>
      <c r="I67" s="162"/>
      <c r="J67" s="167"/>
      <c r="K67" s="180"/>
      <c r="L67" s="167"/>
      <c r="M67" s="140"/>
      <c r="N67" s="165"/>
    </row>
    <row r="68" spans="1:14" ht="16.5" thickTop="1" thickBot="1" x14ac:dyDescent="0.3">
      <c r="A68" s="267"/>
      <c r="B68" s="302"/>
      <c r="C68" s="118" t="s">
        <v>377</v>
      </c>
      <c r="D68" s="289"/>
      <c r="E68" s="289"/>
      <c r="F68" s="57" t="s">
        <v>5</v>
      </c>
      <c r="G68" s="267"/>
      <c r="H68" s="270"/>
      <c r="I68" s="174"/>
      <c r="J68" s="169"/>
      <c r="K68" s="181"/>
      <c r="L68" s="169"/>
      <c r="M68" s="65"/>
      <c r="N68" s="165"/>
    </row>
    <row r="69" spans="1:14" ht="16.5" thickTop="1" thickBot="1" x14ac:dyDescent="0.3">
      <c r="A69" s="266">
        <v>11</v>
      </c>
      <c r="B69" s="302" t="s">
        <v>28</v>
      </c>
      <c r="C69" s="119" t="s">
        <v>35</v>
      </c>
      <c r="D69" s="277"/>
      <c r="E69" s="277"/>
      <c r="F69" s="61" t="s">
        <v>5</v>
      </c>
      <c r="G69" s="265" t="s">
        <v>6</v>
      </c>
      <c r="H69" s="268">
        <v>10</v>
      </c>
      <c r="I69" s="162"/>
      <c r="J69" s="167">
        <f>H69*I69</f>
        <v>0</v>
      </c>
      <c r="K69" s="180"/>
      <c r="L69" s="167">
        <f>J69*K69</f>
        <v>0</v>
      </c>
      <c r="M69" s="140">
        <f>J69+L69</f>
        <v>0</v>
      </c>
      <c r="N69" s="165"/>
    </row>
    <row r="70" spans="1:14" ht="16.5" thickTop="1" thickBot="1" x14ac:dyDescent="0.3">
      <c r="A70" s="266"/>
      <c r="B70" s="302"/>
      <c r="C70" s="114" t="s">
        <v>347</v>
      </c>
      <c r="D70" s="278"/>
      <c r="E70" s="278"/>
      <c r="F70" s="57" t="s">
        <v>353</v>
      </c>
      <c r="G70" s="266"/>
      <c r="H70" s="269"/>
      <c r="I70" s="162"/>
      <c r="J70" s="167"/>
      <c r="K70" s="180"/>
      <c r="L70" s="167"/>
      <c r="M70" s="140"/>
      <c r="N70" s="165"/>
    </row>
    <row r="71" spans="1:14" ht="16.5" thickTop="1" thickBot="1" x14ac:dyDescent="0.3">
      <c r="A71" s="266"/>
      <c r="B71" s="302"/>
      <c r="C71" s="114" t="s">
        <v>31</v>
      </c>
      <c r="D71" s="278"/>
      <c r="E71" s="278"/>
      <c r="F71" s="58" t="s">
        <v>7</v>
      </c>
      <c r="G71" s="266"/>
      <c r="H71" s="269"/>
      <c r="I71" s="162"/>
      <c r="J71" s="167"/>
      <c r="K71" s="180"/>
      <c r="L71" s="167"/>
      <c r="M71" s="140"/>
      <c r="N71" s="165"/>
    </row>
    <row r="72" spans="1:14" ht="16.5" thickTop="1" thickBot="1" x14ac:dyDescent="0.3">
      <c r="A72" s="266"/>
      <c r="B72" s="302"/>
      <c r="C72" s="120" t="s">
        <v>37</v>
      </c>
      <c r="D72" s="278"/>
      <c r="E72" s="278"/>
      <c r="F72" s="57" t="s">
        <v>5</v>
      </c>
      <c r="G72" s="266"/>
      <c r="H72" s="269"/>
      <c r="I72" s="162"/>
      <c r="J72" s="167"/>
      <c r="K72" s="180"/>
      <c r="L72" s="167"/>
      <c r="M72" s="140"/>
      <c r="N72" s="165"/>
    </row>
    <row r="73" spans="1:14" ht="16.5" thickTop="1" thickBot="1" x14ac:dyDescent="0.3">
      <c r="A73" s="266"/>
      <c r="B73" s="302"/>
      <c r="C73" s="114" t="s">
        <v>38</v>
      </c>
      <c r="D73" s="278"/>
      <c r="E73" s="278"/>
      <c r="F73" s="57" t="s">
        <v>5</v>
      </c>
      <c r="G73" s="266"/>
      <c r="H73" s="269"/>
      <c r="I73" s="162"/>
      <c r="J73" s="167"/>
      <c r="K73" s="180"/>
      <c r="L73" s="167"/>
      <c r="M73" s="140"/>
      <c r="N73" s="165"/>
    </row>
    <row r="74" spans="1:14" ht="27" thickTop="1" thickBot="1" x14ac:dyDescent="0.3">
      <c r="A74" s="266"/>
      <c r="B74" s="302"/>
      <c r="C74" s="115" t="s">
        <v>33</v>
      </c>
      <c r="D74" s="278"/>
      <c r="E74" s="278"/>
      <c r="F74" s="57" t="s">
        <v>5</v>
      </c>
      <c r="G74" s="266"/>
      <c r="H74" s="269"/>
      <c r="I74" s="162"/>
      <c r="J74" s="167"/>
      <c r="K74" s="180"/>
      <c r="L74" s="167"/>
      <c r="M74" s="140"/>
      <c r="N74" s="165"/>
    </row>
    <row r="75" spans="1:14" ht="16.5" thickTop="1" thickBot="1" x14ac:dyDescent="0.3">
      <c r="A75" s="266"/>
      <c r="B75" s="302"/>
      <c r="C75" s="115" t="s">
        <v>225</v>
      </c>
      <c r="D75" s="278"/>
      <c r="E75" s="278"/>
      <c r="F75" s="57" t="s">
        <v>5</v>
      </c>
      <c r="G75" s="266"/>
      <c r="H75" s="269"/>
      <c r="I75" s="162"/>
      <c r="J75" s="167"/>
      <c r="K75" s="180"/>
      <c r="L75" s="167"/>
      <c r="M75" s="140"/>
      <c r="N75" s="165"/>
    </row>
    <row r="76" spans="1:14" ht="16.5" thickTop="1" thickBot="1" x14ac:dyDescent="0.3">
      <c r="A76" s="266"/>
      <c r="B76" s="302"/>
      <c r="C76" s="118" t="s">
        <v>377</v>
      </c>
      <c r="D76" s="279"/>
      <c r="E76" s="279"/>
      <c r="F76" s="57" t="s">
        <v>5</v>
      </c>
      <c r="G76" s="267"/>
      <c r="H76" s="270"/>
      <c r="I76" s="174"/>
      <c r="J76" s="169"/>
      <c r="K76" s="181"/>
      <c r="L76" s="169"/>
      <c r="M76" s="65"/>
      <c r="N76" s="165"/>
    </row>
    <row r="77" spans="1:14" ht="15.75" thickTop="1" x14ac:dyDescent="0.25">
      <c r="A77" s="265">
        <v>12</v>
      </c>
      <c r="B77" s="291" t="s">
        <v>28</v>
      </c>
      <c r="C77" s="119" t="s">
        <v>35</v>
      </c>
      <c r="D77" s="295"/>
      <c r="E77" s="295"/>
      <c r="F77" s="60" t="s">
        <v>5</v>
      </c>
      <c r="G77" s="265" t="s">
        <v>6</v>
      </c>
      <c r="H77" s="268">
        <v>15</v>
      </c>
      <c r="I77" s="162"/>
      <c r="J77" s="167">
        <f>H77*I77</f>
        <v>0</v>
      </c>
      <c r="K77" s="180"/>
      <c r="L77" s="167">
        <f>J77*K77</f>
        <v>0</v>
      </c>
      <c r="M77" s="140">
        <f>J77+L77</f>
        <v>0</v>
      </c>
      <c r="N77" s="165"/>
    </row>
    <row r="78" spans="1:14" x14ac:dyDescent="0.25">
      <c r="A78" s="266"/>
      <c r="B78" s="297"/>
      <c r="C78" s="114" t="s">
        <v>347</v>
      </c>
      <c r="D78" s="277"/>
      <c r="E78" s="277"/>
      <c r="F78" s="57" t="s">
        <v>353</v>
      </c>
      <c r="G78" s="266"/>
      <c r="H78" s="269"/>
      <c r="I78" s="162"/>
      <c r="J78" s="167"/>
      <c r="K78" s="180"/>
      <c r="L78" s="167"/>
      <c r="M78" s="140"/>
      <c r="N78" s="165"/>
    </row>
    <row r="79" spans="1:14" x14ac:dyDescent="0.25">
      <c r="A79" s="266"/>
      <c r="B79" s="297"/>
      <c r="C79" s="114" t="s">
        <v>31</v>
      </c>
      <c r="D79" s="277"/>
      <c r="E79" s="277"/>
      <c r="F79" s="57" t="s">
        <v>7</v>
      </c>
      <c r="G79" s="266"/>
      <c r="H79" s="269"/>
      <c r="I79" s="162"/>
      <c r="J79" s="167"/>
      <c r="K79" s="180"/>
      <c r="L79" s="167"/>
      <c r="M79" s="140"/>
      <c r="N79" s="165"/>
    </row>
    <row r="80" spans="1:14" x14ac:dyDescent="0.25">
      <c r="A80" s="266"/>
      <c r="B80" s="297"/>
      <c r="C80" s="120" t="s">
        <v>34</v>
      </c>
      <c r="D80" s="277"/>
      <c r="E80" s="277"/>
      <c r="F80" s="57" t="s">
        <v>5</v>
      </c>
      <c r="G80" s="266"/>
      <c r="H80" s="269"/>
      <c r="I80" s="162"/>
      <c r="J80" s="167"/>
      <c r="K80" s="180"/>
      <c r="L80" s="167"/>
      <c r="M80" s="140"/>
      <c r="N80" s="165"/>
    </row>
    <row r="81" spans="1:14" x14ac:dyDescent="0.25">
      <c r="A81" s="266"/>
      <c r="B81" s="297"/>
      <c r="C81" s="114" t="s">
        <v>38</v>
      </c>
      <c r="D81" s="277"/>
      <c r="E81" s="277"/>
      <c r="F81" s="57" t="s">
        <v>5</v>
      </c>
      <c r="G81" s="266"/>
      <c r="H81" s="269"/>
      <c r="I81" s="162"/>
      <c r="J81" s="167"/>
      <c r="K81" s="180"/>
      <c r="L81" s="167"/>
      <c r="M81" s="140"/>
      <c r="N81" s="165"/>
    </row>
    <row r="82" spans="1:14" ht="25.5" x14ac:dyDescent="0.25">
      <c r="A82" s="266"/>
      <c r="B82" s="297"/>
      <c r="C82" s="115" t="s">
        <v>33</v>
      </c>
      <c r="D82" s="277"/>
      <c r="E82" s="277"/>
      <c r="F82" s="57" t="s">
        <v>5</v>
      </c>
      <c r="G82" s="266"/>
      <c r="H82" s="269"/>
      <c r="I82" s="162"/>
      <c r="J82" s="167"/>
      <c r="K82" s="180"/>
      <c r="L82" s="167"/>
      <c r="M82" s="140"/>
      <c r="N82" s="165"/>
    </row>
    <row r="83" spans="1:14" x14ac:dyDescent="0.25">
      <c r="A83" s="266"/>
      <c r="B83" s="297"/>
      <c r="C83" s="115" t="s">
        <v>224</v>
      </c>
      <c r="D83" s="278"/>
      <c r="E83" s="278"/>
      <c r="F83" s="57" t="s">
        <v>5</v>
      </c>
      <c r="G83" s="266"/>
      <c r="H83" s="269"/>
      <c r="I83" s="162"/>
      <c r="J83" s="167"/>
      <c r="K83" s="180"/>
      <c r="L83" s="167"/>
      <c r="M83" s="140"/>
      <c r="N83" s="165"/>
    </row>
    <row r="84" spans="1:14" ht="15.75" thickBot="1" x14ac:dyDescent="0.3">
      <c r="A84" s="267"/>
      <c r="B84" s="288"/>
      <c r="C84" s="118" t="s">
        <v>377</v>
      </c>
      <c r="D84" s="289"/>
      <c r="E84" s="289"/>
      <c r="F84" s="125" t="s">
        <v>5</v>
      </c>
      <c r="G84" s="267"/>
      <c r="H84" s="270"/>
      <c r="I84" s="174"/>
      <c r="J84" s="169"/>
      <c r="K84" s="181"/>
      <c r="L84" s="169"/>
      <c r="M84" s="65"/>
      <c r="N84" s="165"/>
    </row>
    <row r="85" spans="1:14" ht="15.75" thickTop="1" x14ac:dyDescent="0.25">
      <c r="A85" s="266">
        <v>13</v>
      </c>
      <c r="B85" s="291" t="s">
        <v>28</v>
      </c>
      <c r="C85" s="119" t="s">
        <v>39</v>
      </c>
      <c r="D85" s="277"/>
      <c r="E85" s="277"/>
      <c r="F85" s="60" t="s">
        <v>5</v>
      </c>
      <c r="G85" s="265" t="s">
        <v>6</v>
      </c>
      <c r="H85" s="268">
        <v>15</v>
      </c>
      <c r="I85" s="162"/>
      <c r="J85" s="167">
        <f>H85*I85</f>
        <v>0</v>
      </c>
      <c r="K85" s="180"/>
      <c r="L85" s="167">
        <f>J85*K85</f>
        <v>0</v>
      </c>
      <c r="M85" s="140">
        <f>J85+L85</f>
        <v>0</v>
      </c>
      <c r="N85" s="165"/>
    </row>
    <row r="86" spans="1:14" x14ac:dyDescent="0.25">
      <c r="A86" s="266"/>
      <c r="B86" s="297"/>
      <c r="C86" s="114" t="s">
        <v>348</v>
      </c>
      <c r="D86" s="278"/>
      <c r="E86" s="278"/>
      <c r="F86" s="57" t="s">
        <v>353</v>
      </c>
      <c r="G86" s="266"/>
      <c r="H86" s="269"/>
      <c r="I86" s="162"/>
      <c r="J86" s="167"/>
      <c r="K86" s="180"/>
      <c r="L86" s="167"/>
      <c r="M86" s="140"/>
      <c r="N86" s="165"/>
    </row>
    <row r="87" spans="1:14" x14ac:dyDescent="0.25">
      <c r="A87" s="266"/>
      <c r="B87" s="297"/>
      <c r="C87" s="114" t="s">
        <v>36</v>
      </c>
      <c r="D87" s="278"/>
      <c r="E87" s="278"/>
      <c r="F87" s="57" t="s">
        <v>7</v>
      </c>
      <c r="G87" s="266"/>
      <c r="H87" s="269"/>
      <c r="I87" s="162"/>
      <c r="J87" s="167"/>
      <c r="K87" s="180"/>
      <c r="L87" s="167"/>
      <c r="M87" s="140"/>
      <c r="N87" s="165"/>
    </row>
    <row r="88" spans="1:14" x14ac:dyDescent="0.25">
      <c r="A88" s="266"/>
      <c r="B88" s="297"/>
      <c r="C88" s="120" t="s">
        <v>34</v>
      </c>
      <c r="D88" s="278"/>
      <c r="E88" s="278"/>
      <c r="F88" s="61" t="s">
        <v>5</v>
      </c>
      <c r="G88" s="266"/>
      <c r="H88" s="269"/>
      <c r="I88" s="162"/>
      <c r="J88" s="167"/>
      <c r="K88" s="180"/>
      <c r="L88" s="167"/>
      <c r="M88" s="140"/>
      <c r="N88" s="165"/>
    </row>
    <row r="89" spans="1:14" x14ac:dyDescent="0.25">
      <c r="A89" s="266"/>
      <c r="B89" s="297"/>
      <c r="C89" s="114" t="s">
        <v>38</v>
      </c>
      <c r="D89" s="278"/>
      <c r="E89" s="278"/>
      <c r="F89" s="61" t="s">
        <v>5</v>
      </c>
      <c r="G89" s="266"/>
      <c r="H89" s="269"/>
      <c r="I89" s="162"/>
      <c r="J89" s="167"/>
      <c r="K89" s="180"/>
      <c r="L89" s="167"/>
      <c r="M89" s="140"/>
      <c r="N89" s="165"/>
    </row>
    <row r="90" spans="1:14" ht="25.5" x14ac:dyDescent="0.25">
      <c r="A90" s="266"/>
      <c r="B90" s="297"/>
      <c r="C90" s="115" t="s">
        <v>33</v>
      </c>
      <c r="D90" s="278"/>
      <c r="E90" s="278"/>
      <c r="F90" s="61" t="s">
        <v>5</v>
      </c>
      <c r="G90" s="266"/>
      <c r="H90" s="269"/>
      <c r="I90" s="162"/>
      <c r="J90" s="167"/>
      <c r="K90" s="180"/>
      <c r="L90" s="167"/>
      <c r="M90" s="140"/>
      <c r="N90" s="165"/>
    </row>
    <row r="91" spans="1:14" x14ac:dyDescent="0.25">
      <c r="A91" s="266"/>
      <c r="B91" s="297"/>
      <c r="C91" s="115" t="s">
        <v>40</v>
      </c>
      <c r="D91" s="278"/>
      <c r="E91" s="278"/>
      <c r="F91" s="61" t="s">
        <v>5</v>
      </c>
      <c r="G91" s="266"/>
      <c r="H91" s="269"/>
      <c r="I91" s="162"/>
      <c r="J91" s="167"/>
      <c r="K91" s="180"/>
      <c r="L91" s="167"/>
      <c r="M91" s="140"/>
      <c r="N91" s="165"/>
    </row>
    <row r="92" spans="1:14" ht="15.75" thickBot="1" x14ac:dyDescent="0.3">
      <c r="A92" s="266"/>
      <c r="B92" s="288"/>
      <c r="C92" s="118" t="s">
        <v>377</v>
      </c>
      <c r="D92" s="279"/>
      <c r="E92" s="279"/>
      <c r="F92" s="125" t="s">
        <v>5</v>
      </c>
      <c r="G92" s="267"/>
      <c r="H92" s="270"/>
      <c r="I92" s="174"/>
      <c r="J92" s="169"/>
      <c r="K92" s="181"/>
      <c r="L92" s="169"/>
      <c r="M92" s="65"/>
      <c r="N92" s="165"/>
    </row>
    <row r="93" spans="1:14" ht="15.75" thickTop="1" x14ac:dyDescent="0.25">
      <c r="A93" s="265">
        <v>14</v>
      </c>
      <c r="B93" s="291" t="s">
        <v>28</v>
      </c>
      <c r="C93" s="119" t="s">
        <v>39</v>
      </c>
      <c r="D93" s="295"/>
      <c r="E93" s="295"/>
      <c r="F93" s="60" t="s">
        <v>5</v>
      </c>
      <c r="G93" s="265" t="s">
        <v>6</v>
      </c>
      <c r="H93" s="268">
        <v>10</v>
      </c>
      <c r="I93" s="162"/>
      <c r="J93" s="167">
        <f>H93*I93</f>
        <v>0</v>
      </c>
      <c r="K93" s="180"/>
      <c r="L93" s="167">
        <f>J93*K93</f>
        <v>0</v>
      </c>
      <c r="M93" s="140">
        <f>J93+L93</f>
        <v>0</v>
      </c>
      <c r="N93" s="165"/>
    </row>
    <row r="94" spans="1:14" x14ac:dyDescent="0.25">
      <c r="A94" s="266"/>
      <c r="B94" s="297"/>
      <c r="C94" s="114" t="s">
        <v>348</v>
      </c>
      <c r="D94" s="278"/>
      <c r="E94" s="278"/>
      <c r="F94" s="57" t="s">
        <v>353</v>
      </c>
      <c r="G94" s="266"/>
      <c r="H94" s="269"/>
      <c r="I94" s="162"/>
      <c r="J94" s="167"/>
      <c r="K94" s="180"/>
      <c r="L94" s="167"/>
      <c r="M94" s="140"/>
      <c r="N94" s="165"/>
    </row>
    <row r="95" spans="1:14" x14ac:dyDescent="0.25">
      <c r="A95" s="266"/>
      <c r="B95" s="297"/>
      <c r="C95" s="114" t="s">
        <v>36</v>
      </c>
      <c r="D95" s="278"/>
      <c r="E95" s="278"/>
      <c r="F95" s="57" t="s">
        <v>7</v>
      </c>
      <c r="G95" s="266"/>
      <c r="H95" s="269"/>
      <c r="I95" s="162"/>
      <c r="J95" s="167"/>
      <c r="K95" s="180"/>
      <c r="L95" s="167"/>
      <c r="M95" s="140"/>
      <c r="N95" s="165"/>
    </row>
    <row r="96" spans="1:14" x14ac:dyDescent="0.25">
      <c r="A96" s="266"/>
      <c r="B96" s="297"/>
      <c r="C96" s="120" t="s">
        <v>37</v>
      </c>
      <c r="D96" s="278"/>
      <c r="E96" s="278"/>
      <c r="F96" s="61" t="s">
        <v>5</v>
      </c>
      <c r="G96" s="266"/>
      <c r="H96" s="269"/>
      <c r="I96" s="162"/>
      <c r="J96" s="167"/>
      <c r="K96" s="180"/>
      <c r="L96" s="167"/>
      <c r="M96" s="140"/>
      <c r="N96" s="165"/>
    </row>
    <row r="97" spans="1:14" x14ac:dyDescent="0.25">
      <c r="A97" s="266"/>
      <c r="B97" s="297"/>
      <c r="C97" s="114" t="s">
        <v>38</v>
      </c>
      <c r="D97" s="278"/>
      <c r="E97" s="278"/>
      <c r="F97" s="61" t="s">
        <v>5</v>
      </c>
      <c r="G97" s="266"/>
      <c r="H97" s="269"/>
      <c r="I97" s="162"/>
      <c r="J97" s="167"/>
      <c r="K97" s="180"/>
      <c r="L97" s="167"/>
      <c r="M97" s="140"/>
      <c r="N97" s="165"/>
    </row>
    <row r="98" spans="1:14" ht="25.5" x14ac:dyDescent="0.25">
      <c r="A98" s="266"/>
      <c r="B98" s="297"/>
      <c r="C98" s="115" t="s">
        <v>33</v>
      </c>
      <c r="D98" s="278"/>
      <c r="E98" s="278"/>
      <c r="F98" s="61" t="s">
        <v>5</v>
      </c>
      <c r="G98" s="266"/>
      <c r="H98" s="269"/>
      <c r="I98" s="162"/>
      <c r="J98" s="167"/>
      <c r="K98" s="180"/>
      <c r="L98" s="167"/>
      <c r="M98" s="140"/>
      <c r="N98" s="165"/>
    </row>
    <row r="99" spans="1:14" x14ac:dyDescent="0.25">
      <c r="A99" s="266"/>
      <c r="B99" s="297"/>
      <c r="C99" s="115" t="s">
        <v>40</v>
      </c>
      <c r="D99" s="278"/>
      <c r="E99" s="278"/>
      <c r="F99" s="61" t="s">
        <v>5</v>
      </c>
      <c r="G99" s="266"/>
      <c r="H99" s="269"/>
      <c r="I99" s="162"/>
      <c r="J99" s="167"/>
      <c r="K99" s="180"/>
      <c r="L99" s="167"/>
      <c r="M99" s="140"/>
      <c r="N99" s="165"/>
    </row>
    <row r="100" spans="1:14" ht="15.75" thickBot="1" x14ac:dyDescent="0.3">
      <c r="A100" s="267"/>
      <c r="B100" s="288"/>
      <c r="C100" s="118" t="s">
        <v>377</v>
      </c>
      <c r="D100" s="289"/>
      <c r="E100" s="289"/>
      <c r="F100" s="125" t="s">
        <v>5</v>
      </c>
      <c r="G100" s="267"/>
      <c r="H100" s="270"/>
      <c r="I100" s="174"/>
      <c r="J100" s="169"/>
      <c r="K100" s="181"/>
      <c r="L100" s="169"/>
      <c r="M100" s="65"/>
      <c r="N100" s="165"/>
    </row>
    <row r="101" spans="1:14" ht="15.75" thickTop="1" x14ac:dyDescent="0.25">
      <c r="A101" s="266">
        <v>15</v>
      </c>
      <c r="B101" s="274" t="s">
        <v>28</v>
      </c>
      <c r="C101" s="119" t="s">
        <v>39</v>
      </c>
      <c r="D101" s="277"/>
      <c r="E101" s="277"/>
      <c r="F101" s="60" t="s">
        <v>5</v>
      </c>
      <c r="G101" s="265" t="s">
        <v>6</v>
      </c>
      <c r="H101" s="268">
        <v>15</v>
      </c>
      <c r="I101" s="162"/>
      <c r="J101" s="167">
        <f>H101*I101</f>
        <v>0</v>
      </c>
      <c r="K101" s="180"/>
      <c r="L101" s="167">
        <f>J101*K101</f>
        <v>0</v>
      </c>
      <c r="M101" s="140">
        <f>J101+L101</f>
        <v>0</v>
      </c>
      <c r="N101" s="165"/>
    </row>
    <row r="102" spans="1:14" x14ac:dyDescent="0.25">
      <c r="A102" s="266"/>
      <c r="B102" s="274"/>
      <c r="C102" s="114" t="s">
        <v>348</v>
      </c>
      <c r="D102" s="277"/>
      <c r="E102" s="277"/>
      <c r="F102" s="57" t="s">
        <v>353</v>
      </c>
      <c r="G102" s="266"/>
      <c r="H102" s="269"/>
      <c r="I102" s="162"/>
      <c r="J102" s="167"/>
      <c r="K102" s="180"/>
      <c r="L102" s="167"/>
      <c r="M102" s="140"/>
      <c r="N102" s="165"/>
    </row>
    <row r="103" spans="1:14" x14ac:dyDescent="0.25">
      <c r="A103" s="266"/>
      <c r="B103" s="274"/>
      <c r="C103" s="114" t="s">
        <v>31</v>
      </c>
      <c r="D103" s="277"/>
      <c r="E103" s="277"/>
      <c r="F103" s="57" t="s">
        <v>7</v>
      </c>
      <c r="G103" s="266"/>
      <c r="H103" s="269"/>
      <c r="I103" s="162"/>
      <c r="J103" s="167"/>
      <c r="K103" s="180"/>
      <c r="L103" s="167"/>
      <c r="M103" s="140"/>
      <c r="N103" s="165"/>
    </row>
    <row r="104" spans="1:14" x14ac:dyDescent="0.25">
      <c r="A104" s="266"/>
      <c r="B104" s="274"/>
      <c r="C104" s="120" t="s">
        <v>34</v>
      </c>
      <c r="D104" s="277"/>
      <c r="E104" s="277"/>
      <c r="F104" s="61" t="s">
        <v>5</v>
      </c>
      <c r="G104" s="266"/>
      <c r="H104" s="269"/>
      <c r="I104" s="162"/>
      <c r="J104" s="167"/>
      <c r="K104" s="180"/>
      <c r="L104" s="167"/>
      <c r="M104" s="140"/>
      <c r="N104" s="165"/>
    </row>
    <row r="105" spans="1:14" x14ac:dyDescent="0.25">
      <c r="A105" s="266"/>
      <c r="B105" s="274"/>
      <c r="C105" s="114" t="s">
        <v>38</v>
      </c>
      <c r="D105" s="277"/>
      <c r="E105" s="277"/>
      <c r="F105" s="61" t="s">
        <v>5</v>
      </c>
      <c r="G105" s="266"/>
      <c r="H105" s="269"/>
      <c r="I105" s="162"/>
      <c r="J105" s="167"/>
      <c r="K105" s="180"/>
      <c r="L105" s="167"/>
      <c r="M105" s="140"/>
      <c r="N105" s="165"/>
    </row>
    <row r="106" spans="1:14" ht="25.5" x14ac:dyDescent="0.25">
      <c r="A106" s="266"/>
      <c r="B106" s="274"/>
      <c r="C106" s="115" t="s">
        <v>33</v>
      </c>
      <c r="D106" s="277"/>
      <c r="E106" s="277"/>
      <c r="F106" s="61" t="s">
        <v>5</v>
      </c>
      <c r="G106" s="266"/>
      <c r="H106" s="269"/>
      <c r="I106" s="162"/>
      <c r="J106" s="167"/>
      <c r="K106" s="180"/>
      <c r="L106" s="167"/>
      <c r="M106" s="140"/>
      <c r="N106" s="165"/>
    </row>
    <row r="107" spans="1:14" x14ac:dyDescent="0.25">
      <c r="A107" s="266"/>
      <c r="B107" s="275"/>
      <c r="C107" s="115" t="s">
        <v>40</v>
      </c>
      <c r="D107" s="278"/>
      <c r="E107" s="278"/>
      <c r="F107" s="61" t="s">
        <v>5</v>
      </c>
      <c r="G107" s="266"/>
      <c r="H107" s="269"/>
      <c r="I107" s="162"/>
      <c r="J107" s="167"/>
      <c r="K107" s="180"/>
      <c r="L107" s="167"/>
      <c r="M107" s="140"/>
      <c r="N107" s="165"/>
    </row>
    <row r="108" spans="1:14" ht="15.75" thickBot="1" x14ac:dyDescent="0.3">
      <c r="A108" s="266"/>
      <c r="B108" s="276"/>
      <c r="C108" s="118" t="s">
        <v>377</v>
      </c>
      <c r="D108" s="279"/>
      <c r="E108" s="279"/>
      <c r="F108" s="125" t="s">
        <v>5</v>
      </c>
      <c r="G108" s="267"/>
      <c r="H108" s="270"/>
      <c r="I108" s="174"/>
      <c r="J108" s="169"/>
      <c r="K108" s="181"/>
      <c r="L108" s="169"/>
      <c r="M108" s="65"/>
      <c r="N108" s="165"/>
    </row>
    <row r="109" spans="1:14" ht="15.75" thickTop="1" x14ac:dyDescent="0.25">
      <c r="A109" s="265">
        <v>16</v>
      </c>
      <c r="B109" s="291" t="s">
        <v>28</v>
      </c>
      <c r="C109" s="119" t="s">
        <v>39</v>
      </c>
      <c r="D109" s="295"/>
      <c r="E109" s="295"/>
      <c r="F109" s="60" t="s">
        <v>5</v>
      </c>
      <c r="G109" s="265" t="s">
        <v>6</v>
      </c>
      <c r="H109" s="268">
        <v>3</v>
      </c>
      <c r="I109" s="162"/>
      <c r="J109" s="167">
        <f>H109*I109</f>
        <v>0</v>
      </c>
      <c r="K109" s="180"/>
      <c r="L109" s="167">
        <f>J109*K109</f>
        <v>0</v>
      </c>
      <c r="M109" s="140">
        <f>J109+L109</f>
        <v>0</v>
      </c>
      <c r="N109" s="165"/>
    </row>
    <row r="110" spans="1:14" x14ac:dyDescent="0.25">
      <c r="A110" s="266"/>
      <c r="B110" s="274"/>
      <c r="C110" s="114" t="s">
        <v>348</v>
      </c>
      <c r="D110" s="277"/>
      <c r="E110" s="277"/>
      <c r="F110" s="57" t="s">
        <v>353</v>
      </c>
      <c r="G110" s="266"/>
      <c r="H110" s="269"/>
      <c r="I110" s="162"/>
      <c r="J110" s="167"/>
      <c r="K110" s="180"/>
      <c r="L110" s="167"/>
      <c r="M110" s="140"/>
      <c r="N110" s="165"/>
    </row>
    <row r="111" spans="1:14" x14ac:dyDescent="0.25">
      <c r="A111" s="266"/>
      <c r="B111" s="274"/>
      <c r="C111" s="114" t="s">
        <v>31</v>
      </c>
      <c r="D111" s="277"/>
      <c r="E111" s="277"/>
      <c r="F111" s="57" t="s">
        <v>7</v>
      </c>
      <c r="G111" s="266"/>
      <c r="H111" s="269"/>
      <c r="I111" s="162"/>
      <c r="J111" s="167"/>
      <c r="K111" s="180"/>
      <c r="L111" s="167"/>
      <c r="M111" s="140"/>
      <c r="N111" s="165"/>
    </row>
    <row r="112" spans="1:14" x14ac:dyDescent="0.25">
      <c r="A112" s="266"/>
      <c r="B112" s="274"/>
      <c r="C112" s="120" t="s">
        <v>37</v>
      </c>
      <c r="D112" s="277"/>
      <c r="E112" s="277"/>
      <c r="F112" s="61" t="s">
        <v>5</v>
      </c>
      <c r="G112" s="266"/>
      <c r="H112" s="269"/>
      <c r="I112" s="162"/>
      <c r="J112" s="167"/>
      <c r="K112" s="180"/>
      <c r="L112" s="167"/>
      <c r="M112" s="140"/>
      <c r="N112" s="165"/>
    </row>
    <row r="113" spans="1:14" x14ac:dyDescent="0.25">
      <c r="A113" s="266"/>
      <c r="B113" s="274"/>
      <c r="C113" s="114" t="s">
        <v>38</v>
      </c>
      <c r="D113" s="277"/>
      <c r="E113" s="277"/>
      <c r="F113" s="61" t="s">
        <v>5</v>
      </c>
      <c r="G113" s="266"/>
      <c r="H113" s="269"/>
      <c r="I113" s="162"/>
      <c r="J113" s="167"/>
      <c r="K113" s="180"/>
      <c r="L113" s="167"/>
      <c r="M113" s="140"/>
      <c r="N113" s="165"/>
    </row>
    <row r="114" spans="1:14" ht="25.5" x14ac:dyDescent="0.25">
      <c r="A114" s="266"/>
      <c r="B114" s="274"/>
      <c r="C114" s="115" t="s">
        <v>33</v>
      </c>
      <c r="D114" s="277"/>
      <c r="E114" s="277"/>
      <c r="F114" s="61" t="s">
        <v>5</v>
      </c>
      <c r="G114" s="266"/>
      <c r="H114" s="269"/>
      <c r="I114" s="162"/>
      <c r="J114" s="167"/>
      <c r="K114" s="180"/>
      <c r="L114" s="167"/>
      <c r="M114" s="140"/>
      <c r="N114" s="165"/>
    </row>
    <row r="115" spans="1:14" x14ac:dyDescent="0.25">
      <c r="A115" s="266"/>
      <c r="B115" s="275"/>
      <c r="C115" s="115" t="s">
        <v>40</v>
      </c>
      <c r="D115" s="278"/>
      <c r="E115" s="278"/>
      <c r="F115" s="61" t="s">
        <v>5</v>
      </c>
      <c r="G115" s="266"/>
      <c r="H115" s="269"/>
      <c r="I115" s="162"/>
      <c r="J115" s="167"/>
      <c r="K115" s="180"/>
      <c r="L115" s="167"/>
      <c r="M115" s="140"/>
      <c r="N115" s="165"/>
    </row>
    <row r="116" spans="1:14" ht="15.75" thickBot="1" x14ac:dyDescent="0.3">
      <c r="A116" s="267"/>
      <c r="B116" s="288"/>
      <c r="C116" s="118" t="s">
        <v>377</v>
      </c>
      <c r="D116" s="289"/>
      <c r="E116" s="289"/>
      <c r="F116" s="125" t="s">
        <v>5</v>
      </c>
      <c r="G116" s="267"/>
      <c r="H116" s="270"/>
      <c r="I116" s="174"/>
      <c r="J116" s="169"/>
      <c r="K116" s="181"/>
      <c r="L116" s="169"/>
      <c r="M116" s="65"/>
      <c r="N116" s="165"/>
    </row>
    <row r="117" spans="1:14" ht="15.75" thickTop="1" x14ac:dyDescent="0.25">
      <c r="A117" s="266">
        <v>17</v>
      </c>
      <c r="B117" s="274" t="s">
        <v>41</v>
      </c>
      <c r="C117" s="117" t="s">
        <v>35</v>
      </c>
      <c r="D117" s="277"/>
      <c r="E117" s="277"/>
      <c r="F117" s="60" t="s">
        <v>5</v>
      </c>
      <c r="G117" s="265" t="s">
        <v>6</v>
      </c>
      <c r="H117" s="268">
        <v>3</v>
      </c>
      <c r="I117" s="162"/>
      <c r="J117" s="167">
        <f>H117*I117</f>
        <v>0</v>
      </c>
      <c r="K117" s="180"/>
      <c r="L117" s="167">
        <f>J117*K117</f>
        <v>0</v>
      </c>
      <c r="M117" s="140">
        <f>J117+L117</f>
        <v>0</v>
      </c>
      <c r="N117" s="165"/>
    </row>
    <row r="118" spans="1:14" x14ac:dyDescent="0.25">
      <c r="A118" s="266"/>
      <c r="B118" s="275"/>
      <c r="C118" s="114" t="s">
        <v>346</v>
      </c>
      <c r="D118" s="278"/>
      <c r="E118" s="278"/>
      <c r="F118" s="57" t="s">
        <v>353</v>
      </c>
      <c r="G118" s="266"/>
      <c r="H118" s="269"/>
      <c r="I118" s="162"/>
      <c r="J118" s="167"/>
      <c r="K118" s="180"/>
      <c r="L118" s="167"/>
      <c r="M118" s="140"/>
      <c r="N118" s="165"/>
    </row>
    <row r="119" spans="1:14" x14ac:dyDescent="0.25">
      <c r="A119" s="266"/>
      <c r="B119" s="275"/>
      <c r="C119" s="114" t="s">
        <v>31</v>
      </c>
      <c r="D119" s="278"/>
      <c r="E119" s="278"/>
      <c r="F119" s="57" t="s">
        <v>7</v>
      </c>
      <c r="G119" s="266"/>
      <c r="H119" s="269"/>
      <c r="I119" s="162"/>
      <c r="J119" s="167"/>
      <c r="K119" s="180"/>
      <c r="L119" s="167"/>
      <c r="M119" s="140"/>
      <c r="N119" s="165"/>
    </row>
    <row r="120" spans="1:14" x14ac:dyDescent="0.25">
      <c r="A120" s="266"/>
      <c r="B120" s="275"/>
      <c r="C120" s="120" t="s">
        <v>34</v>
      </c>
      <c r="D120" s="278"/>
      <c r="E120" s="278"/>
      <c r="F120" s="57" t="s">
        <v>5</v>
      </c>
      <c r="G120" s="266"/>
      <c r="H120" s="269"/>
      <c r="I120" s="162"/>
      <c r="J120" s="167"/>
      <c r="K120" s="180"/>
      <c r="L120" s="167"/>
      <c r="M120" s="140"/>
      <c r="N120" s="165"/>
    </row>
    <row r="121" spans="1:14" x14ac:dyDescent="0.25">
      <c r="A121" s="266"/>
      <c r="B121" s="275"/>
      <c r="C121" s="114" t="s">
        <v>38</v>
      </c>
      <c r="D121" s="278"/>
      <c r="E121" s="278"/>
      <c r="F121" s="57" t="s">
        <v>5</v>
      </c>
      <c r="G121" s="266"/>
      <c r="H121" s="269"/>
      <c r="I121" s="162"/>
      <c r="J121" s="167"/>
      <c r="K121" s="180"/>
      <c r="L121" s="167"/>
      <c r="M121" s="140"/>
      <c r="N121" s="165"/>
    </row>
    <row r="122" spans="1:14" ht="25.5" x14ac:dyDescent="0.25">
      <c r="A122" s="266"/>
      <c r="B122" s="275"/>
      <c r="C122" s="115" t="s">
        <v>33</v>
      </c>
      <c r="D122" s="278"/>
      <c r="E122" s="278"/>
      <c r="F122" s="57" t="s">
        <v>5</v>
      </c>
      <c r="G122" s="266"/>
      <c r="H122" s="269"/>
      <c r="I122" s="162"/>
      <c r="J122" s="167"/>
      <c r="K122" s="180"/>
      <c r="L122" s="167"/>
      <c r="M122" s="140"/>
      <c r="N122" s="165"/>
    </row>
    <row r="123" spans="1:14" x14ac:dyDescent="0.25">
      <c r="A123" s="266"/>
      <c r="B123" s="275"/>
      <c r="C123" s="115" t="s">
        <v>224</v>
      </c>
      <c r="D123" s="278"/>
      <c r="E123" s="278"/>
      <c r="F123" s="57" t="s">
        <v>5</v>
      </c>
      <c r="G123" s="266"/>
      <c r="H123" s="269"/>
      <c r="I123" s="162"/>
      <c r="J123" s="167"/>
      <c r="K123" s="180"/>
      <c r="L123" s="167"/>
      <c r="M123" s="140"/>
      <c r="N123" s="165"/>
    </row>
    <row r="124" spans="1:14" ht="15.75" thickBot="1" x14ac:dyDescent="0.3">
      <c r="A124" s="266"/>
      <c r="B124" s="276"/>
      <c r="C124" s="118" t="s">
        <v>377</v>
      </c>
      <c r="D124" s="279"/>
      <c r="E124" s="279"/>
      <c r="F124" s="125" t="s">
        <v>5</v>
      </c>
      <c r="G124" s="267"/>
      <c r="H124" s="270"/>
      <c r="I124" s="174"/>
      <c r="J124" s="169"/>
      <c r="K124" s="181"/>
      <c r="L124" s="169"/>
      <c r="M124" s="65"/>
      <c r="N124" s="165"/>
    </row>
    <row r="125" spans="1:14" ht="15.75" thickTop="1" x14ac:dyDescent="0.25">
      <c r="A125" s="265">
        <v>18</v>
      </c>
      <c r="B125" s="291" t="s">
        <v>41</v>
      </c>
      <c r="C125" s="119" t="s">
        <v>35</v>
      </c>
      <c r="D125" s="295"/>
      <c r="E125" s="295"/>
      <c r="F125" s="60" t="s">
        <v>5</v>
      </c>
      <c r="G125" s="265" t="s">
        <v>6</v>
      </c>
      <c r="H125" s="268">
        <v>3</v>
      </c>
      <c r="I125" s="162"/>
      <c r="J125" s="167">
        <f>H125*I125</f>
        <v>0</v>
      </c>
      <c r="K125" s="180"/>
      <c r="L125" s="167">
        <f>J125*K125</f>
        <v>0</v>
      </c>
      <c r="M125" s="140">
        <f>J125+L125</f>
        <v>0</v>
      </c>
      <c r="N125" s="165"/>
    </row>
    <row r="126" spans="1:14" x14ac:dyDescent="0.25">
      <c r="A126" s="266"/>
      <c r="B126" s="275"/>
      <c r="C126" s="114" t="s">
        <v>347</v>
      </c>
      <c r="D126" s="278"/>
      <c r="E126" s="278"/>
      <c r="F126" s="57" t="s">
        <v>353</v>
      </c>
      <c r="G126" s="266"/>
      <c r="H126" s="269"/>
      <c r="I126" s="162"/>
      <c r="J126" s="167"/>
      <c r="K126" s="180"/>
      <c r="L126" s="167"/>
      <c r="M126" s="140"/>
      <c r="N126" s="165"/>
    </row>
    <row r="127" spans="1:14" x14ac:dyDescent="0.25">
      <c r="A127" s="266"/>
      <c r="B127" s="275"/>
      <c r="C127" s="114" t="s">
        <v>42</v>
      </c>
      <c r="D127" s="278"/>
      <c r="E127" s="278"/>
      <c r="F127" s="57" t="s">
        <v>7</v>
      </c>
      <c r="G127" s="266"/>
      <c r="H127" s="269"/>
      <c r="I127" s="162"/>
      <c r="J127" s="167"/>
      <c r="K127" s="180"/>
      <c r="L127" s="167"/>
      <c r="M127" s="140"/>
      <c r="N127" s="165"/>
    </row>
    <row r="128" spans="1:14" x14ac:dyDescent="0.25">
      <c r="A128" s="266"/>
      <c r="B128" s="275"/>
      <c r="C128" s="120" t="s">
        <v>34</v>
      </c>
      <c r="D128" s="278"/>
      <c r="E128" s="278"/>
      <c r="F128" s="57" t="s">
        <v>5</v>
      </c>
      <c r="G128" s="266"/>
      <c r="H128" s="269"/>
      <c r="I128" s="162"/>
      <c r="J128" s="167"/>
      <c r="K128" s="180"/>
      <c r="L128" s="167"/>
      <c r="M128" s="140"/>
      <c r="N128" s="165"/>
    </row>
    <row r="129" spans="1:14" x14ac:dyDescent="0.25">
      <c r="A129" s="266"/>
      <c r="B129" s="275"/>
      <c r="C129" s="114" t="s">
        <v>38</v>
      </c>
      <c r="D129" s="278"/>
      <c r="E129" s="278"/>
      <c r="F129" s="57" t="s">
        <v>5</v>
      </c>
      <c r="G129" s="266"/>
      <c r="H129" s="269"/>
      <c r="I129" s="162"/>
      <c r="J129" s="167"/>
      <c r="K129" s="180"/>
      <c r="L129" s="167"/>
      <c r="M129" s="140"/>
      <c r="N129" s="165"/>
    </row>
    <row r="130" spans="1:14" ht="25.5" x14ac:dyDescent="0.25">
      <c r="A130" s="266"/>
      <c r="B130" s="275"/>
      <c r="C130" s="115" t="s">
        <v>33</v>
      </c>
      <c r="D130" s="278"/>
      <c r="E130" s="278"/>
      <c r="F130" s="57" t="s">
        <v>5</v>
      </c>
      <c r="G130" s="266"/>
      <c r="H130" s="269"/>
      <c r="I130" s="162"/>
      <c r="J130" s="167"/>
      <c r="K130" s="180"/>
      <c r="L130" s="167"/>
      <c r="M130" s="140"/>
      <c r="N130" s="165"/>
    </row>
    <row r="131" spans="1:14" x14ac:dyDescent="0.25">
      <c r="A131" s="266"/>
      <c r="B131" s="275"/>
      <c r="C131" s="115" t="s">
        <v>40</v>
      </c>
      <c r="D131" s="278"/>
      <c r="E131" s="278"/>
      <c r="F131" s="57" t="s">
        <v>5</v>
      </c>
      <c r="G131" s="266"/>
      <c r="H131" s="269"/>
      <c r="I131" s="162"/>
      <c r="J131" s="167"/>
      <c r="K131" s="180"/>
      <c r="L131" s="167"/>
      <c r="M131" s="140"/>
      <c r="N131" s="165"/>
    </row>
    <row r="132" spans="1:14" ht="15.75" thickBot="1" x14ac:dyDescent="0.3">
      <c r="A132" s="267"/>
      <c r="B132" s="288"/>
      <c r="C132" s="118" t="s">
        <v>377</v>
      </c>
      <c r="D132" s="289"/>
      <c r="E132" s="289"/>
      <c r="F132" s="125" t="s">
        <v>5</v>
      </c>
      <c r="G132" s="267"/>
      <c r="H132" s="270"/>
      <c r="I132" s="174"/>
      <c r="J132" s="169"/>
      <c r="K132" s="181"/>
      <c r="L132" s="169"/>
      <c r="M132" s="65"/>
      <c r="N132" s="165"/>
    </row>
    <row r="133" spans="1:14" ht="15.75" thickTop="1" x14ac:dyDescent="0.25">
      <c r="A133" s="266">
        <v>19</v>
      </c>
      <c r="B133" s="274" t="s">
        <v>41</v>
      </c>
      <c r="C133" s="119" t="s">
        <v>35</v>
      </c>
      <c r="D133" s="277"/>
      <c r="E133" s="277"/>
      <c r="F133" s="60" t="s">
        <v>5</v>
      </c>
      <c r="G133" s="265" t="s">
        <v>6</v>
      </c>
      <c r="H133" s="268">
        <v>3</v>
      </c>
      <c r="I133" s="162"/>
      <c r="J133" s="167">
        <f>H133*I133</f>
        <v>0</v>
      </c>
      <c r="K133" s="180"/>
      <c r="L133" s="167">
        <f>J133*K133</f>
        <v>0</v>
      </c>
      <c r="M133" s="140">
        <f>J133+L133</f>
        <v>0</v>
      </c>
      <c r="N133" s="165"/>
    </row>
    <row r="134" spans="1:14" x14ac:dyDescent="0.25">
      <c r="A134" s="266"/>
      <c r="B134" s="275"/>
      <c r="C134" s="114" t="s">
        <v>347</v>
      </c>
      <c r="D134" s="278"/>
      <c r="E134" s="278"/>
      <c r="F134" s="57" t="s">
        <v>353</v>
      </c>
      <c r="G134" s="266"/>
      <c r="H134" s="269"/>
      <c r="I134" s="162"/>
      <c r="J134" s="167"/>
      <c r="K134" s="180"/>
      <c r="L134" s="167"/>
      <c r="M134" s="140"/>
      <c r="N134" s="165"/>
    </row>
    <row r="135" spans="1:14" x14ac:dyDescent="0.25">
      <c r="A135" s="266"/>
      <c r="B135" s="275"/>
      <c r="C135" s="114" t="s">
        <v>42</v>
      </c>
      <c r="D135" s="278"/>
      <c r="E135" s="278"/>
      <c r="F135" s="57" t="s">
        <v>7</v>
      </c>
      <c r="G135" s="266"/>
      <c r="H135" s="269"/>
      <c r="I135" s="162"/>
      <c r="J135" s="167"/>
      <c r="K135" s="180"/>
      <c r="L135" s="167"/>
      <c r="M135" s="140"/>
      <c r="N135" s="165"/>
    </row>
    <row r="136" spans="1:14" x14ac:dyDescent="0.25">
      <c r="A136" s="266"/>
      <c r="B136" s="275"/>
      <c r="C136" s="120" t="s">
        <v>37</v>
      </c>
      <c r="D136" s="278"/>
      <c r="E136" s="278"/>
      <c r="F136" s="57" t="s">
        <v>5</v>
      </c>
      <c r="G136" s="266"/>
      <c r="H136" s="269"/>
      <c r="I136" s="162"/>
      <c r="J136" s="167"/>
      <c r="K136" s="180"/>
      <c r="L136" s="167"/>
      <c r="M136" s="140"/>
      <c r="N136" s="165"/>
    </row>
    <row r="137" spans="1:14" x14ac:dyDescent="0.25">
      <c r="A137" s="266"/>
      <c r="B137" s="275"/>
      <c r="C137" s="114" t="s">
        <v>38</v>
      </c>
      <c r="D137" s="278"/>
      <c r="E137" s="278"/>
      <c r="F137" s="57" t="s">
        <v>5</v>
      </c>
      <c r="G137" s="266"/>
      <c r="H137" s="269"/>
      <c r="I137" s="162"/>
      <c r="J137" s="167"/>
      <c r="K137" s="180"/>
      <c r="L137" s="167"/>
      <c r="M137" s="140"/>
      <c r="N137" s="165"/>
    </row>
    <row r="138" spans="1:14" ht="25.5" x14ac:dyDescent="0.25">
      <c r="A138" s="266"/>
      <c r="B138" s="275"/>
      <c r="C138" s="115" t="s">
        <v>33</v>
      </c>
      <c r="D138" s="278"/>
      <c r="E138" s="278"/>
      <c r="F138" s="57" t="s">
        <v>5</v>
      </c>
      <c r="G138" s="266"/>
      <c r="H138" s="269"/>
      <c r="I138" s="162"/>
      <c r="J138" s="167"/>
      <c r="K138" s="180"/>
      <c r="L138" s="167"/>
      <c r="M138" s="140"/>
      <c r="N138" s="165"/>
    </row>
    <row r="139" spans="1:14" x14ac:dyDescent="0.25">
      <c r="A139" s="266"/>
      <c r="B139" s="275"/>
      <c r="C139" s="115" t="s">
        <v>40</v>
      </c>
      <c r="D139" s="278"/>
      <c r="E139" s="278"/>
      <c r="F139" s="57" t="s">
        <v>5</v>
      </c>
      <c r="G139" s="266"/>
      <c r="H139" s="269"/>
      <c r="I139" s="162"/>
      <c r="J139" s="167"/>
      <c r="K139" s="180"/>
      <c r="L139" s="167"/>
      <c r="M139" s="140"/>
      <c r="N139" s="165"/>
    </row>
    <row r="140" spans="1:14" ht="15.75" thickBot="1" x14ac:dyDescent="0.3">
      <c r="A140" s="266"/>
      <c r="B140" s="276"/>
      <c r="C140" s="118" t="s">
        <v>377</v>
      </c>
      <c r="D140" s="279"/>
      <c r="E140" s="279"/>
      <c r="F140" s="125" t="s">
        <v>5</v>
      </c>
      <c r="G140" s="267"/>
      <c r="H140" s="270"/>
      <c r="I140" s="174"/>
      <c r="J140" s="169"/>
      <c r="K140" s="181"/>
      <c r="L140" s="169"/>
      <c r="M140" s="65"/>
      <c r="N140" s="165"/>
    </row>
    <row r="141" spans="1:14" ht="15.75" thickTop="1" x14ac:dyDescent="0.25">
      <c r="A141" s="265">
        <v>20</v>
      </c>
      <c r="B141" s="291" t="s">
        <v>41</v>
      </c>
      <c r="C141" s="119" t="s">
        <v>35</v>
      </c>
      <c r="D141" s="295"/>
      <c r="E141" s="295"/>
      <c r="F141" s="60" t="s">
        <v>5</v>
      </c>
      <c r="G141" s="265" t="s">
        <v>6</v>
      </c>
      <c r="H141" s="268">
        <v>3</v>
      </c>
      <c r="I141" s="162"/>
      <c r="J141" s="167">
        <f>H141*I141</f>
        <v>0</v>
      </c>
      <c r="K141" s="180"/>
      <c r="L141" s="167">
        <f>J141*K141</f>
        <v>0</v>
      </c>
      <c r="M141" s="140">
        <f>J141+L141</f>
        <v>0</v>
      </c>
      <c r="N141" s="165"/>
    </row>
    <row r="142" spans="1:14" x14ac:dyDescent="0.25">
      <c r="A142" s="266"/>
      <c r="B142" s="274"/>
      <c r="C142" s="114" t="s">
        <v>347</v>
      </c>
      <c r="D142" s="277"/>
      <c r="E142" s="277"/>
      <c r="F142" s="57" t="s">
        <v>353</v>
      </c>
      <c r="G142" s="266"/>
      <c r="H142" s="269"/>
      <c r="I142" s="162"/>
      <c r="J142" s="167"/>
      <c r="K142" s="180"/>
      <c r="L142" s="167"/>
      <c r="M142" s="140"/>
      <c r="N142" s="165"/>
    </row>
    <row r="143" spans="1:14" x14ac:dyDescent="0.25">
      <c r="A143" s="266"/>
      <c r="B143" s="274"/>
      <c r="C143" s="114" t="s">
        <v>43</v>
      </c>
      <c r="D143" s="277"/>
      <c r="E143" s="277"/>
      <c r="F143" s="57" t="s">
        <v>7</v>
      </c>
      <c r="G143" s="266"/>
      <c r="H143" s="269"/>
      <c r="I143" s="162"/>
      <c r="J143" s="167"/>
      <c r="K143" s="180"/>
      <c r="L143" s="167"/>
      <c r="M143" s="140"/>
      <c r="N143" s="165"/>
    </row>
    <row r="144" spans="1:14" x14ac:dyDescent="0.25">
      <c r="A144" s="266"/>
      <c r="B144" s="274"/>
      <c r="C144" s="120" t="s">
        <v>34</v>
      </c>
      <c r="D144" s="277"/>
      <c r="E144" s="277"/>
      <c r="F144" s="57" t="s">
        <v>5</v>
      </c>
      <c r="G144" s="266"/>
      <c r="H144" s="269"/>
      <c r="I144" s="162"/>
      <c r="J144" s="167"/>
      <c r="K144" s="180"/>
      <c r="L144" s="167"/>
      <c r="M144" s="140"/>
      <c r="N144" s="165"/>
    </row>
    <row r="145" spans="1:14" x14ac:dyDescent="0.25">
      <c r="A145" s="266"/>
      <c r="B145" s="274"/>
      <c r="C145" s="114" t="s">
        <v>38</v>
      </c>
      <c r="D145" s="277"/>
      <c r="E145" s="277"/>
      <c r="F145" s="57" t="s">
        <v>5</v>
      </c>
      <c r="G145" s="266"/>
      <c r="H145" s="269"/>
      <c r="I145" s="162"/>
      <c r="J145" s="167"/>
      <c r="K145" s="180"/>
      <c r="L145" s="167"/>
      <c r="M145" s="140"/>
      <c r="N145" s="165"/>
    </row>
    <row r="146" spans="1:14" ht="25.5" x14ac:dyDescent="0.25">
      <c r="A146" s="266"/>
      <c r="B146" s="274"/>
      <c r="C146" s="115" t="s">
        <v>33</v>
      </c>
      <c r="D146" s="277"/>
      <c r="E146" s="277"/>
      <c r="F146" s="57" t="s">
        <v>5</v>
      </c>
      <c r="G146" s="266"/>
      <c r="H146" s="269"/>
      <c r="I146" s="162"/>
      <c r="J146" s="167"/>
      <c r="K146" s="180"/>
      <c r="L146" s="167"/>
      <c r="M146" s="140"/>
      <c r="N146" s="165"/>
    </row>
    <row r="147" spans="1:14" x14ac:dyDescent="0.25">
      <c r="A147" s="266"/>
      <c r="B147" s="275"/>
      <c r="C147" s="115" t="s">
        <v>40</v>
      </c>
      <c r="D147" s="278"/>
      <c r="E147" s="278"/>
      <c r="F147" s="57" t="s">
        <v>5</v>
      </c>
      <c r="G147" s="266"/>
      <c r="H147" s="269"/>
      <c r="I147" s="162"/>
      <c r="J147" s="167"/>
      <c r="K147" s="180"/>
      <c r="L147" s="167"/>
      <c r="M147" s="140"/>
      <c r="N147" s="165"/>
    </row>
    <row r="148" spans="1:14" ht="15.75" thickBot="1" x14ac:dyDescent="0.3">
      <c r="A148" s="267"/>
      <c r="B148" s="288"/>
      <c r="C148" s="118" t="s">
        <v>377</v>
      </c>
      <c r="D148" s="289"/>
      <c r="E148" s="289"/>
      <c r="F148" s="125" t="s">
        <v>5</v>
      </c>
      <c r="G148" s="267"/>
      <c r="H148" s="270"/>
      <c r="I148" s="174"/>
      <c r="J148" s="169"/>
      <c r="K148" s="181"/>
      <c r="L148" s="169"/>
      <c r="M148" s="65"/>
      <c r="N148" s="165"/>
    </row>
    <row r="149" spans="1:14" ht="15.75" thickTop="1" x14ac:dyDescent="0.25">
      <c r="A149" s="266">
        <v>21</v>
      </c>
      <c r="B149" s="274" t="s">
        <v>41</v>
      </c>
      <c r="C149" s="119" t="s">
        <v>35</v>
      </c>
      <c r="D149" s="277"/>
      <c r="E149" s="277"/>
      <c r="F149" s="60" t="s">
        <v>5</v>
      </c>
      <c r="G149" s="265" t="s">
        <v>6</v>
      </c>
      <c r="H149" s="268">
        <v>3</v>
      </c>
      <c r="I149" s="162"/>
      <c r="J149" s="167">
        <f>H149*I149</f>
        <v>0</v>
      </c>
      <c r="K149" s="180"/>
      <c r="L149" s="167">
        <f>J149*K149</f>
        <v>0</v>
      </c>
      <c r="M149" s="140">
        <f>J149+L149</f>
        <v>0</v>
      </c>
      <c r="N149" s="165"/>
    </row>
    <row r="150" spans="1:14" x14ac:dyDescent="0.25">
      <c r="A150" s="266"/>
      <c r="B150" s="275"/>
      <c r="C150" s="114" t="s">
        <v>347</v>
      </c>
      <c r="D150" s="278"/>
      <c r="E150" s="278"/>
      <c r="F150" s="57" t="s">
        <v>353</v>
      </c>
      <c r="G150" s="266"/>
      <c r="H150" s="269"/>
      <c r="I150" s="162"/>
      <c r="J150" s="167"/>
      <c r="K150" s="180"/>
      <c r="L150" s="167"/>
      <c r="M150" s="140"/>
      <c r="N150" s="165"/>
    </row>
    <row r="151" spans="1:14" x14ac:dyDescent="0.25">
      <c r="A151" s="266"/>
      <c r="B151" s="275"/>
      <c r="C151" s="114" t="s">
        <v>43</v>
      </c>
      <c r="D151" s="278"/>
      <c r="E151" s="278"/>
      <c r="F151" s="57" t="s">
        <v>7</v>
      </c>
      <c r="G151" s="266"/>
      <c r="H151" s="269"/>
      <c r="I151" s="162"/>
      <c r="J151" s="167"/>
      <c r="K151" s="180"/>
      <c r="L151" s="167"/>
      <c r="M151" s="140"/>
      <c r="N151" s="165"/>
    </row>
    <row r="152" spans="1:14" x14ac:dyDescent="0.25">
      <c r="A152" s="266"/>
      <c r="B152" s="275"/>
      <c r="C152" s="120" t="s">
        <v>37</v>
      </c>
      <c r="D152" s="278"/>
      <c r="E152" s="278"/>
      <c r="F152" s="57" t="s">
        <v>5</v>
      </c>
      <c r="G152" s="266"/>
      <c r="H152" s="269"/>
      <c r="I152" s="162"/>
      <c r="J152" s="167"/>
      <c r="K152" s="180"/>
      <c r="L152" s="167"/>
      <c r="M152" s="140"/>
      <c r="N152" s="165"/>
    </row>
    <row r="153" spans="1:14" x14ac:dyDescent="0.25">
      <c r="A153" s="266"/>
      <c r="B153" s="275"/>
      <c r="C153" s="114" t="s">
        <v>38</v>
      </c>
      <c r="D153" s="278"/>
      <c r="E153" s="278"/>
      <c r="F153" s="57" t="s">
        <v>5</v>
      </c>
      <c r="G153" s="266"/>
      <c r="H153" s="269"/>
      <c r="I153" s="162"/>
      <c r="J153" s="167"/>
      <c r="K153" s="180"/>
      <c r="L153" s="167"/>
      <c r="M153" s="140"/>
      <c r="N153" s="165"/>
    </row>
    <row r="154" spans="1:14" ht="25.5" x14ac:dyDescent="0.25">
      <c r="A154" s="266"/>
      <c r="B154" s="275"/>
      <c r="C154" s="115" t="s">
        <v>33</v>
      </c>
      <c r="D154" s="278"/>
      <c r="E154" s="278"/>
      <c r="F154" s="57" t="s">
        <v>5</v>
      </c>
      <c r="G154" s="266"/>
      <c r="H154" s="269"/>
      <c r="I154" s="162"/>
      <c r="J154" s="167"/>
      <c r="K154" s="180"/>
      <c r="L154" s="167"/>
      <c r="M154" s="140"/>
      <c r="N154" s="165"/>
    </row>
    <row r="155" spans="1:14" x14ac:dyDescent="0.25">
      <c r="A155" s="266"/>
      <c r="B155" s="275"/>
      <c r="C155" s="115" t="s">
        <v>40</v>
      </c>
      <c r="D155" s="278"/>
      <c r="E155" s="278"/>
      <c r="F155" s="57" t="s">
        <v>5</v>
      </c>
      <c r="G155" s="266"/>
      <c r="H155" s="269"/>
      <c r="I155" s="162"/>
      <c r="J155" s="167"/>
      <c r="K155" s="180"/>
      <c r="L155" s="167"/>
      <c r="M155" s="140"/>
      <c r="N155" s="165"/>
    </row>
    <row r="156" spans="1:14" ht="15.75" thickBot="1" x14ac:dyDescent="0.3">
      <c r="A156" s="266"/>
      <c r="B156" s="276"/>
      <c r="C156" s="118" t="s">
        <v>377</v>
      </c>
      <c r="D156" s="279"/>
      <c r="E156" s="279"/>
      <c r="F156" s="125" t="s">
        <v>5</v>
      </c>
      <c r="G156" s="267"/>
      <c r="H156" s="270"/>
      <c r="I156" s="174"/>
      <c r="J156" s="169"/>
      <c r="K156" s="181"/>
      <c r="L156" s="169"/>
      <c r="M156" s="65"/>
      <c r="N156" s="165"/>
    </row>
    <row r="157" spans="1:14" ht="15.75" thickTop="1" x14ac:dyDescent="0.25">
      <c r="A157" s="265">
        <v>22</v>
      </c>
      <c r="B157" s="291" t="s">
        <v>41</v>
      </c>
      <c r="C157" s="119" t="s">
        <v>39</v>
      </c>
      <c r="D157" s="295"/>
      <c r="E157" s="295"/>
      <c r="F157" s="60" t="s">
        <v>5</v>
      </c>
      <c r="G157" s="265" t="s">
        <v>6</v>
      </c>
      <c r="H157" s="268">
        <v>2</v>
      </c>
      <c r="I157" s="162"/>
      <c r="J157" s="167">
        <f>H157*I157</f>
        <v>0</v>
      </c>
      <c r="K157" s="180"/>
      <c r="L157" s="167">
        <f>J157*K157</f>
        <v>0</v>
      </c>
      <c r="M157" s="140">
        <f>J157+L157</f>
        <v>0</v>
      </c>
      <c r="N157" s="165"/>
    </row>
    <row r="158" spans="1:14" x14ac:dyDescent="0.25">
      <c r="A158" s="266"/>
      <c r="B158" s="275"/>
      <c r="C158" s="114" t="s">
        <v>348</v>
      </c>
      <c r="D158" s="278"/>
      <c r="E158" s="278"/>
      <c r="F158" s="57" t="s">
        <v>353</v>
      </c>
      <c r="G158" s="266"/>
      <c r="H158" s="269"/>
      <c r="I158" s="162"/>
      <c r="J158" s="167"/>
      <c r="K158" s="180"/>
      <c r="L158" s="167"/>
      <c r="M158" s="140"/>
      <c r="N158" s="165"/>
    </row>
    <row r="159" spans="1:14" x14ac:dyDescent="0.25">
      <c r="A159" s="266"/>
      <c r="B159" s="275"/>
      <c r="C159" s="114" t="s">
        <v>42</v>
      </c>
      <c r="D159" s="278"/>
      <c r="E159" s="278"/>
      <c r="F159" s="57" t="s">
        <v>7</v>
      </c>
      <c r="G159" s="266"/>
      <c r="H159" s="269"/>
      <c r="I159" s="162"/>
      <c r="J159" s="167"/>
      <c r="K159" s="180"/>
      <c r="L159" s="167"/>
      <c r="M159" s="140"/>
      <c r="N159" s="165"/>
    </row>
    <row r="160" spans="1:14" x14ac:dyDescent="0.25">
      <c r="A160" s="266"/>
      <c r="B160" s="275"/>
      <c r="C160" s="120" t="s">
        <v>37</v>
      </c>
      <c r="D160" s="278"/>
      <c r="E160" s="278"/>
      <c r="F160" s="57" t="s">
        <v>5</v>
      </c>
      <c r="G160" s="266"/>
      <c r="H160" s="269"/>
      <c r="I160" s="162"/>
      <c r="J160" s="167"/>
      <c r="K160" s="180"/>
      <c r="L160" s="167"/>
      <c r="M160" s="140"/>
      <c r="N160" s="165"/>
    </row>
    <row r="161" spans="1:14" x14ac:dyDescent="0.25">
      <c r="A161" s="266"/>
      <c r="B161" s="275"/>
      <c r="C161" s="114" t="s">
        <v>38</v>
      </c>
      <c r="D161" s="278"/>
      <c r="E161" s="278"/>
      <c r="F161" s="57" t="s">
        <v>5</v>
      </c>
      <c r="G161" s="266"/>
      <c r="H161" s="269"/>
      <c r="I161" s="162"/>
      <c r="J161" s="167"/>
      <c r="K161" s="180"/>
      <c r="L161" s="167"/>
      <c r="M161" s="140"/>
      <c r="N161" s="165"/>
    </row>
    <row r="162" spans="1:14" ht="25.5" x14ac:dyDescent="0.25">
      <c r="A162" s="266"/>
      <c r="B162" s="275"/>
      <c r="C162" s="115" t="s">
        <v>33</v>
      </c>
      <c r="D162" s="278"/>
      <c r="E162" s="278"/>
      <c r="F162" s="57" t="s">
        <v>5</v>
      </c>
      <c r="G162" s="266"/>
      <c r="H162" s="269"/>
      <c r="I162" s="162"/>
      <c r="J162" s="167"/>
      <c r="K162" s="180"/>
      <c r="L162" s="167"/>
      <c r="M162" s="140"/>
      <c r="N162" s="165"/>
    </row>
    <row r="163" spans="1:14" x14ac:dyDescent="0.25">
      <c r="A163" s="266"/>
      <c r="B163" s="275"/>
      <c r="C163" s="115" t="s">
        <v>40</v>
      </c>
      <c r="D163" s="278"/>
      <c r="E163" s="278"/>
      <c r="F163" s="57" t="s">
        <v>5</v>
      </c>
      <c r="G163" s="266"/>
      <c r="H163" s="269"/>
      <c r="I163" s="162"/>
      <c r="J163" s="167"/>
      <c r="K163" s="180"/>
      <c r="L163" s="167"/>
      <c r="M163" s="140"/>
      <c r="N163" s="165"/>
    </row>
    <row r="164" spans="1:14" ht="15.75" thickBot="1" x14ac:dyDescent="0.3">
      <c r="A164" s="267"/>
      <c r="B164" s="288"/>
      <c r="C164" s="118" t="s">
        <v>377</v>
      </c>
      <c r="D164" s="289"/>
      <c r="E164" s="289"/>
      <c r="F164" s="125" t="s">
        <v>5</v>
      </c>
      <c r="G164" s="267"/>
      <c r="H164" s="270"/>
      <c r="I164" s="174"/>
      <c r="J164" s="169"/>
      <c r="K164" s="181"/>
      <c r="L164" s="169"/>
      <c r="M164" s="65"/>
      <c r="N164" s="165"/>
    </row>
    <row r="165" spans="1:14" ht="15.75" thickTop="1" x14ac:dyDescent="0.25">
      <c r="A165" s="266">
        <v>23</v>
      </c>
      <c r="B165" s="274" t="s">
        <v>41</v>
      </c>
      <c r="C165" s="119" t="s">
        <v>39</v>
      </c>
      <c r="D165" s="277"/>
      <c r="E165" s="277"/>
      <c r="F165" s="60" t="s">
        <v>5</v>
      </c>
      <c r="G165" s="265" t="s">
        <v>6</v>
      </c>
      <c r="H165" s="268">
        <v>10</v>
      </c>
      <c r="I165" s="162"/>
      <c r="J165" s="167">
        <f>H165*I165</f>
        <v>0</v>
      </c>
      <c r="K165" s="180"/>
      <c r="L165" s="167">
        <f>J165*K165</f>
        <v>0</v>
      </c>
      <c r="M165" s="140">
        <f>J165+L165</f>
        <v>0</v>
      </c>
      <c r="N165" s="165"/>
    </row>
    <row r="166" spans="1:14" x14ac:dyDescent="0.25">
      <c r="A166" s="266"/>
      <c r="B166" s="274"/>
      <c r="C166" s="114" t="s">
        <v>348</v>
      </c>
      <c r="D166" s="277"/>
      <c r="E166" s="277"/>
      <c r="F166" s="57" t="s">
        <v>353</v>
      </c>
      <c r="G166" s="266"/>
      <c r="H166" s="269"/>
      <c r="I166" s="162"/>
      <c r="J166" s="167"/>
      <c r="K166" s="180"/>
      <c r="L166" s="167"/>
      <c r="M166" s="140"/>
      <c r="N166" s="165"/>
    </row>
    <row r="167" spans="1:14" x14ac:dyDescent="0.25">
      <c r="A167" s="266"/>
      <c r="B167" s="274"/>
      <c r="C167" s="114" t="s">
        <v>42</v>
      </c>
      <c r="D167" s="277"/>
      <c r="E167" s="277"/>
      <c r="F167" s="57" t="s">
        <v>7</v>
      </c>
      <c r="G167" s="266"/>
      <c r="H167" s="269"/>
      <c r="I167" s="162"/>
      <c r="J167" s="167"/>
      <c r="K167" s="180"/>
      <c r="L167" s="167"/>
      <c r="M167" s="140"/>
      <c r="N167" s="165"/>
    </row>
    <row r="168" spans="1:14" x14ac:dyDescent="0.25">
      <c r="A168" s="266"/>
      <c r="B168" s="274"/>
      <c r="C168" s="120" t="s">
        <v>34</v>
      </c>
      <c r="D168" s="277"/>
      <c r="E168" s="277"/>
      <c r="F168" s="57" t="s">
        <v>5</v>
      </c>
      <c r="G168" s="266"/>
      <c r="H168" s="269"/>
      <c r="I168" s="162"/>
      <c r="J168" s="167"/>
      <c r="K168" s="180"/>
      <c r="L168" s="167"/>
      <c r="M168" s="140"/>
      <c r="N168" s="165"/>
    </row>
    <row r="169" spans="1:14" x14ac:dyDescent="0.25">
      <c r="A169" s="266"/>
      <c r="B169" s="274"/>
      <c r="C169" s="114" t="s">
        <v>38</v>
      </c>
      <c r="D169" s="277"/>
      <c r="E169" s="277"/>
      <c r="F169" s="57" t="s">
        <v>5</v>
      </c>
      <c r="G169" s="266"/>
      <c r="H169" s="269"/>
      <c r="I169" s="162"/>
      <c r="J169" s="167"/>
      <c r="K169" s="180"/>
      <c r="L169" s="167"/>
      <c r="M169" s="140"/>
      <c r="N169" s="165"/>
    </row>
    <row r="170" spans="1:14" ht="25.5" x14ac:dyDescent="0.25">
      <c r="A170" s="266"/>
      <c r="B170" s="275"/>
      <c r="C170" s="115" t="s">
        <v>33</v>
      </c>
      <c r="D170" s="278"/>
      <c r="E170" s="278"/>
      <c r="F170" s="57" t="s">
        <v>5</v>
      </c>
      <c r="G170" s="266"/>
      <c r="H170" s="269"/>
      <c r="I170" s="162"/>
      <c r="J170" s="167"/>
      <c r="K170" s="180"/>
      <c r="L170" s="167"/>
      <c r="M170" s="140"/>
      <c r="N170" s="165"/>
    </row>
    <row r="171" spans="1:14" x14ac:dyDescent="0.25">
      <c r="A171" s="266"/>
      <c r="B171" s="275"/>
      <c r="C171" s="115" t="s">
        <v>40</v>
      </c>
      <c r="D171" s="278"/>
      <c r="E171" s="278"/>
      <c r="F171" s="57" t="s">
        <v>5</v>
      </c>
      <c r="G171" s="266"/>
      <c r="H171" s="269"/>
      <c r="I171" s="162"/>
      <c r="J171" s="167"/>
      <c r="K171" s="180"/>
      <c r="L171" s="167"/>
      <c r="M171" s="140"/>
      <c r="N171" s="165"/>
    </row>
    <row r="172" spans="1:14" ht="15.75" thickBot="1" x14ac:dyDescent="0.3">
      <c r="A172" s="266"/>
      <c r="B172" s="276"/>
      <c r="C172" s="118" t="s">
        <v>377</v>
      </c>
      <c r="D172" s="279"/>
      <c r="E172" s="279"/>
      <c r="F172" s="125" t="s">
        <v>5</v>
      </c>
      <c r="G172" s="267"/>
      <c r="H172" s="270"/>
      <c r="I172" s="174"/>
      <c r="J172" s="169"/>
      <c r="K172" s="181"/>
      <c r="L172" s="169"/>
      <c r="M172" s="65"/>
      <c r="N172" s="165"/>
    </row>
    <row r="173" spans="1:14" ht="15.75" thickTop="1" x14ac:dyDescent="0.25">
      <c r="A173" s="265">
        <v>24</v>
      </c>
      <c r="B173" s="291" t="s">
        <v>41</v>
      </c>
      <c r="C173" s="119" t="s">
        <v>39</v>
      </c>
      <c r="D173" s="295"/>
      <c r="E173" s="295"/>
      <c r="F173" s="60" t="s">
        <v>5</v>
      </c>
      <c r="G173" s="265" t="s">
        <v>6</v>
      </c>
      <c r="H173" s="268">
        <v>2</v>
      </c>
      <c r="I173" s="162"/>
      <c r="J173" s="167">
        <f>H173*I173</f>
        <v>0</v>
      </c>
      <c r="K173" s="180"/>
      <c r="L173" s="167">
        <f>J173*K173</f>
        <v>0</v>
      </c>
      <c r="M173" s="140">
        <f>J173+L173</f>
        <v>0</v>
      </c>
      <c r="N173" s="165"/>
    </row>
    <row r="174" spans="1:14" x14ac:dyDescent="0.25">
      <c r="A174" s="266"/>
      <c r="B174" s="274"/>
      <c r="C174" s="114" t="s">
        <v>348</v>
      </c>
      <c r="D174" s="277"/>
      <c r="E174" s="277"/>
      <c r="F174" s="57" t="s">
        <v>353</v>
      </c>
      <c r="G174" s="266"/>
      <c r="H174" s="269"/>
      <c r="I174" s="162"/>
      <c r="J174" s="167"/>
      <c r="K174" s="180"/>
      <c r="L174" s="167"/>
      <c r="M174" s="140"/>
      <c r="N174" s="165"/>
    </row>
    <row r="175" spans="1:14" x14ac:dyDescent="0.25">
      <c r="A175" s="266"/>
      <c r="B175" s="274"/>
      <c r="C175" s="114" t="s">
        <v>31</v>
      </c>
      <c r="D175" s="277"/>
      <c r="E175" s="277"/>
      <c r="F175" s="57" t="s">
        <v>7</v>
      </c>
      <c r="G175" s="266"/>
      <c r="H175" s="269"/>
      <c r="I175" s="162"/>
      <c r="J175" s="167"/>
      <c r="K175" s="180"/>
      <c r="L175" s="167"/>
      <c r="M175" s="140"/>
      <c r="N175" s="165"/>
    </row>
    <row r="176" spans="1:14" x14ac:dyDescent="0.25">
      <c r="A176" s="266"/>
      <c r="B176" s="274"/>
      <c r="C176" s="120" t="s">
        <v>37</v>
      </c>
      <c r="D176" s="277"/>
      <c r="E176" s="277"/>
      <c r="F176" s="57" t="s">
        <v>5</v>
      </c>
      <c r="G176" s="266"/>
      <c r="H176" s="269"/>
      <c r="I176" s="162"/>
      <c r="J176" s="167"/>
      <c r="K176" s="180"/>
      <c r="L176" s="167"/>
      <c r="M176" s="140"/>
      <c r="N176" s="165"/>
    </row>
    <row r="177" spans="1:14" x14ac:dyDescent="0.25">
      <c r="A177" s="266"/>
      <c r="B177" s="274"/>
      <c r="C177" s="114" t="s">
        <v>38</v>
      </c>
      <c r="D177" s="277"/>
      <c r="E177" s="277"/>
      <c r="F177" s="57" t="s">
        <v>5</v>
      </c>
      <c r="G177" s="266"/>
      <c r="H177" s="269"/>
      <c r="I177" s="162"/>
      <c r="J177" s="167"/>
      <c r="K177" s="180"/>
      <c r="L177" s="167"/>
      <c r="M177" s="140"/>
      <c r="N177" s="165"/>
    </row>
    <row r="178" spans="1:14" ht="25.5" x14ac:dyDescent="0.25">
      <c r="A178" s="266"/>
      <c r="B178" s="274"/>
      <c r="C178" s="115" t="s">
        <v>33</v>
      </c>
      <c r="D178" s="277"/>
      <c r="E178" s="277"/>
      <c r="F178" s="57" t="s">
        <v>5</v>
      </c>
      <c r="G178" s="266"/>
      <c r="H178" s="269"/>
      <c r="I178" s="162"/>
      <c r="J178" s="167"/>
      <c r="K178" s="180"/>
      <c r="L178" s="167"/>
      <c r="M178" s="140"/>
      <c r="N178" s="165"/>
    </row>
    <row r="179" spans="1:14" x14ac:dyDescent="0.25">
      <c r="A179" s="266"/>
      <c r="B179" s="275"/>
      <c r="C179" s="115" t="s">
        <v>40</v>
      </c>
      <c r="D179" s="278"/>
      <c r="E179" s="278"/>
      <c r="F179" s="57" t="s">
        <v>5</v>
      </c>
      <c r="G179" s="266"/>
      <c r="H179" s="269"/>
      <c r="I179" s="162"/>
      <c r="J179" s="167"/>
      <c r="K179" s="180"/>
      <c r="L179" s="167"/>
      <c r="M179" s="140"/>
      <c r="N179" s="165"/>
    </row>
    <row r="180" spans="1:14" ht="15.75" thickBot="1" x14ac:dyDescent="0.3">
      <c r="A180" s="267"/>
      <c r="B180" s="288"/>
      <c r="C180" s="118" t="s">
        <v>377</v>
      </c>
      <c r="D180" s="289"/>
      <c r="E180" s="289"/>
      <c r="F180" s="125" t="s">
        <v>5</v>
      </c>
      <c r="G180" s="267"/>
      <c r="H180" s="270"/>
      <c r="I180" s="174"/>
      <c r="J180" s="169"/>
      <c r="K180" s="181"/>
      <c r="L180" s="169"/>
      <c r="M180" s="65"/>
      <c r="N180" s="165"/>
    </row>
    <row r="181" spans="1:14" ht="15.75" thickTop="1" x14ac:dyDescent="0.25">
      <c r="A181" s="266">
        <v>25</v>
      </c>
      <c r="B181" s="274" t="s">
        <v>41</v>
      </c>
      <c r="C181" s="119" t="s">
        <v>39</v>
      </c>
      <c r="D181" s="277"/>
      <c r="E181" s="277"/>
      <c r="F181" s="60" t="s">
        <v>5</v>
      </c>
      <c r="G181" s="265" t="s">
        <v>6</v>
      </c>
      <c r="H181" s="268">
        <v>3</v>
      </c>
      <c r="I181" s="162"/>
      <c r="J181" s="167">
        <f>H181*I181</f>
        <v>0</v>
      </c>
      <c r="K181" s="180"/>
      <c r="L181" s="167">
        <f>J181*K181</f>
        <v>0</v>
      </c>
      <c r="M181" s="140">
        <f>J181+L181</f>
        <v>0</v>
      </c>
      <c r="N181" s="165"/>
    </row>
    <row r="182" spans="1:14" x14ac:dyDescent="0.25">
      <c r="A182" s="266"/>
      <c r="B182" s="274"/>
      <c r="C182" s="114" t="s">
        <v>348</v>
      </c>
      <c r="D182" s="277"/>
      <c r="E182" s="277"/>
      <c r="F182" s="57" t="s">
        <v>353</v>
      </c>
      <c r="G182" s="266"/>
      <c r="H182" s="269"/>
      <c r="I182" s="162"/>
      <c r="J182" s="167"/>
      <c r="K182" s="180"/>
      <c r="L182" s="167"/>
      <c r="M182" s="140"/>
      <c r="N182" s="165"/>
    </row>
    <row r="183" spans="1:14" x14ac:dyDescent="0.25">
      <c r="A183" s="266"/>
      <c r="B183" s="274"/>
      <c r="C183" s="114" t="s">
        <v>31</v>
      </c>
      <c r="D183" s="277"/>
      <c r="E183" s="277"/>
      <c r="F183" s="57" t="s">
        <v>7</v>
      </c>
      <c r="G183" s="266"/>
      <c r="H183" s="269"/>
      <c r="I183" s="162"/>
      <c r="J183" s="167"/>
      <c r="K183" s="180"/>
      <c r="L183" s="167"/>
      <c r="M183" s="140"/>
      <c r="N183" s="165"/>
    </row>
    <row r="184" spans="1:14" x14ac:dyDescent="0.25">
      <c r="A184" s="266"/>
      <c r="B184" s="274"/>
      <c r="C184" s="120" t="s">
        <v>34</v>
      </c>
      <c r="D184" s="277"/>
      <c r="E184" s="277"/>
      <c r="F184" s="57" t="s">
        <v>5</v>
      </c>
      <c r="G184" s="266"/>
      <c r="H184" s="269"/>
      <c r="I184" s="162"/>
      <c r="J184" s="167"/>
      <c r="K184" s="180"/>
      <c r="L184" s="167"/>
      <c r="M184" s="140"/>
      <c r="N184" s="165"/>
    </row>
    <row r="185" spans="1:14" x14ac:dyDescent="0.25">
      <c r="A185" s="266"/>
      <c r="B185" s="274"/>
      <c r="C185" s="114" t="s">
        <v>38</v>
      </c>
      <c r="D185" s="277"/>
      <c r="E185" s="277"/>
      <c r="F185" s="57" t="s">
        <v>5</v>
      </c>
      <c r="G185" s="266"/>
      <c r="H185" s="269"/>
      <c r="I185" s="162"/>
      <c r="J185" s="167"/>
      <c r="K185" s="180"/>
      <c r="L185" s="167"/>
      <c r="M185" s="140"/>
      <c r="N185" s="165"/>
    </row>
    <row r="186" spans="1:14" ht="25.5" x14ac:dyDescent="0.25">
      <c r="A186" s="266"/>
      <c r="B186" s="275"/>
      <c r="C186" s="115" t="s">
        <v>33</v>
      </c>
      <c r="D186" s="278"/>
      <c r="E186" s="278"/>
      <c r="F186" s="57" t="s">
        <v>5</v>
      </c>
      <c r="G186" s="266"/>
      <c r="H186" s="269"/>
      <c r="I186" s="162"/>
      <c r="J186" s="167"/>
      <c r="K186" s="180"/>
      <c r="L186" s="167"/>
      <c r="M186" s="140"/>
      <c r="N186" s="165"/>
    </row>
    <row r="187" spans="1:14" x14ac:dyDescent="0.25">
      <c r="A187" s="266"/>
      <c r="B187" s="275"/>
      <c r="C187" s="115" t="s">
        <v>40</v>
      </c>
      <c r="D187" s="278"/>
      <c r="E187" s="278"/>
      <c r="F187" s="57" t="s">
        <v>5</v>
      </c>
      <c r="G187" s="266"/>
      <c r="H187" s="269"/>
      <c r="I187" s="162"/>
      <c r="J187" s="167"/>
      <c r="K187" s="180"/>
      <c r="L187" s="167"/>
      <c r="M187" s="140"/>
      <c r="N187" s="165"/>
    </row>
    <row r="188" spans="1:14" ht="15.75" thickBot="1" x14ac:dyDescent="0.3">
      <c r="A188" s="266"/>
      <c r="B188" s="276"/>
      <c r="C188" s="118" t="s">
        <v>377</v>
      </c>
      <c r="D188" s="279"/>
      <c r="E188" s="279"/>
      <c r="F188" s="125" t="s">
        <v>5</v>
      </c>
      <c r="G188" s="267"/>
      <c r="H188" s="270"/>
      <c r="I188" s="174"/>
      <c r="J188" s="169"/>
      <c r="K188" s="181"/>
      <c r="L188" s="169"/>
      <c r="M188" s="65"/>
      <c r="N188" s="165"/>
    </row>
    <row r="189" spans="1:14" ht="15.75" thickTop="1" x14ac:dyDescent="0.25">
      <c r="A189" s="265">
        <v>26</v>
      </c>
      <c r="B189" s="291" t="s">
        <v>48</v>
      </c>
      <c r="C189" s="119" t="s">
        <v>44</v>
      </c>
      <c r="D189" s="295"/>
      <c r="E189" s="295"/>
      <c r="F189" s="60" t="s">
        <v>5</v>
      </c>
      <c r="G189" s="265" t="s">
        <v>6</v>
      </c>
      <c r="H189" s="268">
        <v>15</v>
      </c>
      <c r="I189" s="162"/>
      <c r="J189" s="167">
        <f>H189*I189</f>
        <v>0</v>
      </c>
      <c r="K189" s="180"/>
      <c r="L189" s="167">
        <f>J189*K189</f>
        <v>0</v>
      </c>
      <c r="M189" s="140">
        <f>J189+L189</f>
        <v>0</v>
      </c>
      <c r="N189" s="165"/>
    </row>
    <row r="190" spans="1:14" x14ac:dyDescent="0.25">
      <c r="A190" s="266"/>
      <c r="B190" s="274"/>
      <c r="C190" s="114" t="s">
        <v>349</v>
      </c>
      <c r="D190" s="277"/>
      <c r="E190" s="277"/>
      <c r="F190" s="57" t="s">
        <v>353</v>
      </c>
      <c r="G190" s="266"/>
      <c r="H190" s="269"/>
      <c r="I190" s="162"/>
      <c r="J190" s="167"/>
      <c r="K190" s="180"/>
      <c r="L190" s="167"/>
      <c r="M190" s="140"/>
      <c r="N190" s="165"/>
    </row>
    <row r="191" spans="1:14" ht="25.5" x14ac:dyDescent="0.25">
      <c r="A191" s="266"/>
      <c r="B191" s="274"/>
      <c r="C191" s="119" t="s">
        <v>45</v>
      </c>
      <c r="D191" s="277"/>
      <c r="E191" s="277"/>
      <c r="F191" s="57" t="s">
        <v>5</v>
      </c>
      <c r="G191" s="266"/>
      <c r="H191" s="269"/>
      <c r="I191" s="162"/>
      <c r="J191" s="167"/>
      <c r="K191" s="180"/>
      <c r="L191" s="167"/>
      <c r="M191" s="140"/>
      <c r="N191" s="165"/>
    </row>
    <row r="192" spans="1:14" x14ac:dyDescent="0.25">
      <c r="A192" s="266"/>
      <c r="B192" s="274"/>
      <c r="C192" s="119" t="s">
        <v>46</v>
      </c>
      <c r="D192" s="277"/>
      <c r="E192" s="277"/>
      <c r="F192" s="57" t="s">
        <v>5</v>
      </c>
      <c r="G192" s="266"/>
      <c r="H192" s="269"/>
      <c r="I192" s="162"/>
      <c r="J192" s="167"/>
      <c r="K192" s="180"/>
      <c r="L192" s="167"/>
      <c r="M192" s="140"/>
      <c r="N192" s="165"/>
    </row>
    <row r="193" spans="1:14" x14ac:dyDescent="0.25">
      <c r="A193" s="266"/>
      <c r="B193" s="274"/>
      <c r="C193" s="119" t="s">
        <v>47</v>
      </c>
      <c r="D193" s="277"/>
      <c r="E193" s="277"/>
      <c r="F193" s="57" t="s">
        <v>5</v>
      </c>
      <c r="G193" s="266"/>
      <c r="H193" s="269"/>
      <c r="I193" s="162"/>
      <c r="J193" s="167"/>
      <c r="K193" s="180"/>
      <c r="L193" s="167"/>
      <c r="M193" s="140"/>
      <c r="N193" s="165"/>
    </row>
    <row r="194" spans="1:14" x14ac:dyDescent="0.25">
      <c r="A194" s="266"/>
      <c r="B194" s="274"/>
      <c r="C194" s="119" t="s">
        <v>49</v>
      </c>
      <c r="D194" s="277"/>
      <c r="E194" s="277"/>
      <c r="F194" s="57" t="s">
        <v>5</v>
      </c>
      <c r="G194" s="266"/>
      <c r="H194" s="269"/>
      <c r="I194" s="162"/>
      <c r="J194" s="167"/>
      <c r="K194" s="180"/>
      <c r="L194" s="167"/>
      <c r="M194" s="140"/>
      <c r="N194" s="165"/>
    </row>
    <row r="195" spans="1:14" x14ac:dyDescent="0.25">
      <c r="A195" s="266"/>
      <c r="B195" s="275"/>
      <c r="C195" s="114" t="s">
        <v>224</v>
      </c>
      <c r="D195" s="278"/>
      <c r="E195" s="278"/>
      <c r="F195" s="57" t="s">
        <v>5</v>
      </c>
      <c r="G195" s="266"/>
      <c r="H195" s="269"/>
      <c r="I195" s="162"/>
      <c r="J195" s="167"/>
      <c r="K195" s="180"/>
      <c r="L195" s="167"/>
      <c r="M195" s="140"/>
      <c r="N195" s="165"/>
    </row>
    <row r="196" spans="1:14" ht="15.75" thickBot="1" x14ac:dyDescent="0.3">
      <c r="A196" s="267"/>
      <c r="B196" s="288"/>
      <c r="C196" s="118" t="s">
        <v>377</v>
      </c>
      <c r="D196" s="289"/>
      <c r="E196" s="289"/>
      <c r="F196" s="125" t="s">
        <v>5</v>
      </c>
      <c r="G196" s="267"/>
      <c r="H196" s="270"/>
      <c r="I196" s="174"/>
      <c r="J196" s="169"/>
      <c r="K196" s="181"/>
      <c r="L196" s="169"/>
      <c r="M196" s="65"/>
      <c r="N196" s="165"/>
    </row>
    <row r="197" spans="1:14" ht="26.25" thickTop="1" x14ac:dyDescent="0.25">
      <c r="A197" s="266">
        <v>27</v>
      </c>
      <c r="B197" s="297" t="s">
        <v>50</v>
      </c>
      <c r="C197" s="117" t="s">
        <v>212</v>
      </c>
      <c r="D197" s="299"/>
      <c r="E197" s="299"/>
      <c r="F197" s="60" t="s">
        <v>5</v>
      </c>
      <c r="G197" s="265" t="s">
        <v>6</v>
      </c>
      <c r="H197" s="268">
        <v>25</v>
      </c>
      <c r="I197" s="162"/>
      <c r="J197" s="167">
        <f>H197*I197</f>
        <v>0</v>
      </c>
      <c r="K197" s="180"/>
      <c r="L197" s="167">
        <f>J197*K197</f>
        <v>0</v>
      </c>
      <c r="M197" s="140">
        <f>J197+L197</f>
        <v>0</v>
      </c>
      <c r="N197" s="165"/>
    </row>
    <row r="198" spans="1:14" x14ac:dyDescent="0.25">
      <c r="A198" s="266"/>
      <c r="B198" s="297"/>
      <c r="C198" s="114" t="s">
        <v>350</v>
      </c>
      <c r="D198" s="300"/>
      <c r="E198" s="300"/>
      <c r="F198" s="57" t="s">
        <v>353</v>
      </c>
      <c r="G198" s="266"/>
      <c r="H198" s="269"/>
      <c r="I198" s="162"/>
      <c r="J198" s="167"/>
      <c r="K198" s="180"/>
      <c r="L198" s="167"/>
      <c r="M198" s="140"/>
      <c r="N198" s="165"/>
    </row>
    <row r="199" spans="1:14" x14ac:dyDescent="0.25">
      <c r="A199" s="266"/>
      <c r="B199" s="297"/>
      <c r="C199" s="114" t="s">
        <v>354</v>
      </c>
      <c r="D199" s="300"/>
      <c r="E199" s="300"/>
      <c r="F199" s="57" t="s">
        <v>5</v>
      </c>
      <c r="G199" s="266"/>
      <c r="H199" s="269"/>
      <c r="I199" s="162"/>
      <c r="J199" s="167"/>
      <c r="K199" s="180"/>
      <c r="L199" s="167"/>
      <c r="M199" s="140"/>
      <c r="N199" s="165"/>
    </row>
    <row r="200" spans="1:14" x14ac:dyDescent="0.25">
      <c r="A200" s="266"/>
      <c r="B200" s="297"/>
      <c r="C200" s="114" t="s">
        <v>52</v>
      </c>
      <c r="D200" s="300"/>
      <c r="E200" s="300"/>
      <c r="F200" s="57" t="s">
        <v>5</v>
      </c>
      <c r="G200" s="266"/>
      <c r="H200" s="269"/>
      <c r="I200" s="162"/>
      <c r="J200" s="167"/>
      <c r="K200" s="180"/>
      <c r="L200" s="167"/>
      <c r="M200" s="140"/>
      <c r="N200" s="165"/>
    </row>
    <row r="201" spans="1:14" ht="25.5" x14ac:dyDescent="0.25">
      <c r="A201" s="266"/>
      <c r="B201" s="297"/>
      <c r="C201" s="114" t="s">
        <v>213</v>
      </c>
      <c r="D201" s="300"/>
      <c r="E201" s="300"/>
      <c r="F201" s="57" t="s">
        <v>5</v>
      </c>
      <c r="G201" s="266"/>
      <c r="H201" s="269"/>
      <c r="I201" s="162"/>
      <c r="J201" s="167"/>
      <c r="K201" s="180"/>
      <c r="L201" s="167"/>
      <c r="M201" s="140"/>
      <c r="N201" s="165"/>
    </row>
    <row r="202" spans="1:14" x14ac:dyDescent="0.25">
      <c r="A202" s="266"/>
      <c r="B202" s="297"/>
      <c r="C202" s="114" t="s">
        <v>53</v>
      </c>
      <c r="D202" s="300"/>
      <c r="E202" s="300"/>
      <c r="F202" s="57" t="s">
        <v>5</v>
      </c>
      <c r="G202" s="266"/>
      <c r="H202" s="269"/>
      <c r="I202" s="162"/>
      <c r="J202" s="167"/>
      <c r="K202" s="180"/>
      <c r="L202" s="167"/>
      <c r="M202" s="140"/>
      <c r="N202" s="165"/>
    </row>
    <row r="203" spans="1:14" x14ac:dyDescent="0.25">
      <c r="A203" s="266"/>
      <c r="B203" s="297"/>
      <c r="C203" s="114" t="s">
        <v>226</v>
      </c>
      <c r="D203" s="300"/>
      <c r="E203" s="300"/>
      <c r="F203" s="57" t="s">
        <v>5</v>
      </c>
      <c r="G203" s="266"/>
      <c r="H203" s="269"/>
      <c r="I203" s="162"/>
      <c r="J203" s="167"/>
      <c r="K203" s="180"/>
      <c r="L203" s="167"/>
      <c r="M203" s="140"/>
      <c r="N203" s="165"/>
    </row>
    <row r="204" spans="1:14" ht="15.75" thickBot="1" x14ac:dyDescent="0.3">
      <c r="A204" s="266"/>
      <c r="B204" s="297"/>
      <c r="C204" s="118" t="s">
        <v>386</v>
      </c>
      <c r="D204" s="301"/>
      <c r="E204" s="301"/>
      <c r="F204" s="57" t="s">
        <v>5</v>
      </c>
      <c r="G204" s="267"/>
      <c r="H204" s="270"/>
      <c r="I204" s="162"/>
      <c r="J204" s="167"/>
      <c r="K204" s="180"/>
      <c r="L204" s="167"/>
      <c r="M204" s="140"/>
      <c r="N204" s="165"/>
    </row>
    <row r="205" spans="1:14" ht="15.75" thickTop="1" x14ac:dyDescent="0.25">
      <c r="A205" s="265">
        <v>28</v>
      </c>
      <c r="B205" s="296" t="s">
        <v>54</v>
      </c>
      <c r="C205" s="117" t="s">
        <v>51</v>
      </c>
      <c r="D205" s="295"/>
      <c r="E205" s="295"/>
      <c r="F205" s="60" t="s">
        <v>5</v>
      </c>
      <c r="G205" s="265" t="s">
        <v>6</v>
      </c>
      <c r="H205" s="268">
        <v>25</v>
      </c>
      <c r="I205" s="175"/>
      <c r="J205" s="171">
        <f>H205*I205</f>
        <v>0</v>
      </c>
      <c r="K205" s="182"/>
      <c r="L205" s="171">
        <f>J205*K205</f>
        <v>0</v>
      </c>
      <c r="M205" s="143">
        <f>J205+L205</f>
        <v>0</v>
      </c>
      <c r="N205" s="165"/>
    </row>
    <row r="206" spans="1:14" x14ac:dyDescent="0.25">
      <c r="A206" s="266"/>
      <c r="B206" s="297"/>
      <c r="C206" s="114" t="s">
        <v>351</v>
      </c>
      <c r="D206" s="278"/>
      <c r="E206" s="278"/>
      <c r="F206" s="57" t="s">
        <v>353</v>
      </c>
      <c r="G206" s="266"/>
      <c r="H206" s="269"/>
      <c r="I206" s="162"/>
      <c r="J206" s="167"/>
      <c r="K206" s="180"/>
      <c r="L206" s="167"/>
      <c r="M206" s="140"/>
      <c r="N206" s="165"/>
    </row>
    <row r="207" spans="1:14" x14ac:dyDescent="0.25">
      <c r="A207" s="266"/>
      <c r="B207" s="297"/>
      <c r="C207" s="114" t="s">
        <v>354</v>
      </c>
      <c r="D207" s="278"/>
      <c r="E207" s="278"/>
      <c r="F207" s="57" t="s">
        <v>5</v>
      </c>
      <c r="G207" s="266"/>
      <c r="H207" s="269"/>
      <c r="I207" s="162"/>
      <c r="J207" s="167"/>
      <c r="K207" s="180"/>
      <c r="L207" s="167"/>
      <c r="M207" s="140"/>
      <c r="N207" s="165"/>
    </row>
    <row r="208" spans="1:14" x14ac:dyDescent="0.25">
      <c r="A208" s="266"/>
      <c r="B208" s="297"/>
      <c r="C208" s="114" t="s">
        <v>55</v>
      </c>
      <c r="D208" s="278"/>
      <c r="E208" s="278"/>
      <c r="F208" s="57" t="s">
        <v>5</v>
      </c>
      <c r="G208" s="266"/>
      <c r="H208" s="269"/>
      <c r="I208" s="162"/>
      <c r="J208" s="167"/>
      <c r="K208" s="180"/>
      <c r="L208" s="167"/>
      <c r="M208" s="140"/>
      <c r="N208" s="165"/>
    </row>
    <row r="209" spans="1:14" ht="25.5" x14ac:dyDescent="0.25">
      <c r="A209" s="266"/>
      <c r="B209" s="297"/>
      <c r="C209" s="114" t="s">
        <v>56</v>
      </c>
      <c r="D209" s="278"/>
      <c r="E209" s="278"/>
      <c r="F209" s="57" t="s">
        <v>5</v>
      </c>
      <c r="G209" s="266"/>
      <c r="H209" s="269"/>
      <c r="I209" s="162"/>
      <c r="J209" s="167"/>
      <c r="K209" s="180"/>
      <c r="L209" s="167"/>
      <c r="M209" s="140"/>
      <c r="N209" s="165"/>
    </row>
    <row r="210" spans="1:14" x14ac:dyDescent="0.25">
      <c r="A210" s="266"/>
      <c r="B210" s="297"/>
      <c r="C210" s="114" t="s">
        <v>226</v>
      </c>
      <c r="D210" s="279"/>
      <c r="E210" s="279"/>
      <c r="F210" s="57" t="s">
        <v>5</v>
      </c>
      <c r="G210" s="266"/>
      <c r="H210" s="269"/>
      <c r="I210" s="162"/>
      <c r="J210" s="167"/>
      <c r="K210" s="180"/>
      <c r="L210" s="167"/>
      <c r="M210" s="140"/>
      <c r="N210" s="165"/>
    </row>
    <row r="211" spans="1:14" ht="15.75" thickBot="1" x14ac:dyDescent="0.3">
      <c r="A211" s="267"/>
      <c r="B211" s="298"/>
      <c r="C211" s="118" t="s">
        <v>386</v>
      </c>
      <c r="D211" s="289"/>
      <c r="E211" s="289"/>
      <c r="F211" s="125" t="s">
        <v>5</v>
      </c>
      <c r="G211" s="267"/>
      <c r="H211" s="270"/>
      <c r="I211" s="174"/>
      <c r="J211" s="169"/>
      <c r="K211" s="181"/>
      <c r="L211" s="169"/>
      <c r="M211" s="65"/>
      <c r="N211" s="165"/>
    </row>
    <row r="212" spans="1:14" ht="15.75" thickTop="1" x14ac:dyDescent="0.25">
      <c r="A212" s="266">
        <v>29</v>
      </c>
      <c r="B212" s="297" t="s">
        <v>57</v>
      </c>
      <c r="C212" s="117" t="s">
        <v>51</v>
      </c>
      <c r="D212" s="277"/>
      <c r="E212" s="277"/>
      <c r="F212" s="61" t="s">
        <v>5</v>
      </c>
      <c r="G212" s="265" t="s">
        <v>6</v>
      </c>
      <c r="H212" s="268">
        <v>15</v>
      </c>
      <c r="I212" s="162"/>
      <c r="J212" s="167">
        <f>H212*I212</f>
        <v>0</v>
      </c>
      <c r="K212" s="180"/>
      <c r="L212" s="167">
        <f>J212*K212</f>
        <v>0</v>
      </c>
      <c r="M212" s="140">
        <f>J212+L212</f>
        <v>0</v>
      </c>
      <c r="N212" s="165"/>
    </row>
    <row r="213" spans="1:14" x14ac:dyDescent="0.25">
      <c r="A213" s="266"/>
      <c r="B213" s="297"/>
      <c r="C213" s="114" t="s">
        <v>351</v>
      </c>
      <c r="D213" s="278"/>
      <c r="E213" s="278"/>
      <c r="F213" s="57" t="s">
        <v>353</v>
      </c>
      <c r="G213" s="266"/>
      <c r="H213" s="269"/>
      <c r="I213" s="162"/>
      <c r="J213" s="167"/>
      <c r="K213" s="180"/>
      <c r="L213" s="167"/>
      <c r="M213" s="140"/>
      <c r="N213" s="165"/>
    </row>
    <row r="214" spans="1:14" x14ac:dyDescent="0.25">
      <c r="A214" s="266"/>
      <c r="B214" s="297"/>
      <c r="C214" s="114" t="s">
        <v>354</v>
      </c>
      <c r="D214" s="278"/>
      <c r="E214" s="278"/>
      <c r="F214" s="57" t="s">
        <v>5</v>
      </c>
      <c r="G214" s="266"/>
      <c r="H214" s="269"/>
      <c r="I214" s="162"/>
      <c r="J214" s="167"/>
      <c r="K214" s="180"/>
      <c r="L214" s="167"/>
      <c r="M214" s="140"/>
      <c r="N214" s="165"/>
    </row>
    <row r="215" spans="1:14" ht="25.5" x14ac:dyDescent="0.25">
      <c r="A215" s="266"/>
      <c r="B215" s="297"/>
      <c r="C215" s="114" t="s">
        <v>56</v>
      </c>
      <c r="D215" s="278"/>
      <c r="E215" s="278"/>
      <c r="F215" s="57" t="s">
        <v>5</v>
      </c>
      <c r="G215" s="266"/>
      <c r="H215" s="269"/>
      <c r="I215" s="162"/>
      <c r="J215" s="167"/>
      <c r="K215" s="180"/>
      <c r="L215" s="167"/>
      <c r="M215" s="140"/>
      <c r="N215" s="165"/>
    </row>
    <row r="216" spans="1:14" x14ac:dyDescent="0.25">
      <c r="A216" s="266"/>
      <c r="B216" s="297"/>
      <c r="C216" s="114" t="s">
        <v>226</v>
      </c>
      <c r="D216" s="278"/>
      <c r="E216" s="278"/>
      <c r="F216" s="57" t="s">
        <v>5</v>
      </c>
      <c r="G216" s="266"/>
      <c r="H216" s="269"/>
      <c r="I216" s="162"/>
      <c r="J216" s="167"/>
      <c r="K216" s="180"/>
      <c r="L216" s="167"/>
      <c r="M216" s="140"/>
      <c r="N216" s="165"/>
    </row>
    <row r="217" spans="1:14" ht="15.75" thickBot="1" x14ac:dyDescent="0.3">
      <c r="A217" s="266"/>
      <c r="B217" s="297"/>
      <c r="C217" s="118" t="s">
        <v>386</v>
      </c>
      <c r="D217" s="279"/>
      <c r="E217" s="279"/>
      <c r="F217" s="58" t="s">
        <v>5</v>
      </c>
      <c r="G217" s="267"/>
      <c r="H217" s="270"/>
      <c r="I217" s="162"/>
      <c r="J217" s="167"/>
      <c r="K217" s="180"/>
      <c r="L217" s="167"/>
      <c r="M217" s="140"/>
      <c r="N217" s="165"/>
    </row>
    <row r="218" spans="1:14" ht="15.75" thickTop="1" x14ac:dyDescent="0.25">
      <c r="A218" s="265">
        <v>30</v>
      </c>
      <c r="B218" s="296" t="s">
        <v>227</v>
      </c>
      <c r="C218" s="117" t="s">
        <v>356</v>
      </c>
      <c r="D218" s="295"/>
      <c r="E218" s="295"/>
      <c r="F218" s="60" t="s">
        <v>5</v>
      </c>
      <c r="G218" s="265" t="s">
        <v>6</v>
      </c>
      <c r="H218" s="268">
        <v>25</v>
      </c>
      <c r="I218" s="175"/>
      <c r="J218" s="171">
        <f>H218*I218</f>
        <v>0</v>
      </c>
      <c r="K218" s="182"/>
      <c r="L218" s="171">
        <f>J218*K218</f>
        <v>0</v>
      </c>
      <c r="M218" s="143">
        <f>J218+L218</f>
        <v>0</v>
      </c>
      <c r="N218" s="165"/>
    </row>
    <row r="219" spans="1:14" x14ac:dyDescent="0.25">
      <c r="A219" s="266"/>
      <c r="B219" s="297"/>
      <c r="C219" s="114" t="s">
        <v>357</v>
      </c>
      <c r="D219" s="278"/>
      <c r="E219" s="278"/>
      <c r="F219" s="57" t="s">
        <v>353</v>
      </c>
      <c r="G219" s="266"/>
      <c r="H219" s="269"/>
      <c r="I219" s="162"/>
      <c r="J219" s="167"/>
      <c r="K219" s="180"/>
      <c r="L219" s="167"/>
      <c r="M219" s="140"/>
      <c r="N219" s="165"/>
    </row>
    <row r="220" spans="1:14" x14ac:dyDescent="0.25">
      <c r="A220" s="266"/>
      <c r="B220" s="297"/>
      <c r="C220" s="114" t="s">
        <v>58</v>
      </c>
      <c r="D220" s="278"/>
      <c r="E220" s="278"/>
      <c r="F220" s="57" t="s">
        <v>5</v>
      </c>
      <c r="G220" s="266"/>
      <c r="H220" s="269"/>
      <c r="I220" s="162"/>
      <c r="J220" s="167"/>
      <c r="K220" s="180"/>
      <c r="L220" s="167"/>
      <c r="M220" s="140"/>
      <c r="N220" s="165"/>
    </row>
    <row r="221" spans="1:14" x14ac:dyDescent="0.25">
      <c r="A221" s="266"/>
      <c r="B221" s="297"/>
      <c r="C221" s="114" t="s">
        <v>59</v>
      </c>
      <c r="D221" s="278"/>
      <c r="E221" s="278"/>
      <c r="F221" s="57" t="s">
        <v>5</v>
      </c>
      <c r="G221" s="266"/>
      <c r="H221" s="269"/>
      <c r="I221" s="162"/>
      <c r="J221" s="167"/>
      <c r="K221" s="180"/>
      <c r="L221" s="167"/>
      <c r="M221" s="140"/>
      <c r="N221" s="165"/>
    </row>
    <row r="222" spans="1:14" x14ac:dyDescent="0.25">
      <c r="A222" s="266"/>
      <c r="B222" s="297"/>
      <c r="C222" s="115" t="s">
        <v>60</v>
      </c>
      <c r="D222" s="279"/>
      <c r="E222" s="279"/>
      <c r="F222" s="57" t="s">
        <v>5</v>
      </c>
      <c r="G222" s="266"/>
      <c r="H222" s="269"/>
      <c r="I222" s="162"/>
      <c r="J222" s="167"/>
      <c r="K222" s="180"/>
      <c r="L222" s="167"/>
      <c r="M222" s="140"/>
      <c r="N222" s="165"/>
    </row>
    <row r="223" spans="1:14" ht="15.75" thickBot="1" x14ac:dyDescent="0.3">
      <c r="A223" s="267"/>
      <c r="B223" s="298"/>
      <c r="C223" s="118" t="s">
        <v>386</v>
      </c>
      <c r="D223" s="289"/>
      <c r="E223" s="289"/>
      <c r="F223" s="125" t="s">
        <v>5</v>
      </c>
      <c r="G223" s="267"/>
      <c r="H223" s="270"/>
      <c r="I223" s="174"/>
      <c r="J223" s="169"/>
      <c r="K223" s="181"/>
      <c r="L223" s="169"/>
      <c r="M223" s="65"/>
      <c r="N223" s="165"/>
    </row>
    <row r="224" spans="1:14" ht="15.75" thickTop="1" x14ac:dyDescent="0.25">
      <c r="A224" s="266">
        <v>31</v>
      </c>
      <c r="B224" s="297" t="s">
        <v>228</v>
      </c>
      <c r="C224" s="117" t="s">
        <v>356</v>
      </c>
      <c r="D224" s="277"/>
      <c r="E224" s="277"/>
      <c r="F224" s="61" t="s">
        <v>5</v>
      </c>
      <c r="G224" s="265" t="s">
        <v>6</v>
      </c>
      <c r="H224" s="268">
        <v>15</v>
      </c>
      <c r="I224" s="162"/>
      <c r="J224" s="167">
        <f>H224*I224</f>
        <v>0</v>
      </c>
      <c r="K224" s="180"/>
      <c r="L224" s="167">
        <f>J224*K224</f>
        <v>0</v>
      </c>
      <c r="M224" s="140">
        <f>J224+L224</f>
        <v>0</v>
      </c>
      <c r="N224" s="165"/>
    </row>
    <row r="225" spans="1:14" x14ac:dyDescent="0.25">
      <c r="A225" s="266"/>
      <c r="B225" s="297"/>
      <c r="C225" s="114" t="s">
        <v>357</v>
      </c>
      <c r="D225" s="278"/>
      <c r="E225" s="278"/>
      <c r="F225" s="57" t="s">
        <v>353</v>
      </c>
      <c r="G225" s="266"/>
      <c r="H225" s="269"/>
      <c r="I225" s="162"/>
      <c r="J225" s="167"/>
      <c r="K225" s="180"/>
      <c r="L225" s="167"/>
      <c r="M225" s="140"/>
      <c r="N225" s="165"/>
    </row>
    <row r="226" spans="1:14" x14ac:dyDescent="0.25">
      <c r="A226" s="266"/>
      <c r="B226" s="297"/>
      <c r="C226" s="114" t="s">
        <v>58</v>
      </c>
      <c r="D226" s="278"/>
      <c r="E226" s="278"/>
      <c r="F226" s="57" t="s">
        <v>5</v>
      </c>
      <c r="G226" s="266"/>
      <c r="H226" s="269"/>
      <c r="I226" s="162"/>
      <c r="J226" s="167"/>
      <c r="K226" s="180"/>
      <c r="L226" s="167"/>
      <c r="M226" s="140"/>
      <c r="N226" s="165"/>
    </row>
    <row r="227" spans="1:14" x14ac:dyDescent="0.25">
      <c r="A227" s="266"/>
      <c r="B227" s="297"/>
      <c r="C227" s="114" t="s">
        <v>59</v>
      </c>
      <c r="D227" s="278"/>
      <c r="E227" s="278"/>
      <c r="F227" s="57" t="s">
        <v>5</v>
      </c>
      <c r="G227" s="266"/>
      <c r="H227" s="269"/>
      <c r="I227" s="162"/>
      <c r="J227" s="167"/>
      <c r="K227" s="180"/>
      <c r="L227" s="167"/>
      <c r="M227" s="140"/>
      <c r="N227" s="165"/>
    </row>
    <row r="228" spans="1:14" x14ac:dyDescent="0.25">
      <c r="A228" s="266"/>
      <c r="B228" s="297"/>
      <c r="C228" s="115" t="s">
        <v>73</v>
      </c>
      <c r="D228" s="278"/>
      <c r="E228" s="278"/>
      <c r="F228" s="57" t="s">
        <v>5</v>
      </c>
      <c r="G228" s="266"/>
      <c r="H228" s="269"/>
      <c r="I228" s="162"/>
      <c r="J228" s="167"/>
      <c r="K228" s="180"/>
      <c r="L228" s="167"/>
      <c r="M228" s="140"/>
      <c r="N228" s="165"/>
    </row>
    <row r="229" spans="1:14" ht="15.75" thickBot="1" x14ac:dyDescent="0.3">
      <c r="A229" s="266"/>
      <c r="B229" s="297"/>
      <c r="C229" s="118" t="s">
        <v>386</v>
      </c>
      <c r="D229" s="279"/>
      <c r="E229" s="279"/>
      <c r="F229" s="58" t="s">
        <v>5</v>
      </c>
      <c r="G229" s="267"/>
      <c r="H229" s="270"/>
      <c r="I229" s="174"/>
      <c r="J229" s="169"/>
      <c r="K229" s="181"/>
      <c r="L229" s="169"/>
      <c r="M229" s="65"/>
      <c r="N229" s="165"/>
    </row>
    <row r="230" spans="1:14" ht="15.75" thickTop="1" x14ac:dyDescent="0.25">
      <c r="A230" s="265">
        <v>32</v>
      </c>
      <c r="B230" s="296" t="s">
        <v>61</v>
      </c>
      <c r="C230" s="117" t="s">
        <v>62</v>
      </c>
      <c r="D230" s="295"/>
      <c r="E230" s="295"/>
      <c r="F230" s="60" t="s">
        <v>5</v>
      </c>
      <c r="G230" s="265" t="s">
        <v>6</v>
      </c>
      <c r="H230" s="268">
        <v>25</v>
      </c>
      <c r="I230" s="162"/>
      <c r="J230" s="167">
        <f>H230*I230</f>
        <v>0</v>
      </c>
      <c r="K230" s="180"/>
      <c r="L230" s="167">
        <f>J230*K230</f>
        <v>0</v>
      </c>
      <c r="M230" s="140">
        <f>J230+L230</f>
        <v>0</v>
      </c>
      <c r="N230" s="165"/>
    </row>
    <row r="231" spans="1:14" x14ac:dyDescent="0.25">
      <c r="A231" s="266"/>
      <c r="B231" s="297"/>
      <c r="C231" s="114" t="s">
        <v>63</v>
      </c>
      <c r="D231" s="278"/>
      <c r="E231" s="278"/>
      <c r="F231" s="57" t="s">
        <v>5</v>
      </c>
      <c r="G231" s="266"/>
      <c r="H231" s="269"/>
      <c r="I231" s="162"/>
      <c r="J231" s="167"/>
      <c r="K231" s="180"/>
      <c r="L231" s="167"/>
      <c r="M231" s="140"/>
      <c r="N231" s="165"/>
    </row>
    <row r="232" spans="1:14" x14ac:dyDescent="0.25">
      <c r="A232" s="266"/>
      <c r="B232" s="297"/>
      <c r="C232" s="114" t="s">
        <v>64</v>
      </c>
      <c r="D232" s="278"/>
      <c r="E232" s="278"/>
      <c r="F232" s="57" t="s">
        <v>5</v>
      </c>
      <c r="G232" s="266"/>
      <c r="H232" s="269"/>
      <c r="I232" s="162"/>
      <c r="J232" s="167"/>
      <c r="K232" s="180"/>
      <c r="L232" s="167"/>
      <c r="M232" s="140"/>
      <c r="N232" s="165"/>
    </row>
    <row r="233" spans="1:14" x14ac:dyDescent="0.25">
      <c r="A233" s="266"/>
      <c r="B233" s="297"/>
      <c r="C233" s="114" t="s">
        <v>358</v>
      </c>
      <c r="D233" s="278"/>
      <c r="E233" s="278"/>
      <c r="F233" s="57" t="s">
        <v>353</v>
      </c>
      <c r="G233" s="266"/>
      <c r="H233" s="269"/>
      <c r="I233" s="162"/>
      <c r="J233" s="167"/>
      <c r="K233" s="180"/>
      <c r="L233" s="167"/>
      <c r="M233" s="140"/>
      <c r="N233" s="165"/>
    </row>
    <row r="234" spans="1:14" ht="15.75" thickBot="1" x14ac:dyDescent="0.3">
      <c r="A234" s="267"/>
      <c r="B234" s="298"/>
      <c r="C234" s="118" t="s">
        <v>387</v>
      </c>
      <c r="D234" s="289"/>
      <c r="E234" s="289"/>
      <c r="F234" s="125" t="s">
        <v>5</v>
      </c>
      <c r="G234" s="267"/>
      <c r="H234" s="270"/>
      <c r="I234" s="174"/>
      <c r="J234" s="169"/>
      <c r="K234" s="181"/>
      <c r="L234" s="169"/>
      <c r="M234" s="65"/>
      <c r="N234" s="165"/>
    </row>
    <row r="235" spans="1:14" ht="15.75" thickTop="1" x14ac:dyDescent="0.25">
      <c r="A235" s="266">
        <v>33</v>
      </c>
      <c r="B235" s="297" t="s">
        <v>65</v>
      </c>
      <c r="C235" s="119" t="s">
        <v>66</v>
      </c>
      <c r="D235" s="277"/>
      <c r="E235" s="277"/>
      <c r="F235" s="60" t="s">
        <v>5</v>
      </c>
      <c r="G235" s="265" t="s">
        <v>6</v>
      </c>
      <c r="H235" s="268">
        <v>45</v>
      </c>
      <c r="I235" s="162"/>
      <c r="J235" s="167">
        <f>H235*I235</f>
        <v>0</v>
      </c>
      <c r="K235" s="180"/>
      <c r="L235" s="167">
        <f>J235*K235</f>
        <v>0</v>
      </c>
      <c r="M235" s="140">
        <f>J235+L235</f>
        <v>0</v>
      </c>
      <c r="N235" s="165"/>
    </row>
    <row r="236" spans="1:14" x14ac:dyDescent="0.25">
      <c r="A236" s="266"/>
      <c r="B236" s="297"/>
      <c r="C236" s="114" t="s">
        <v>67</v>
      </c>
      <c r="D236" s="278"/>
      <c r="E236" s="278"/>
      <c r="F236" s="57" t="s">
        <v>5</v>
      </c>
      <c r="G236" s="266"/>
      <c r="H236" s="269"/>
      <c r="I236" s="162"/>
      <c r="J236" s="167"/>
      <c r="K236" s="180"/>
      <c r="L236" s="167"/>
      <c r="M236" s="140"/>
      <c r="N236" s="165"/>
    </row>
    <row r="237" spans="1:14" ht="25.5" x14ac:dyDescent="0.25">
      <c r="A237" s="266"/>
      <c r="B237" s="297"/>
      <c r="C237" s="114" t="s">
        <v>229</v>
      </c>
      <c r="D237" s="278"/>
      <c r="E237" s="278"/>
      <c r="F237" s="57" t="s">
        <v>5</v>
      </c>
      <c r="G237" s="266"/>
      <c r="H237" s="269"/>
      <c r="I237" s="162"/>
      <c r="J237" s="167"/>
      <c r="K237" s="180"/>
      <c r="L237" s="167"/>
      <c r="M237" s="140"/>
      <c r="N237" s="165"/>
    </row>
    <row r="238" spans="1:14" x14ac:dyDescent="0.25">
      <c r="A238" s="266"/>
      <c r="B238" s="297"/>
      <c r="C238" s="114" t="s">
        <v>68</v>
      </c>
      <c r="D238" s="278"/>
      <c r="E238" s="278"/>
      <c r="F238" s="57" t="s">
        <v>5</v>
      </c>
      <c r="G238" s="266"/>
      <c r="H238" s="269"/>
      <c r="I238" s="162"/>
      <c r="J238" s="167"/>
      <c r="K238" s="180"/>
      <c r="L238" s="167"/>
      <c r="M238" s="140"/>
      <c r="N238" s="165"/>
    </row>
    <row r="239" spans="1:14" x14ac:dyDescent="0.25">
      <c r="A239" s="266"/>
      <c r="B239" s="297"/>
      <c r="C239" s="114" t="s">
        <v>69</v>
      </c>
      <c r="D239" s="278"/>
      <c r="E239" s="278"/>
      <c r="F239" s="57" t="s">
        <v>5</v>
      </c>
      <c r="G239" s="266"/>
      <c r="H239" s="269"/>
      <c r="I239" s="162"/>
      <c r="J239" s="167"/>
      <c r="K239" s="180"/>
      <c r="L239" s="167"/>
      <c r="M239" s="140"/>
      <c r="N239" s="165"/>
    </row>
    <row r="240" spans="1:14" x14ac:dyDescent="0.25">
      <c r="A240" s="266"/>
      <c r="B240" s="297"/>
      <c r="C240" s="114" t="s">
        <v>230</v>
      </c>
      <c r="D240" s="278"/>
      <c r="E240" s="278"/>
      <c r="F240" s="57" t="s">
        <v>5</v>
      </c>
      <c r="G240" s="266"/>
      <c r="H240" s="269"/>
      <c r="I240" s="162"/>
      <c r="J240" s="167"/>
      <c r="K240" s="180"/>
      <c r="L240" s="167"/>
      <c r="M240" s="140"/>
      <c r="N240" s="165"/>
    </row>
    <row r="241" spans="1:14" x14ac:dyDescent="0.25">
      <c r="A241" s="266"/>
      <c r="B241" s="297"/>
      <c r="C241" s="115" t="s">
        <v>231</v>
      </c>
      <c r="D241" s="279"/>
      <c r="E241" s="279"/>
      <c r="F241" s="57" t="s">
        <v>5</v>
      </c>
      <c r="G241" s="266"/>
      <c r="H241" s="269"/>
      <c r="I241" s="162"/>
      <c r="J241" s="167"/>
      <c r="K241" s="180"/>
      <c r="L241" s="167"/>
      <c r="M241" s="140"/>
      <c r="N241" s="165"/>
    </row>
    <row r="242" spans="1:14" ht="15.75" thickBot="1" x14ac:dyDescent="0.3">
      <c r="A242" s="266"/>
      <c r="B242" s="297"/>
      <c r="C242" s="118" t="s">
        <v>387</v>
      </c>
      <c r="D242" s="279"/>
      <c r="E242" s="279"/>
      <c r="F242" s="57" t="s">
        <v>5</v>
      </c>
      <c r="G242" s="267"/>
      <c r="H242" s="270"/>
      <c r="I242" s="162"/>
      <c r="J242" s="167"/>
      <c r="K242" s="180"/>
      <c r="L242" s="167"/>
      <c r="M242" s="140"/>
      <c r="N242" s="165"/>
    </row>
    <row r="243" spans="1:14" ht="15.75" thickTop="1" x14ac:dyDescent="0.25">
      <c r="A243" s="265">
        <v>34</v>
      </c>
      <c r="B243" s="296" t="s">
        <v>70</v>
      </c>
      <c r="C243" s="119" t="s">
        <v>66</v>
      </c>
      <c r="D243" s="295"/>
      <c r="E243" s="295"/>
      <c r="F243" s="179" t="s">
        <v>5</v>
      </c>
      <c r="G243" s="265" t="s">
        <v>6</v>
      </c>
      <c r="H243" s="268">
        <v>40</v>
      </c>
      <c r="I243" s="175"/>
      <c r="J243" s="171">
        <f>H243*I243</f>
        <v>0</v>
      </c>
      <c r="K243" s="182"/>
      <c r="L243" s="171">
        <f>J243*K243</f>
        <v>0</v>
      </c>
      <c r="M243" s="143">
        <f>J243+L243</f>
        <v>0</v>
      </c>
      <c r="N243" s="165"/>
    </row>
    <row r="244" spans="1:14" x14ac:dyDescent="0.25">
      <c r="A244" s="266"/>
      <c r="B244" s="297"/>
      <c r="C244" s="114" t="s">
        <v>67</v>
      </c>
      <c r="D244" s="278"/>
      <c r="E244" s="278"/>
      <c r="F244" s="57" t="s">
        <v>5</v>
      </c>
      <c r="G244" s="266"/>
      <c r="H244" s="269"/>
      <c r="I244" s="162"/>
      <c r="J244" s="167"/>
      <c r="K244" s="180"/>
      <c r="L244" s="167"/>
      <c r="M244" s="140"/>
      <c r="N244" s="165"/>
    </row>
    <row r="245" spans="1:14" ht="25.5" x14ac:dyDescent="0.25">
      <c r="A245" s="266"/>
      <c r="B245" s="297"/>
      <c r="C245" s="114" t="s">
        <v>229</v>
      </c>
      <c r="D245" s="278"/>
      <c r="E245" s="278"/>
      <c r="F245" s="57" t="s">
        <v>5</v>
      </c>
      <c r="G245" s="266"/>
      <c r="H245" s="269"/>
      <c r="I245" s="162"/>
      <c r="J245" s="167"/>
      <c r="K245" s="180"/>
      <c r="L245" s="167"/>
      <c r="M245" s="140"/>
      <c r="N245" s="165"/>
    </row>
    <row r="246" spans="1:14" x14ac:dyDescent="0.25">
      <c r="A246" s="266"/>
      <c r="B246" s="297"/>
      <c r="C246" s="114" t="s">
        <v>68</v>
      </c>
      <c r="D246" s="278"/>
      <c r="E246" s="278"/>
      <c r="F246" s="57" t="s">
        <v>5</v>
      </c>
      <c r="G246" s="266"/>
      <c r="H246" s="269"/>
      <c r="I246" s="162"/>
      <c r="J246" s="167"/>
      <c r="K246" s="180"/>
      <c r="L246" s="167"/>
      <c r="M246" s="140"/>
      <c r="N246" s="165"/>
    </row>
    <row r="247" spans="1:14" x14ac:dyDescent="0.25">
      <c r="A247" s="266"/>
      <c r="B247" s="297"/>
      <c r="C247" s="114" t="s">
        <v>69</v>
      </c>
      <c r="D247" s="278"/>
      <c r="E247" s="278"/>
      <c r="F247" s="57" t="s">
        <v>5</v>
      </c>
      <c r="G247" s="266"/>
      <c r="H247" s="269"/>
      <c r="I247" s="162"/>
      <c r="J247" s="167"/>
      <c r="K247" s="180"/>
      <c r="L247" s="167"/>
      <c r="M247" s="140"/>
      <c r="N247" s="165"/>
    </row>
    <row r="248" spans="1:14" x14ac:dyDescent="0.25">
      <c r="A248" s="266"/>
      <c r="B248" s="297"/>
      <c r="C248" s="114" t="s">
        <v>230</v>
      </c>
      <c r="D248" s="278"/>
      <c r="E248" s="278"/>
      <c r="F248" s="57" t="s">
        <v>5</v>
      </c>
      <c r="G248" s="266"/>
      <c r="H248" s="269"/>
      <c r="I248" s="162"/>
      <c r="J248" s="167"/>
      <c r="K248" s="180"/>
      <c r="L248" s="167"/>
      <c r="M248" s="140"/>
      <c r="N248" s="165"/>
    </row>
    <row r="249" spans="1:14" ht="15.75" thickBot="1" x14ac:dyDescent="0.3">
      <c r="A249" s="266"/>
      <c r="B249" s="297"/>
      <c r="C249" s="115" t="s">
        <v>231</v>
      </c>
      <c r="D249" s="278"/>
      <c r="E249" s="278"/>
      <c r="F249" s="61" t="s">
        <v>5</v>
      </c>
      <c r="G249" s="266"/>
      <c r="H249" s="269"/>
      <c r="I249" s="162"/>
      <c r="J249" s="167"/>
      <c r="K249" s="180"/>
      <c r="L249" s="167"/>
      <c r="M249" s="140"/>
      <c r="N249" s="165"/>
    </row>
    <row r="250" spans="1:14" ht="16.5" thickTop="1" thickBot="1" x14ac:dyDescent="0.3">
      <c r="A250" s="267"/>
      <c r="B250" s="298"/>
      <c r="C250" s="118" t="s">
        <v>387</v>
      </c>
      <c r="D250" s="289"/>
      <c r="E250" s="289"/>
      <c r="F250" s="80" t="s">
        <v>5</v>
      </c>
      <c r="G250" s="267"/>
      <c r="H250" s="270"/>
      <c r="I250" s="174"/>
      <c r="J250" s="169"/>
      <c r="K250" s="181"/>
      <c r="L250" s="169"/>
      <c r="M250" s="65"/>
      <c r="N250" s="165"/>
    </row>
    <row r="251" spans="1:14" ht="15.75" thickTop="1" x14ac:dyDescent="0.25">
      <c r="A251" s="266">
        <v>35</v>
      </c>
      <c r="B251" s="297" t="s">
        <v>71</v>
      </c>
      <c r="C251" s="117" t="s">
        <v>359</v>
      </c>
      <c r="D251" s="277"/>
      <c r="E251" s="277"/>
      <c r="F251" s="60" t="s">
        <v>5</v>
      </c>
      <c r="G251" s="265" t="s">
        <v>6</v>
      </c>
      <c r="H251" s="268">
        <v>190</v>
      </c>
      <c r="I251" s="162"/>
      <c r="J251" s="167">
        <f>H251*I251</f>
        <v>0</v>
      </c>
      <c r="K251" s="180"/>
      <c r="L251" s="167">
        <f>J251*K251</f>
        <v>0</v>
      </c>
      <c r="M251" s="140">
        <f>J251+L251</f>
        <v>0</v>
      </c>
      <c r="N251" s="165"/>
    </row>
    <row r="252" spans="1:14" x14ac:dyDescent="0.25">
      <c r="A252" s="266"/>
      <c r="B252" s="297"/>
      <c r="C252" s="119" t="s">
        <v>342</v>
      </c>
      <c r="D252" s="277"/>
      <c r="E252" s="277"/>
      <c r="F252" s="61" t="s">
        <v>353</v>
      </c>
      <c r="G252" s="266"/>
      <c r="H252" s="269"/>
      <c r="I252" s="162"/>
      <c r="J252" s="167"/>
      <c r="K252" s="180"/>
      <c r="L252" s="167"/>
      <c r="M252" s="140"/>
      <c r="N252" s="165"/>
    </row>
    <row r="253" spans="1:14" x14ac:dyDescent="0.25">
      <c r="A253" s="266"/>
      <c r="B253" s="297"/>
      <c r="C253" s="119" t="s">
        <v>72</v>
      </c>
      <c r="D253" s="277"/>
      <c r="E253" s="277"/>
      <c r="F253" s="61" t="s">
        <v>5</v>
      </c>
      <c r="G253" s="266"/>
      <c r="H253" s="269"/>
      <c r="I253" s="162"/>
      <c r="J253" s="167"/>
      <c r="K253" s="180"/>
      <c r="L253" s="167"/>
      <c r="M253" s="140"/>
      <c r="N253" s="165"/>
    </row>
    <row r="254" spans="1:14" x14ac:dyDescent="0.25">
      <c r="A254" s="266"/>
      <c r="B254" s="297"/>
      <c r="C254" s="119" t="s">
        <v>232</v>
      </c>
      <c r="D254" s="277"/>
      <c r="E254" s="277"/>
      <c r="F254" s="61" t="s">
        <v>5</v>
      </c>
      <c r="G254" s="266"/>
      <c r="H254" s="269"/>
      <c r="I254" s="162"/>
      <c r="J254" s="167"/>
      <c r="K254" s="180"/>
      <c r="L254" s="167"/>
      <c r="M254" s="140"/>
      <c r="N254" s="165"/>
    </row>
    <row r="255" spans="1:14" x14ac:dyDescent="0.25">
      <c r="A255" s="266"/>
      <c r="B255" s="297"/>
      <c r="C255" s="114" t="s">
        <v>73</v>
      </c>
      <c r="D255" s="278"/>
      <c r="E255" s="278"/>
      <c r="F255" s="61" t="s">
        <v>5</v>
      </c>
      <c r="G255" s="266"/>
      <c r="H255" s="269"/>
      <c r="I255" s="162"/>
      <c r="J255" s="167"/>
      <c r="K255" s="180"/>
      <c r="L255" s="167"/>
      <c r="M255" s="140"/>
      <c r="N255" s="165"/>
    </row>
    <row r="256" spans="1:14" ht="15.75" thickBot="1" x14ac:dyDescent="0.3">
      <c r="A256" s="266"/>
      <c r="B256" s="297"/>
      <c r="C256" s="115" t="s">
        <v>387</v>
      </c>
      <c r="D256" s="279"/>
      <c r="E256" s="279"/>
      <c r="F256" s="61" t="s">
        <v>5</v>
      </c>
      <c r="G256" s="267"/>
      <c r="H256" s="270"/>
      <c r="I256" s="162"/>
      <c r="J256" s="167"/>
      <c r="K256" s="180"/>
      <c r="L256" s="167"/>
      <c r="M256" s="140"/>
      <c r="N256" s="165"/>
    </row>
    <row r="257" spans="1:14" ht="15.75" thickTop="1" x14ac:dyDescent="0.25">
      <c r="A257" s="265">
        <v>36</v>
      </c>
      <c r="B257" s="296" t="s">
        <v>74</v>
      </c>
      <c r="C257" s="117" t="s">
        <v>75</v>
      </c>
      <c r="D257" s="295"/>
      <c r="E257" s="295"/>
      <c r="F257" s="60" t="s">
        <v>5</v>
      </c>
      <c r="G257" s="265" t="s">
        <v>6</v>
      </c>
      <c r="H257" s="268">
        <v>105</v>
      </c>
      <c r="I257" s="175"/>
      <c r="J257" s="171">
        <f>H257*I257</f>
        <v>0</v>
      </c>
      <c r="K257" s="182"/>
      <c r="L257" s="171">
        <f>J257*K257</f>
        <v>0</v>
      </c>
      <c r="M257" s="143">
        <f>J257+L257</f>
        <v>0</v>
      </c>
      <c r="N257" s="165"/>
    </row>
    <row r="258" spans="1:14" x14ac:dyDescent="0.25">
      <c r="A258" s="266"/>
      <c r="B258" s="297"/>
      <c r="C258" s="114" t="s">
        <v>358</v>
      </c>
      <c r="D258" s="278"/>
      <c r="E258" s="278"/>
      <c r="F258" s="57" t="s">
        <v>353</v>
      </c>
      <c r="G258" s="266"/>
      <c r="H258" s="269"/>
      <c r="I258" s="162"/>
      <c r="J258" s="167"/>
      <c r="K258" s="180"/>
      <c r="L258" s="167"/>
      <c r="M258" s="140"/>
      <c r="N258" s="165"/>
    </row>
    <row r="259" spans="1:14" x14ac:dyDescent="0.25">
      <c r="A259" s="266"/>
      <c r="B259" s="297"/>
      <c r="C259" s="114" t="s">
        <v>76</v>
      </c>
      <c r="D259" s="278"/>
      <c r="E259" s="278"/>
      <c r="F259" s="57" t="s">
        <v>5</v>
      </c>
      <c r="G259" s="266"/>
      <c r="H259" s="269"/>
      <c r="I259" s="162"/>
      <c r="J259" s="167"/>
      <c r="K259" s="180"/>
      <c r="L259" s="167"/>
      <c r="M259" s="140"/>
      <c r="N259" s="165"/>
    </row>
    <row r="260" spans="1:14" x14ac:dyDescent="0.25">
      <c r="A260" s="266"/>
      <c r="B260" s="297"/>
      <c r="C260" s="114" t="s">
        <v>233</v>
      </c>
      <c r="D260" s="278"/>
      <c r="E260" s="278"/>
      <c r="F260" s="57" t="s">
        <v>5</v>
      </c>
      <c r="G260" s="266"/>
      <c r="H260" s="269"/>
      <c r="I260" s="162"/>
      <c r="J260" s="167"/>
      <c r="K260" s="180"/>
      <c r="L260" s="167"/>
      <c r="M260" s="140"/>
      <c r="N260" s="165"/>
    </row>
    <row r="261" spans="1:14" x14ac:dyDescent="0.25">
      <c r="A261" s="266"/>
      <c r="B261" s="297"/>
      <c r="C261" s="114" t="s">
        <v>73</v>
      </c>
      <c r="D261" s="279"/>
      <c r="E261" s="279"/>
      <c r="F261" s="57" t="s">
        <v>5</v>
      </c>
      <c r="G261" s="266"/>
      <c r="H261" s="269"/>
      <c r="I261" s="162"/>
      <c r="J261" s="167"/>
      <c r="K261" s="180"/>
      <c r="L261" s="167"/>
      <c r="M261" s="140"/>
      <c r="N261" s="165"/>
    </row>
    <row r="262" spans="1:14" ht="15.75" thickBot="1" x14ac:dyDescent="0.3">
      <c r="A262" s="267"/>
      <c r="B262" s="298"/>
      <c r="C262" s="118" t="s">
        <v>387</v>
      </c>
      <c r="D262" s="289"/>
      <c r="E262" s="289"/>
      <c r="F262" s="125" t="s">
        <v>5</v>
      </c>
      <c r="G262" s="267"/>
      <c r="H262" s="270"/>
      <c r="I262" s="174"/>
      <c r="J262" s="169"/>
      <c r="K262" s="181"/>
      <c r="L262" s="169"/>
      <c r="M262" s="65"/>
      <c r="N262" s="165"/>
    </row>
    <row r="263" spans="1:14" ht="15.75" thickTop="1" x14ac:dyDescent="0.25">
      <c r="A263" s="266">
        <v>37</v>
      </c>
      <c r="B263" s="297" t="s">
        <v>410</v>
      </c>
      <c r="C263" s="117" t="s">
        <v>77</v>
      </c>
      <c r="D263" s="277"/>
      <c r="E263" s="277"/>
      <c r="F263" s="60" t="s">
        <v>5</v>
      </c>
      <c r="G263" s="265" t="s">
        <v>197</v>
      </c>
      <c r="H263" s="268">
        <v>105</v>
      </c>
      <c r="I263" s="162"/>
      <c r="J263" s="167">
        <f>H263*I263</f>
        <v>0</v>
      </c>
      <c r="K263" s="180"/>
      <c r="L263" s="167">
        <f>J263*K263</f>
        <v>0</v>
      </c>
      <c r="M263" s="140">
        <f>J263+L263</f>
        <v>0</v>
      </c>
      <c r="N263" s="165"/>
    </row>
    <row r="264" spans="1:14" x14ac:dyDescent="0.25">
      <c r="A264" s="266"/>
      <c r="B264" s="297"/>
      <c r="C264" s="114" t="s">
        <v>78</v>
      </c>
      <c r="D264" s="278"/>
      <c r="E264" s="278"/>
      <c r="F264" s="61" t="s">
        <v>5</v>
      </c>
      <c r="G264" s="266"/>
      <c r="H264" s="269"/>
      <c r="I264" s="162"/>
      <c r="J264" s="167"/>
      <c r="K264" s="180"/>
      <c r="L264" s="167"/>
      <c r="M264" s="140"/>
      <c r="N264" s="165"/>
    </row>
    <row r="265" spans="1:14" x14ac:dyDescent="0.25">
      <c r="A265" s="266"/>
      <c r="B265" s="297"/>
      <c r="C265" s="114" t="s">
        <v>79</v>
      </c>
      <c r="D265" s="278"/>
      <c r="E265" s="278"/>
      <c r="F265" s="61" t="s">
        <v>5</v>
      </c>
      <c r="G265" s="266"/>
      <c r="H265" s="269"/>
      <c r="I265" s="162"/>
      <c r="J265" s="167"/>
      <c r="K265" s="180"/>
      <c r="L265" s="167"/>
      <c r="M265" s="140"/>
      <c r="N265" s="165"/>
    </row>
    <row r="266" spans="1:14" x14ac:dyDescent="0.25">
      <c r="A266" s="266"/>
      <c r="B266" s="297"/>
      <c r="C266" s="114" t="s">
        <v>80</v>
      </c>
      <c r="D266" s="278"/>
      <c r="E266" s="278"/>
      <c r="F266" s="61" t="s">
        <v>5</v>
      </c>
      <c r="G266" s="266"/>
      <c r="H266" s="269"/>
      <c r="I266" s="162"/>
      <c r="J266" s="167"/>
      <c r="K266" s="180"/>
      <c r="L266" s="167"/>
      <c r="M266" s="140"/>
      <c r="N266" s="165"/>
    </row>
    <row r="267" spans="1:14" x14ac:dyDescent="0.25">
      <c r="A267" s="266"/>
      <c r="B267" s="297"/>
      <c r="C267" s="114" t="s">
        <v>234</v>
      </c>
      <c r="D267" s="278"/>
      <c r="E267" s="278"/>
      <c r="F267" s="61" t="s">
        <v>5</v>
      </c>
      <c r="G267" s="266"/>
      <c r="H267" s="269"/>
      <c r="I267" s="162"/>
      <c r="J267" s="167"/>
      <c r="K267" s="180"/>
      <c r="L267" s="167"/>
      <c r="M267" s="140"/>
      <c r="N267" s="165"/>
    </row>
    <row r="268" spans="1:14" x14ac:dyDescent="0.25">
      <c r="A268" s="266"/>
      <c r="B268" s="297"/>
      <c r="C268" s="114" t="s">
        <v>81</v>
      </c>
      <c r="D268" s="278"/>
      <c r="E268" s="278"/>
      <c r="F268" s="61" t="s">
        <v>5</v>
      </c>
      <c r="G268" s="266"/>
      <c r="H268" s="269"/>
      <c r="I268" s="162"/>
      <c r="J268" s="167"/>
      <c r="K268" s="180"/>
      <c r="L268" s="167"/>
      <c r="M268" s="140"/>
      <c r="N268" s="165"/>
    </row>
    <row r="269" spans="1:14" x14ac:dyDescent="0.25">
      <c r="A269" s="266"/>
      <c r="B269" s="297"/>
      <c r="C269" s="114" t="s">
        <v>235</v>
      </c>
      <c r="D269" s="278"/>
      <c r="E269" s="278"/>
      <c r="F269" s="61" t="s">
        <v>5</v>
      </c>
      <c r="G269" s="266"/>
      <c r="H269" s="269"/>
      <c r="I269" s="162"/>
      <c r="J269" s="167"/>
      <c r="K269" s="180"/>
      <c r="L269" s="167"/>
      <c r="M269" s="140"/>
      <c r="N269" s="165"/>
    </row>
    <row r="270" spans="1:14" ht="15.75" thickBot="1" x14ac:dyDescent="0.3">
      <c r="A270" s="266"/>
      <c r="B270" s="297"/>
      <c r="C270" s="114" t="s">
        <v>385</v>
      </c>
      <c r="D270" s="279"/>
      <c r="E270" s="279"/>
      <c r="F270" s="61" t="s">
        <v>5</v>
      </c>
      <c r="G270" s="267"/>
      <c r="H270" s="270"/>
      <c r="I270" s="162"/>
      <c r="J270" s="167"/>
      <c r="K270" s="180"/>
      <c r="L270" s="167"/>
      <c r="M270" s="140"/>
      <c r="N270" s="165"/>
    </row>
    <row r="271" spans="1:14" ht="15.75" thickTop="1" x14ac:dyDescent="0.25">
      <c r="A271" s="265">
        <v>38</v>
      </c>
      <c r="B271" s="296" t="s">
        <v>410</v>
      </c>
      <c r="C271" s="117" t="s">
        <v>77</v>
      </c>
      <c r="D271" s="295"/>
      <c r="E271" s="295"/>
      <c r="F271" s="60" t="s">
        <v>5</v>
      </c>
      <c r="G271" s="265" t="s">
        <v>197</v>
      </c>
      <c r="H271" s="268">
        <v>45</v>
      </c>
      <c r="I271" s="175"/>
      <c r="J271" s="171">
        <f>H271*I271</f>
        <v>0</v>
      </c>
      <c r="K271" s="182"/>
      <c r="L271" s="171">
        <f>J271*K271</f>
        <v>0</v>
      </c>
      <c r="M271" s="143">
        <f>J271+L271</f>
        <v>0</v>
      </c>
      <c r="N271" s="165"/>
    </row>
    <row r="272" spans="1:14" x14ac:dyDescent="0.25">
      <c r="A272" s="266"/>
      <c r="B272" s="297"/>
      <c r="C272" s="114" t="s">
        <v>78</v>
      </c>
      <c r="D272" s="278"/>
      <c r="E272" s="278"/>
      <c r="F272" s="57" t="s">
        <v>5</v>
      </c>
      <c r="G272" s="266"/>
      <c r="H272" s="269"/>
      <c r="I272" s="162"/>
      <c r="J272" s="167"/>
      <c r="K272" s="180"/>
      <c r="L272" s="167"/>
      <c r="M272" s="140"/>
      <c r="N272" s="165"/>
    </row>
    <row r="273" spans="1:14" x14ac:dyDescent="0.25">
      <c r="A273" s="266"/>
      <c r="B273" s="297"/>
      <c r="C273" s="114" t="s">
        <v>79</v>
      </c>
      <c r="D273" s="278"/>
      <c r="E273" s="278"/>
      <c r="F273" s="57" t="s">
        <v>5</v>
      </c>
      <c r="G273" s="266"/>
      <c r="H273" s="269"/>
      <c r="I273" s="162"/>
      <c r="J273" s="167"/>
      <c r="K273" s="180"/>
      <c r="L273" s="167"/>
      <c r="M273" s="140"/>
      <c r="N273" s="165"/>
    </row>
    <row r="274" spans="1:14" x14ac:dyDescent="0.25">
      <c r="A274" s="266"/>
      <c r="B274" s="297"/>
      <c r="C274" s="114" t="s">
        <v>80</v>
      </c>
      <c r="D274" s="278"/>
      <c r="E274" s="278"/>
      <c r="F274" s="57" t="s">
        <v>5</v>
      </c>
      <c r="G274" s="266"/>
      <c r="H274" s="269"/>
      <c r="I274" s="162"/>
      <c r="J274" s="167"/>
      <c r="K274" s="180"/>
      <c r="L274" s="167"/>
      <c r="M274" s="140"/>
      <c r="N274" s="165"/>
    </row>
    <row r="275" spans="1:14" ht="15.75" customHeight="1" x14ac:dyDescent="0.25">
      <c r="A275" s="266"/>
      <c r="B275" s="297"/>
      <c r="C275" s="194" t="s">
        <v>408</v>
      </c>
      <c r="D275" s="278"/>
      <c r="E275" s="278"/>
      <c r="F275" s="57" t="s">
        <v>5</v>
      </c>
      <c r="G275" s="266"/>
      <c r="H275" s="269"/>
      <c r="I275" s="162"/>
      <c r="J275" s="167"/>
      <c r="K275" s="180"/>
      <c r="L275" s="167"/>
      <c r="M275" s="140"/>
      <c r="N275" s="165"/>
    </row>
    <row r="276" spans="1:14" ht="15.75" customHeight="1" x14ac:dyDescent="0.25">
      <c r="A276" s="266"/>
      <c r="B276" s="297"/>
      <c r="C276" s="194" t="s">
        <v>409</v>
      </c>
      <c r="D276" s="278"/>
      <c r="E276" s="278"/>
      <c r="F276" s="57" t="s">
        <v>5</v>
      </c>
      <c r="G276" s="266"/>
      <c r="H276" s="269"/>
      <c r="I276" s="162"/>
      <c r="J276" s="167"/>
      <c r="K276" s="180"/>
      <c r="L276" s="167"/>
      <c r="M276" s="140"/>
      <c r="N276" s="165"/>
    </row>
    <row r="277" spans="1:14" x14ac:dyDescent="0.25">
      <c r="A277" s="266"/>
      <c r="B277" s="297"/>
      <c r="C277" s="202" t="s">
        <v>407</v>
      </c>
      <c r="D277" s="278"/>
      <c r="E277" s="278"/>
      <c r="F277" s="57" t="s">
        <v>5</v>
      </c>
      <c r="G277" s="266"/>
      <c r="H277" s="269"/>
      <c r="I277" s="162"/>
      <c r="J277" s="167"/>
      <c r="K277" s="180"/>
      <c r="L277" s="167"/>
      <c r="M277" s="140"/>
      <c r="N277" s="165"/>
    </row>
    <row r="278" spans="1:14" x14ac:dyDescent="0.25">
      <c r="A278" s="266"/>
      <c r="B278" s="297"/>
      <c r="C278" s="114" t="s">
        <v>235</v>
      </c>
      <c r="D278" s="278"/>
      <c r="E278" s="278"/>
      <c r="F278" s="57" t="s">
        <v>5</v>
      </c>
      <c r="G278" s="266"/>
      <c r="H278" s="269"/>
      <c r="I278" s="162"/>
      <c r="J278" s="167"/>
      <c r="K278" s="180"/>
      <c r="L278" s="167"/>
      <c r="M278" s="140"/>
      <c r="N278" s="165"/>
    </row>
    <row r="279" spans="1:14" ht="15.75" thickBot="1" x14ac:dyDescent="0.3">
      <c r="A279" s="267"/>
      <c r="B279" s="298"/>
      <c r="C279" s="114" t="s">
        <v>388</v>
      </c>
      <c r="D279" s="289"/>
      <c r="E279" s="289"/>
      <c r="F279" s="125" t="s">
        <v>5</v>
      </c>
      <c r="G279" s="267"/>
      <c r="H279" s="270"/>
      <c r="I279" s="174"/>
      <c r="J279" s="169"/>
      <c r="K279" s="181"/>
      <c r="L279" s="169"/>
      <c r="M279" s="65"/>
      <c r="N279" s="165"/>
    </row>
    <row r="280" spans="1:14" ht="15.75" thickTop="1" x14ac:dyDescent="0.25">
      <c r="A280" s="266">
        <v>39</v>
      </c>
      <c r="B280" s="297" t="s">
        <v>411</v>
      </c>
      <c r="C280" s="117" t="s">
        <v>77</v>
      </c>
      <c r="D280" s="277"/>
      <c r="E280" s="277"/>
      <c r="F280" s="60" t="s">
        <v>5</v>
      </c>
      <c r="G280" s="265" t="s">
        <v>197</v>
      </c>
      <c r="H280" s="268">
        <v>40</v>
      </c>
      <c r="I280" s="162"/>
      <c r="J280" s="167">
        <f>H280*I280</f>
        <v>0</v>
      </c>
      <c r="K280" s="180"/>
      <c r="L280" s="167">
        <f>J280*K280</f>
        <v>0</v>
      </c>
      <c r="M280" s="140">
        <f>J280+L280</f>
        <v>0</v>
      </c>
      <c r="N280" s="165"/>
    </row>
    <row r="281" spans="1:14" x14ac:dyDescent="0.25">
      <c r="A281" s="266"/>
      <c r="B281" s="297"/>
      <c r="C281" s="114" t="s">
        <v>78</v>
      </c>
      <c r="D281" s="277"/>
      <c r="E281" s="277"/>
      <c r="F281" s="61" t="s">
        <v>5</v>
      </c>
      <c r="G281" s="266"/>
      <c r="H281" s="269"/>
      <c r="I281" s="162"/>
      <c r="J281" s="167"/>
      <c r="K281" s="180"/>
      <c r="L281" s="167"/>
      <c r="M281" s="140"/>
      <c r="N281" s="165"/>
    </row>
    <row r="282" spans="1:14" x14ac:dyDescent="0.25">
      <c r="A282" s="266"/>
      <c r="B282" s="297"/>
      <c r="C282" s="114" t="s">
        <v>79</v>
      </c>
      <c r="D282" s="277"/>
      <c r="E282" s="277"/>
      <c r="F282" s="61" t="s">
        <v>5</v>
      </c>
      <c r="G282" s="266"/>
      <c r="H282" s="269"/>
      <c r="I282" s="162"/>
      <c r="J282" s="167"/>
      <c r="K282" s="180"/>
      <c r="L282" s="167"/>
      <c r="M282" s="140"/>
      <c r="N282" s="165"/>
    </row>
    <row r="283" spans="1:14" x14ac:dyDescent="0.25">
      <c r="A283" s="266"/>
      <c r="B283" s="297"/>
      <c r="C283" s="114" t="s">
        <v>80</v>
      </c>
      <c r="D283" s="277"/>
      <c r="E283" s="277"/>
      <c r="F283" s="61" t="s">
        <v>5</v>
      </c>
      <c r="G283" s="266"/>
      <c r="H283" s="269"/>
      <c r="I283" s="162"/>
      <c r="J283" s="167"/>
      <c r="K283" s="180"/>
      <c r="L283" s="167"/>
      <c r="M283" s="140"/>
      <c r="N283" s="165"/>
    </row>
    <row r="284" spans="1:14" x14ac:dyDescent="0.25">
      <c r="A284" s="266"/>
      <c r="B284" s="297"/>
      <c r="C284" s="114" t="s">
        <v>234</v>
      </c>
      <c r="D284" s="277"/>
      <c r="E284" s="277"/>
      <c r="F284" s="61" t="s">
        <v>5</v>
      </c>
      <c r="G284" s="266"/>
      <c r="H284" s="269"/>
      <c r="I284" s="162"/>
      <c r="J284" s="167"/>
      <c r="K284" s="180"/>
      <c r="L284" s="167"/>
      <c r="M284" s="140"/>
      <c r="N284" s="165"/>
    </row>
    <row r="285" spans="1:14" x14ac:dyDescent="0.25">
      <c r="A285" s="266"/>
      <c r="B285" s="297"/>
      <c r="C285" s="114" t="s">
        <v>81</v>
      </c>
      <c r="D285" s="278"/>
      <c r="E285" s="278"/>
      <c r="F285" s="61" t="s">
        <v>5</v>
      </c>
      <c r="G285" s="266"/>
      <c r="H285" s="269"/>
      <c r="I285" s="162"/>
      <c r="J285" s="167"/>
      <c r="K285" s="180"/>
      <c r="L285" s="167"/>
      <c r="M285" s="140"/>
      <c r="N285" s="165"/>
    </row>
    <row r="286" spans="1:14" x14ac:dyDescent="0.25">
      <c r="A286" s="266"/>
      <c r="B286" s="297"/>
      <c r="C286" s="114" t="s">
        <v>235</v>
      </c>
      <c r="D286" s="278"/>
      <c r="E286" s="278"/>
      <c r="F286" s="61" t="s">
        <v>5</v>
      </c>
      <c r="G286" s="266"/>
      <c r="H286" s="269"/>
      <c r="I286" s="162"/>
      <c r="J286" s="167"/>
      <c r="K286" s="180"/>
      <c r="L286" s="167"/>
      <c r="M286" s="140"/>
      <c r="N286" s="165"/>
    </row>
    <row r="287" spans="1:14" ht="15.75" thickBot="1" x14ac:dyDescent="0.3">
      <c r="A287" s="266"/>
      <c r="B287" s="297"/>
      <c r="C287" s="114" t="s">
        <v>389</v>
      </c>
      <c r="D287" s="279"/>
      <c r="E287" s="279"/>
      <c r="F287" s="61" t="s">
        <v>5</v>
      </c>
      <c r="G287" s="267"/>
      <c r="H287" s="270"/>
      <c r="I287" s="174"/>
      <c r="J287" s="169"/>
      <c r="K287" s="181"/>
      <c r="L287" s="169"/>
      <c r="M287" s="65"/>
      <c r="N287" s="165"/>
    </row>
    <row r="288" spans="1:14" ht="15.75" thickTop="1" x14ac:dyDescent="0.25">
      <c r="A288" s="265">
        <v>40</v>
      </c>
      <c r="B288" s="296" t="s">
        <v>82</v>
      </c>
      <c r="C288" s="117" t="s">
        <v>83</v>
      </c>
      <c r="D288" s="295"/>
      <c r="E288" s="295"/>
      <c r="F288" s="60" t="s">
        <v>5</v>
      </c>
      <c r="G288" s="265" t="s">
        <v>197</v>
      </c>
      <c r="H288" s="268">
        <v>15</v>
      </c>
      <c r="I288" s="162"/>
      <c r="J288" s="167">
        <f>H288*I288</f>
        <v>0</v>
      </c>
      <c r="K288" s="180"/>
      <c r="L288" s="167">
        <f>J288*K288</f>
        <v>0</v>
      </c>
      <c r="M288" s="140">
        <f>J288+L288</f>
        <v>0</v>
      </c>
      <c r="N288" s="165"/>
    </row>
    <row r="289" spans="1:14" x14ac:dyDescent="0.25">
      <c r="A289" s="266"/>
      <c r="B289" s="297"/>
      <c r="C289" s="114" t="s">
        <v>84</v>
      </c>
      <c r="D289" s="278"/>
      <c r="E289" s="278"/>
      <c r="F289" s="57" t="s">
        <v>5</v>
      </c>
      <c r="G289" s="266"/>
      <c r="H289" s="269"/>
      <c r="I289" s="162"/>
      <c r="J289" s="167"/>
      <c r="K289" s="180"/>
      <c r="L289" s="167"/>
      <c r="M289" s="140"/>
      <c r="N289" s="165"/>
    </row>
    <row r="290" spans="1:14" x14ac:dyDescent="0.25">
      <c r="A290" s="266"/>
      <c r="B290" s="297"/>
      <c r="C290" s="114" t="s">
        <v>79</v>
      </c>
      <c r="D290" s="278"/>
      <c r="E290" s="278"/>
      <c r="F290" s="57" t="s">
        <v>5</v>
      </c>
      <c r="G290" s="266"/>
      <c r="H290" s="269"/>
      <c r="I290" s="162"/>
      <c r="J290" s="167"/>
      <c r="K290" s="180"/>
      <c r="L290" s="167"/>
      <c r="M290" s="140"/>
      <c r="N290" s="165"/>
    </row>
    <row r="291" spans="1:14" x14ac:dyDescent="0.25">
      <c r="A291" s="266"/>
      <c r="B291" s="297"/>
      <c r="C291" s="114" t="s">
        <v>40</v>
      </c>
      <c r="D291" s="278"/>
      <c r="E291" s="278"/>
      <c r="F291" s="57" t="s">
        <v>5</v>
      </c>
      <c r="G291" s="266"/>
      <c r="H291" s="269"/>
      <c r="I291" s="162"/>
      <c r="J291" s="167"/>
      <c r="K291" s="180"/>
      <c r="L291" s="167"/>
      <c r="M291" s="140"/>
      <c r="N291" s="165"/>
    </row>
    <row r="292" spans="1:14" ht="15.75" thickBot="1" x14ac:dyDescent="0.3">
      <c r="A292" s="267"/>
      <c r="B292" s="298"/>
      <c r="C292" s="118" t="s">
        <v>390</v>
      </c>
      <c r="D292" s="289"/>
      <c r="E292" s="289"/>
      <c r="F292" s="125" t="s">
        <v>5</v>
      </c>
      <c r="G292" s="267"/>
      <c r="H292" s="270"/>
      <c r="I292" s="174"/>
      <c r="J292" s="169"/>
      <c r="K292" s="181"/>
      <c r="L292" s="169"/>
      <c r="M292" s="65"/>
      <c r="N292" s="165"/>
    </row>
    <row r="293" spans="1:14" ht="15.75" thickTop="1" x14ac:dyDescent="0.25">
      <c r="A293" s="266">
        <v>41</v>
      </c>
      <c r="B293" s="297" t="s">
        <v>403</v>
      </c>
      <c r="C293" s="119" t="s">
        <v>85</v>
      </c>
      <c r="D293" s="277"/>
      <c r="E293" s="277"/>
      <c r="F293" s="60" t="s">
        <v>5</v>
      </c>
      <c r="G293" s="265" t="s">
        <v>197</v>
      </c>
      <c r="H293" s="268">
        <v>30</v>
      </c>
      <c r="I293" s="162"/>
      <c r="J293" s="167">
        <f>H293*I293</f>
        <v>0</v>
      </c>
      <c r="K293" s="180"/>
      <c r="L293" s="167">
        <f>J293*K293</f>
        <v>0</v>
      </c>
      <c r="M293" s="140">
        <f>J293+L293</f>
        <v>0</v>
      </c>
      <c r="N293" s="165"/>
    </row>
    <row r="294" spans="1:14" x14ac:dyDescent="0.25">
      <c r="A294" s="266"/>
      <c r="B294" s="297"/>
      <c r="C294" s="114" t="s">
        <v>86</v>
      </c>
      <c r="D294" s="278"/>
      <c r="E294" s="278"/>
      <c r="F294" s="61" t="s">
        <v>5</v>
      </c>
      <c r="G294" s="266"/>
      <c r="H294" s="269"/>
      <c r="I294" s="162"/>
      <c r="J294" s="167"/>
      <c r="K294" s="180"/>
      <c r="L294" s="167"/>
      <c r="M294" s="140"/>
      <c r="N294" s="165"/>
    </row>
    <row r="295" spans="1:14" x14ac:dyDescent="0.25">
      <c r="A295" s="266"/>
      <c r="B295" s="297"/>
      <c r="C295" s="114" t="s">
        <v>87</v>
      </c>
      <c r="D295" s="278"/>
      <c r="E295" s="278"/>
      <c r="F295" s="61" t="s">
        <v>5</v>
      </c>
      <c r="G295" s="266"/>
      <c r="H295" s="269"/>
      <c r="I295" s="162"/>
      <c r="J295" s="167"/>
      <c r="K295" s="180"/>
      <c r="L295" s="167"/>
      <c r="M295" s="140"/>
      <c r="N295" s="165"/>
    </row>
    <row r="296" spans="1:14" x14ac:dyDescent="0.25">
      <c r="A296" s="266"/>
      <c r="B296" s="297"/>
      <c r="C296" s="114" t="s">
        <v>88</v>
      </c>
      <c r="D296" s="278"/>
      <c r="E296" s="278"/>
      <c r="F296" s="61" t="s">
        <v>5</v>
      </c>
      <c r="G296" s="266"/>
      <c r="H296" s="269"/>
      <c r="I296" s="162"/>
      <c r="J296" s="167"/>
      <c r="K296" s="180"/>
      <c r="L296" s="167"/>
      <c r="M296" s="140"/>
      <c r="N296" s="165"/>
    </row>
    <row r="297" spans="1:14" ht="15.75" thickBot="1" x14ac:dyDescent="0.3">
      <c r="A297" s="266"/>
      <c r="B297" s="297"/>
      <c r="C297" s="118" t="s">
        <v>384</v>
      </c>
      <c r="D297" s="279"/>
      <c r="E297" s="279"/>
      <c r="F297" s="58" t="s">
        <v>5</v>
      </c>
      <c r="G297" s="267"/>
      <c r="H297" s="270"/>
      <c r="I297" s="162"/>
      <c r="J297" s="167"/>
      <c r="K297" s="180"/>
      <c r="L297" s="167"/>
      <c r="M297" s="140"/>
      <c r="N297" s="165"/>
    </row>
    <row r="298" spans="1:14" ht="15.75" thickTop="1" x14ac:dyDescent="0.25">
      <c r="A298" s="265">
        <v>42</v>
      </c>
      <c r="B298" s="296" t="s">
        <v>402</v>
      </c>
      <c r="C298" s="119" t="s">
        <v>85</v>
      </c>
      <c r="D298" s="295"/>
      <c r="E298" s="295"/>
      <c r="F298" s="60" t="s">
        <v>5</v>
      </c>
      <c r="G298" s="265" t="s">
        <v>197</v>
      </c>
      <c r="H298" s="268">
        <v>45</v>
      </c>
      <c r="I298" s="175"/>
      <c r="J298" s="171">
        <f>H298*I298</f>
        <v>0</v>
      </c>
      <c r="K298" s="182"/>
      <c r="L298" s="171">
        <f>J298*K298</f>
        <v>0</v>
      </c>
      <c r="M298" s="143">
        <f>J298+L298</f>
        <v>0</v>
      </c>
      <c r="N298" s="165"/>
    </row>
    <row r="299" spans="1:14" x14ac:dyDescent="0.25">
      <c r="A299" s="266"/>
      <c r="B299" s="297"/>
      <c r="C299" s="114" t="s">
        <v>86</v>
      </c>
      <c r="D299" s="278"/>
      <c r="E299" s="278"/>
      <c r="F299" s="57" t="s">
        <v>5</v>
      </c>
      <c r="G299" s="266"/>
      <c r="H299" s="269"/>
      <c r="I299" s="162"/>
      <c r="J299" s="167"/>
      <c r="K299" s="180"/>
      <c r="L299" s="167"/>
      <c r="M299" s="140"/>
      <c r="N299" s="165"/>
    </row>
    <row r="300" spans="1:14" x14ac:dyDescent="0.25">
      <c r="A300" s="266"/>
      <c r="B300" s="297"/>
      <c r="C300" s="114" t="s">
        <v>87</v>
      </c>
      <c r="D300" s="278"/>
      <c r="E300" s="278"/>
      <c r="F300" s="57" t="s">
        <v>5</v>
      </c>
      <c r="G300" s="266"/>
      <c r="H300" s="269"/>
      <c r="I300" s="162"/>
      <c r="J300" s="167"/>
      <c r="K300" s="180"/>
      <c r="L300" s="167"/>
      <c r="M300" s="140"/>
      <c r="N300" s="165"/>
    </row>
    <row r="301" spans="1:14" x14ac:dyDescent="0.25">
      <c r="A301" s="266"/>
      <c r="B301" s="297"/>
      <c r="C301" s="114" t="s">
        <v>88</v>
      </c>
      <c r="D301" s="278"/>
      <c r="E301" s="278"/>
      <c r="F301" s="57" t="s">
        <v>5</v>
      </c>
      <c r="G301" s="266"/>
      <c r="H301" s="269"/>
      <c r="I301" s="162"/>
      <c r="J301" s="167"/>
      <c r="K301" s="180"/>
      <c r="L301" s="167"/>
      <c r="M301" s="140"/>
      <c r="N301" s="165"/>
    </row>
    <row r="302" spans="1:14" ht="15.75" thickBot="1" x14ac:dyDescent="0.3">
      <c r="A302" s="267"/>
      <c r="B302" s="298"/>
      <c r="C302" s="118" t="s">
        <v>386</v>
      </c>
      <c r="D302" s="289"/>
      <c r="E302" s="289"/>
      <c r="F302" s="125" t="s">
        <v>5</v>
      </c>
      <c r="G302" s="267"/>
      <c r="H302" s="270"/>
      <c r="I302" s="174"/>
      <c r="J302" s="169"/>
      <c r="K302" s="181"/>
      <c r="L302" s="169"/>
      <c r="M302" s="65"/>
      <c r="N302" s="165"/>
    </row>
    <row r="303" spans="1:14" ht="15.75" thickTop="1" x14ac:dyDescent="0.25">
      <c r="A303" s="266">
        <v>43</v>
      </c>
      <c r="B303" s="297" t="s">
        <v>401</v>
      </c>
      <c r="C303" s="119" t="s">
        <v>85</v>
      </c>
      <c r="D303" s="277"/>
      <c r="E303" s="277"/>
      <c r="F303" s="60" t="s">
        <v>5</v>
      </c>
      <c r="G303" s="265" t="s">
        <v>197</v>
      </c>
      <c r="H303" s="268">
        <v>15</v>
      </c>
      <c r="I303" s="162"/>
      <c r="J303" s="167">
        <f>H303*I303</f>
        <v>0</v>
      </c>
      <c r="K303" s="180"/>
      <c r="L303" s="167">
        <f>J303*K303</f>
        <v>0</v>
      </c>
      <c r="M303" s="140">
        <f>J303+L303</f>
        <v>0</v>
      </c>
      <c r="N303" s="165"/>
    </row>
    <row r="304" spans="1:14" x14ac:dyDescent="0.25">
      <c r="A304" s="266"/>
      <c r="B304" s="297"/>
      <c r="C304" s="119" t="s">
        <v>89</v>
      </c>
      <c r="D304" s="277"/>
      <c r="E304" s="277"/>
      <c r="F304" s="61" t="s">
        <v>5</v>
      </c>
      <c r="G304" s="266"/>
      <c r="H304" s="269"/>
      <c r="I304" s="162"/>
      <c r="J304" s="167"/>
      <c r="K304" s="180"/>
      <c r="L304" s="167"/>
      <c r="M304" s="140"/>
      <c r="N304" s="165"/>
    </row>
    <row r="305" spans="1:14" x14ac:dyDescent="0.25">
      <c r="A305" s="266"/>
      <c r="B305" s="297"/>
      <c r="C305" s="119" t="s">
        <v>90</v>
      </c>
      <c r="D305" s="277"/>
      <c r="E305" s="277"/>
      <c r="F305" s="61" t="s">
        <v>5</v>
      </c>
      <c r="G305" s="266"/>
      <c r="H305" s="269"/>
      <c r="I305" s="162"/>
      <c r="J305" s="167"/>
      <c r="K305" s="180"/>
      <c r="L305" s="167"/>
      <c r="M305" s="140"/>
      <c r="N305" s="165"/>
    </row>
    <row r="306" spans="1:14" x14ac:dyDescent="0.25">
      <c r="A306" s="266"/>
      <c r="B306" s="297"/>
      <c r="C306" s="119" t="s">
        <v>91</v>
      </c>
      <c r="D306" s="277"/>
      <c r="E306" s="277"/>
      <c r="F306" s="61" t="s">
        <v>5</v>
      </c>
      <c r="G306" s="266"/>
      <c r="H306" s="269"/>
      <c r="I306" s="162"/>
      <c r="J306" s="167"/>
      <c r="K306" s="180"/>
      <c r="L306" s="167"/>
      <c r="M306" s="140"/>
      <c r="N306" s="165"/>
    </row>
    <row r="307" spans="1:14" x14ac:dyDescent="0.25">
      <c r="A307" s="266"/>
      <c r="B307" s="297"/>
      <c r="C307" s="119" t="s">
        <v>88</v>
      </c>
      <c r="D307" s="277"/>
      <c r="E307" s="277"/>
      <c r="F307" s="61" t="s">
        <v>5</v>
      </c>
      <c r="G307" s="266"/>
      <c r="H307" s="269"/>
      <c r="I307" s="162"/>
      <c r="J307" s="167"/>
      <c r="K307" s="180"/>
      <c r="L307" s="167"/>
      <c r="M307" s="140"/>
      <c r="N307" s="165"/>
    </row>
    <row r="308" spans="1:14" x14ac:dyDescent="0.25">
      <c r="A308" s="266"/>
      <c r="B308" s="297"/>
      <c r="C308" s="119" t="s">
        <v>92</v>
      </c>
      <c r="D308" s="277"/>
      <c r="E308" s="277"/>
      <c r="F308" s="61" t="s">
        <v>5</v>
      </c>
      <c r="G308" s="266"/>
      <c r="H308" s="269"/>
      <c r="I308" s="162"/>
      <c r="J308" s="167"/>
      <c r="K308" s="180"/>
      <c r="L308" s="167"/>
      <c r="M308" s="140"/>
      <c r="N308" s="165"/>
    </row>
    <row r="309" spans="1:14" x14ac:dyDescent="0.25">
      <c r="A309" s="266"/>
      <c r="B309" s="297"/>
      <c r="C309" s="114" t="s">
        <v>93</v>
      </c>
      <c r="D309" s="278"/>
      <c r="E309" s="278"/>
      <c r="F309" s="61" t="s">
        <v>5</v>
      </c>
      <c r="G309" s="266"/>
      <c r="H309" s="269"/>
      <c r="I309" s="162"/>
      <c r="J309" s="167"/>
      <c r="K309" s="180"/>
      <c r="L309" s="167"/>
      <c r="M309" s="140"/>
      <c r="N309" s="165"/>
    </row>
    <row r="310" spans="1:14" ht="15.75" thickBot="1" x14ac:dyDescent="0.3">
      <c r="A310" s="266"/>
      <c r="B310" s="297"/>
      <c r="C310" s="118" t="s">
        <v>384</v>
      </c>
      <c r="D310" s="279"/>
      <c r="E310" s="279"/>
      <c r="F310" s="61" t="s">
        <v>5</v>
      </c>
      <c r="G310" s="267"/>
      <c r="H310" s="270"/>
      <c r="I310" s="162"/>
      <c r="J310" s="167"/>
      <c r="K310" s="180"/>
      <c r="L310" s="167"/>
      <c r="M310" s="140"/>
      <c r="N310" s="165"/>
    </row>
    <row r="311" spans="1:14" ht="15.75" thickTop="1" x14ac:dyDescent="0.25">
      <c r="A311" s="290">
        <v>44</v>
      </c>
      <c r="B311" s="291" t="s">
        <v>399</v>
      </c>
      <c r="C311" s="117" t="s">
        <v>85</v>
      </c>
      <c r="D311" s="295"/>
      <c r="E311" s="295"/>
      <c r="F311" s="60" t="s">
        <v>5</v>
      </c>
      <c r="G311" s="265" t="s">
        <v>197</v>
      </c>
      <c r="H311" s="268">
        <v>30</v>
      </c>
      <c r="I311" s="175"/>
      <c r="J311" s="171">
        <f>H311*I311</f>
        <v>0</v>
      </c>
      <c r="K311" s="182"/>
      <c r="L311" s="171">
        <f>J311*K311</f>
        <v>0</v>
      </c>
      <c r="M311" s="143">
        <f>J311+L311</f>
        <v>0</v>
      </c>
      <c r="N311" s="165"/>
    </row>
    <row r="312" spans="1:14" x14ac:dyDescent="0.25">
      <c r="A312" s="272"/>
      <c r="B312" s="275"/>
      <c r="C312" s="119" t="s">
        <v>89</v>
      </c>
      <c r="D312" s="278"/>
      <c r="E312" s="278"/>
      <c r="F312" s="57" t="s">
        <v>5</v>
      </c>
      <c r="G312" s="266"/>
      <c r="H312" s="269"/>
      <c r="I312" s="162"/>
      <c r="J312" s="167"/>
      <c r="K312" s="180"/>
      <c r="L312" s="167"/>
      <c r="M312" s="140"/>
      <c r="N312" s="165"/>
    </row>
    <row r="313" spans="1:14" x14ac:dyDescent="0.25">
      <c r="A313" s="272"/>
      <c r="B313" s="275"/>
      <c r="C313" s="119" t="s">
        <v>90</v>
      </c>
      <c r="D313" s="278"/>
      <c r="E313" s="278"/>
      <c r="F313" s="57" t="s">
        <v>5</v>
      </c>
      <c r="G313" s="266"/>
      <c r="H313" s="269"/>
      <c r="I313" s="162"/>
      <c r="J313" s="167"/>
      <c r="K313" s="180"/>
      <c r="L313" s="167"/>
      <c r="M313" s="140"/>
      <c r="N313" s="165"/>
    </row>
    <row r="314" spans="1:14" x14ac:dyDescent="0.25">
      <c r="A314" s="272"/>
      <c r="B314" s="275"/>
      <c r="C314" s="119" t="s">
        <v>91</v>
      </c>
      <c r="D314" s="278"/>
      <c r="E314" s="278"/>
      <c r="F314" s="57" t="s">
        <v>5</v>
      </c>
      <c r="G314" s="266"/>
      <c r="H314" s="269"/>
      <c r="I314" s="162"/>
      <c r="J314" s="167"/>
      <c r="K314" s="180"/>
      <c r="L314" s="167"/>
      <c r="M314" s="140"/>
      <c r="N314" s="165"/>
    </row>
    <row r="315" spans="1:14" x14ac:dyDescent="0.25">
      <c r="A315" s="272"/>
      <c r="B315" s="275"/>
      <c r="C315" s="119" t="s">
        <v>88</v>
      </c>
      <c r="D315" s="278"/>
      <c r="E315" s="278"/>
      <c r="F315" s="57" t="s">
        <v>5</v>
      </c>
      <c r="G315" s="266"/>
      <c r="H315" s="269"/>
      <c r="I315" s="162"/>
      <c r="J315" s="167"/>
      <c r="K315" s="180"/>
      <c r="L315" s="167"/>
      <c r="M315" s="140"/>
      <c r="N315" s="165"/>
    </row>
    <row r="316" spans="1:14" x14ac:dyDescent="0.25">
      <c r="A316" s="272"/>
      <c r="B316" s="275"/>
      <c r="C316" s="119" t="s">
        <v>92</v>
      </c>
      <c r="D316" s="278"/>
      <c r="E316" s="278"/>
      <c r="F316" s="57" t="s">
        <v>5</v>
      </c>
      <c r="G316" s="266"/>
      <c r="H316" s="269"/>
      <c r="I316" s="162"/>
      <c r="J316" s="167"/>
      <c r="K316" s="180"/>
      <c r="L316" s="167"/>
      <c r="M316" s="140"/>
      <c r="N316" s="165"/>
    </row>
    <row r="317" spans="1:14" x14ac:dyDescent="0.25">
      <c r="A317" s="272"/>
      <c r="B317" s="275"/>
      <c r="C317" s="114" t="s">
        <v>93</v>
      </c>
      <c r="D317" s="278"/>
      <c r="E317" s="278"/>
      <c r="F317" s="57" t="s">
        <v>5</v>
      </c>
      <c r="G317" s="266"/>
      <c r="H317" s="269"/>
      <c r="I317" s="162"/>
      <c r="J317" s="167"/>
      <c r="K317" s="180"/>
      <c r="L317" s="167"/>
      <c r="M317" s="140"/>
      <c r="N317" s="165"/>
    </row>
    <row r="318" spans="1:14" ht="15.75" thickBot="1" x14ac:dyDescent="0.3">
      <c r="A318" s="287"/>
      <c r="B318" s="288"/>
      <c r="C318" s="118" t="s">
        <v>386</v>
      </c>
      <c r="D318" s="289"/>
      <c r="E318" s="289"/>
      <c r="F318" s="125" t="s">
        <v>5</v>
      </c>
      <c r="G318" s="267"/>
      <c r="H318" s="270"/>
      <c r="I318" s="174"/>
      <c r="J318" s="169"/>
      <c r="K318" s="181"/>
      <c r="L318" s="169"/>
      <c r="M318" s="65"/>
      <c r="N318" s="165"/>
    </row>
    <row r="319" spans="1:14" ht="15.75" thickTop="1" x14ac:dyDescent="0.25">
      <c r="A319" s="266">
        <v>45</v>
      </c>
      <c r="B319" s="297" t="s">
        <v>400</v>
      </c>
      <c r="C319" s="119" t="s">
        <v>85</v>
      </c>
      <c r="D319" s="277"/>
      <c r="E319" s="277"/>
      <c r="F319" s="60" t="s">
        <v>5</v>
      </c>
      <c r="G319" s="265" t="s">
        <v>197</v>
      </c>
      <c r="H319" s="268">
        <v>25</v>
      </c>
      <c r="I319" s="162"/>
      <c r="J319" s="167">
        <f>H319*I319</f>
        <v>0</v>
      </c>
      <c r="K319" s="180"/>
      <c r="L319" s="167">
        <f>J319*K319</f>
        <v>0</v>
      </c>
      <c r="M319" s="140">
        <f>J319+L319</f>
        <v>0</v>
      </c>
      <c r="N319" s="165"/>
    </row>
    <row r="320" spans="1:14" x14ac:dyDescent="0.25">
      <c r="A320" s="266"/>
      <c r="B320" s="297"/>
      <c r="C320" s="119" t="s">
        <v>89</v>
      </c>
      <c r="D320" s="278"/>
      <c r="E320" s="278"/>
      <c r="F320" s="61" t="s">
        <v>5</v>
      </c>
      <c r="G320" s="266"/>
      <c r="H320" s="269"/>
      <c r="I320" s="162"/>
      <c r="J320" s="167"/>
      <c r="K320" s="180"/>
      <c r="L320" s="167"/>
      <c r="M320" s="140"/>
      <c r="N320" s="165"/>
    </row>
    <row r="321" spans="1:14" x14ac:dyDescent="0.25">
      <c r="A321" s="266"/>
      <c r="B321" s="297"/>
      <c r="C321" s="119" t="s">
        <v>90</v>
      </c>
      <c r="D321" s="278"/>
      <c r="E321" s="278"/>
      <c r="F321" s="61" t="s">
        <v>5</v>
      </c>
      <c r="G321" s="266"/>
      <c r="H321" s="269"/>
      <c r="I321" s="162"/>
      <c r="J321" s="167"/>
      <c r="K321" s="180"/>
      <c r="L321" s="167"/>
      <c r="M321" s="140"/>
      <c r="N321" s="165"/>
    </row>
    <row r="322" spans="1:14" x14ac:dyDescent="0.25">
      <c r="A322" s="266"/>
      <c r="B322" s="297"/>
      <c r="C322" s="119" t="s">
        <v>91</v>
      </c>
      <c r="D322" s="278"/>
      <c r="E322" s="278"/>
      <c r="F322" s="61" t="s">
        <v>5</v>
      </c>
      <c r="G322" s="266"/>
      <c r="H322" s="269"/>
      <c r="I322" s="162"/>
      <c r="J322" s="167"/>
      <c r="K322" s="180"/>
      <c r="L322" s="167"/>
      <c r="M322" s="140"/>
      <c r="N322" s="165"/>
    </row>
    <row r="323" spans="1:14" x14ac:dyDescent="0.25">
      <c r="A323" s="266"/>
      <c r="B323" s="297"/>
      <c r="C323" s="119" t="s">
        <v>88</v>
      </c>
      <c r="D323" s="278"/>
      <c r="E323" s="278"/>
      <c r="F323" s="61" t="s">
        <v>5</v>
      </c>
      <c r="G323" s="266"/>
      <c r="H323" s="269"/>
      <c r="I323" s="162"/>
      <c r="J323" s="167"/>
      <c r="K323" s="180"/>
      <c r="L323" s="167"/>
      <c r="M323" s="140"/>
      <c r="N323" s="165"/>
    </row>
    <row r="324" spans="1:14" x14ac:dyDescent="0.25">
      <c r="A324" s="266"/>
      <c r="B324" s="297"/>
      <c r="C324" s="119" t="s">
        <v>92</v>
      </c>
      <c r="D324" s="278"/>
      <c r="E324" s="278"/>
      <c r="F324" s="61" t="s">
        <v>5</v>
      </c>
      <c r="G324" s="266"/>
      <c r="H324" s="269"/>
      <c r="I324" s="162"/>
      <c r="J324" s="167"/>
      <c r="K324" s="180"/>
      <c r="L324" s="167"/>
      <c r="M324" s="140"/>
      <c r="N324" s="165"/>
    </row>
    <row r="325" spans="1:14" x14ac:dyDescent="0.25">
      <c r="A325" s="266"/>
      <c r="B325" s="297"/>
      <c r="C325" s="114" t="s">
        <v>93</v>
      </c>
      <c r="D325" s="278"/>
      <c r="E325" s="278"/>
      <c r="F325" s="61" t="s">
        <v>5</v>
      </c>
      <c r="G325" s="266"/>
      <c r="H325" s="269"/>
      <c r="I325" s="162"/>
      <c r="J325" s="167"/>
      <c r="K325" s="180"/>
      <c r="L325" s="167"/>
      <c r="M325" s="140"/>
      <c r="N325" s="165"/>
    </row>
    <row r="326" spans="1:14" ht="15.75" thickBot="1" x14ac:dyDescent="0.3">
      <c r="A326" s="266"/>
      <c r="B326" s="297"/>
      <c r="C326" s="118" t="s">
        <v>384</v>
      </c>
      <c r="D326" s="279"/>
      <c r="E326" s="279"/>
      <c r="F326" s="61" t="s">
        <v>5</v>
      </c>
      <c r="G326" s="267"/>
      <c r="H326" s="270"/>
      <c r="I326" s="162"/>
      <c r="J326" s="167"/>
      <c r="K326" s="180"/>
      <c r="L326" s="167"/>
      <c r="M326" s="140"/>
      <c r="N326" s="165"/>
    </row>
    <row r="327" spans="1:14" ht="15.75" thickTop="1" x14ac:dyDescent="0.25">
      <c r="A327" s="265">
        <v>46</v>
      </c>
      <c r="B327" s="296" t="s">
        <v>398</v>
      </c>
      <c r="C327" s="117" t="s">
        <v>85</v>
      </c>
      <c r="D327" s="295"/>
      <c r="E327" s="295"/>
      <c r="F327" s="179" t="s">
        <v>5</v>
      </c>
      <c r="G327" s="265" t="s">
        <v>197</v>
      </c>
      <c r="H327" s="268">
        <v>30</v>
      </c>
      <c r="I327" s="175"/>
      <c r="J327" s="171">
        <f>H327*I327</f>
        <v>0</v>
      </c>
      <c r="K327" s="182"/>
      <c r="L327" s="171">
        <f>J327*K327</f>
        <v>0</v>
      </c>
      <c r="M327" s="143">
        <f>J327+L327</f>
        <v>0</v>
      </c>
      <c r="N327" s="165"/>
    </row>
    <row r="328" spans="1:14" x14ac:dyDescent="0.25">
      <c r="A328" s="266"/>
      <c r="B328" s="297"/>
      <c r="C328" s="119" t="s">
        <v>89</v>
      </c>
      <c r="D328" s="277"/>
      <c r="E328" s="277"/>
      <c r="F328" s="57" t="s">
        <v>5</v>
      </c>
      <c r="G328" s="266"/>
      <c r="H328" s="269"/>
      <c r="I328" s="162"/>
      <c r="J328" s="167"/>
      <c r="K328" s="180"/>
      <c r="L328" s="167"/>
      <c r="M328" s="140"/>
      <c r="N328" s="165"/>
    </row>
    <row r="329" spans="1:14" x14ac:dyDescent="0.25">
      <c r="A329" s="266"/>
      <c r="B329" s="297"/>
      <c r="C329" s="119" t="s">
        <v>90</v>
      </c>
      <c r="D329" s="277"/>
      <c r="E329" s="277"/>
      <c r="F329" s="57" t="s">
        <v>5</v>
      </c>
      <c r="G329" s="266"/>
      <c r="H329" s="269"/>
      <c r="I329" s="162"/>
      <c r="J329" s="167"/>
      <c r="K329" s="180"/>
      <c r="L329" s="167"/>
      <c r="M329" s="140"/>
      <c r="N329" s="165"/>
    </row>
    <row r="330" spans="1:14" x14ac:dyDescent="0.25">
      <c r="A330" s="266"/>
      <c r="B330" s="297"/>
      <c r="C330" s="119" t="s">
        <v>91</v>
      </c>
      <c r="D330" s="277"/>
      <c r="E330" s="277"/>
      <c r="F330" s="57" t="s">
        <v>5</v>
      </c>
      <c r="G330" s="266"/>
      <c r="H330" s="269"/>
      <c r="I330" s="162"/>
      <c r="J330" s="167"/>
      <c r="K330" s="180"/>
      <c r="L330" s="167"/>
      <c r="M330" s="140"/>
      <c r="N330" s="165"/>
    </row>
    <row r="331" spans="1:14" x14ac:dyDescent="0.25">
      <c r="A331" s="266"/>
      <c r="B331" s="297"/>
      <c r="C331" s="119" t="s">
        <v>88</v>
      </c>
      <c r="D331" s="277"/>
      <c r="E331" s="277"/>
      <c r="F331" s="57" t="s">
        <v>5</v>
      </c>
      <c r="G331" s="266"/>
      <c r="H331" s="269"/>
      <c r="I331" s="162"/>
      <c r="J331" s="167"/>
      <c r="K331" s="180"/>
      <c r="L331" s="167"/>
      <c r="M331" s="140"/>
      <c r="N331" s="165"/>
    </row>
    <row r="332" spans="1:14" x14ac:dyDescent="0.25">
      <c r="A332" s="266"/>
      <c r="B332" s="297"/>
      <c r="C332" s="119" t="s">
        <v>92</v>
      </c>
      <c r="D332" s="278"/>
      <c r="E332" s="278"/>
      <c r="F332" s="57" t="s">
        <v>5</v>
      </c>
      <c r="G332" s="266"/>
      <c r="H332" s="269"/>
      <c r="I332" s="162"/>
      <c r="J332" s="167"/>
      <c r="K332" s="180"/>
      <c r="L332" s="167"/>
      <c r="M332" s="140"/>
      <c r="N332" s="165"/>
    </row>
    <row r="333" spans="1:14" x14ac:dyDescent="0.25">
      <c r="A333" s="266"/>
      <c r="B333" s="297"/>
      <c r="C333" s="114" t="s">
        <v>93</v>
      </c>
      <c r="D333" s="278"/>
      <c r="E333" s="278"/>
      <c r="F333" s="57" t="s">
        <v>5</v>
      </c>
      <c r="G333" s="266"/>
      <c r="H333" s="269"/>
      <c r="I333" s="162"/>
      <c r="J333" s="167"/>
      <c r="K333" s="180"/>
      <c r="L333" s="167"/>
      <c r="M333" s="140"/>
      <c r="N333" s="165"/>
    </row>
    <row r="334" spans="1:14" ht="15.75" thickBot="1" x14ac:dyDescent="0.3">
      <c r="A334" s="267"/>
      <c r="B334" s="298"/>
      <c r="C334" s="118" t="s">
        <v>386</v>
      </c>
      <c r="D334" s="289"/>
      <c r="E334" s="289"/>
      <c r="F334" s="52" t="s">
        <v>5</v>
      </c>
      <c r="G334" s="267"/>
      <c r="H334" s="270"/>
      <c r="I334" s="174"/>
      <c r="J334" s="169"/>
      <c r="K334" s="181"/>
      <c r="L334" s="169"/>
      <c r="M334" s="65"/>
      <c r="N334" s="165"/>
    </row>
    <row r="335" spans="1:14" ht="15.75" thickTop="1" x14ac:dyDescent="0.25">
      <c r="A335" s="266">
        <v>47</v>
      </c>
      <c r="B335" s="297" t="s">
        <v>404</v>
      </c>
      <c r="C335" s="119" t="s">
        <v>89</v>
      </c>
      <c r="D335" s="277"/>
      <c r="E335" s="277"/>
      <c r="F335" s="60" t="s">
        <v>5</v>
      </c>
      <c r="G335" s="265" t="s">
        <v>197</v>
      </c>
      <c r="H335" s="268">
        <v>9</v>
      </c>
      <c r="I335" s="162"/>
      <c r="J335" s="167">
        <f>H335*I335</f>
        <v>0</v>
      </c>
      <c r="K335" s="180"/>
      <c r="L335" s="167">
        <f>J335*K335</f>
        <v>0</v>
      </c>
      <c r="M335" s="140">
        <f>J335+L335</f>
        <v>0</v>
      </c>
      <c r="N335" s="165"/>
    </row>
    <row r="336" spans="1:14" x14ac:dyDescent="0.25">
      <c r="A336" s="266"/>
      <c r="B336" s="297"/>
      <c r="C336" s="114" t="s">
        <v>91</v>
      </c>
      <c r="D336" s="278"/>
      <c r="E336" s="278"/>
      <c r="F336" s="57" t="s">
        <v>5</v>
      </c>
      <c r="G336" s="266"/>
      <c r="H336" s="269"/>
      <c r="I336" s="162"/>
      <c r="J336" s="167"/>
      <c r="K336" s="180"/>
      <c r="L336" s="167"/>
      <c r="M336" s="140"/>
      <c r="N336" s="165"/>
    </row>
    <row r="337" spans="1:14" x14ac:dyDescent="0.25">
      <c r="A337" s="266"/>
      <c r="B337" s="297"/>
      <c r="C337" s="114" t="s">
        <v>88</v>
      </c>
      <c r="D337" s="278"/>
      <c r="E337" s="278"/>
      <c r="F337" s="57" t="s">
        <v>5</v>
      </c>
      <c r="G337" s="266"/>
      <c r="H337" s="269"/>
      <c r="I337" s="162"/>
      <c r="J337" s="167"/>
      <c r="K337" s="180"/>
      <c r="L337" s="167"/>
      <c r="M337" s="140"/>
      <c r="N337" s="165"/>
    </row>
    <row r="338" spans="1:14" x14ac:dyDescent="0.25">
      <c r="A338" s="266"/>
      <c r="B338" s="297"/>
      <c r="C338" s="114" t="s">
        <v>94</v>
      </c>
      <c r="D338" s="278"/>
      <c r="E338" s="278"/>
      <c r="F338" s="57" t="s">
        <v>5</v>
      </c>
      <c r="G338" s="266"/>
      <c r="H338" s="269"/>
      <c r="I338" s="162"/>
      <c r="J338" s="167"/>
      <c r="K338" s="180"/>
      <c r="L338" s="167"/>
      <c r="M338" s="140"/>
      <c r="N338" s="165"/>
    </row>
    <row r="339" spans="1:14" ht="15.75" thickBot="1" x14ac:dyDescent="0.3">
      <c r="A339" s="266"/>
      <c r="B339" s="297"/>
      <c r="C339" s="118" t="s">
        <v>384</v>
      </c>
      <c r="D339" s="279"/>
      <c r="E339" s="279"/>
      <c r="F339" s="57" t="s">
        <v>5</v>
      </c>
      <c r="G339" s="267"/>
      <c r="H339" s="270"/>
      <c r="I339" s="162"/>
      <c r="J339" s="167"/>
      <c r="K339" s="180"/>
      <c r="L339" s="167"/>
      <c r="M339" s="140"/>
      <c r="N339" s="165"/>
    </row>
    <row r="340" spans="1:14" ht="15.75" thickTop="1" x14ac:dyDescent="0.25">
      <c r="A340" s="265">
        <v>48</v>
      </c>
      <c r="B340" s="296" t="s">
        <v>405</v>
      </c>
      <c r="C340" s="119" t="s">
        <v>89</v>
      </c>
      <c r="D340" s="295"/>
      <c r="E340" s="295"/>
      <c r="F340" s="60" t="s">
        <v>5</v>
      </c>
      <c r="G340" s="265" t="s">
        <v>197</v>
      </c>
      <c r="H340" s="268">
        <v>9</v>
      </c>
      <c r="I340" s="175"/>
      <c r="J340" s="171">
        <f>H340*I340</f>
        <v>0</v>
      </c>
      <c r="K340" s="182"/>
      <c r="L340" s="171">
        <f>J340*K340</f>
        <v>0</v>
      </c>
      <c r="M340" s="143">
        <f>J340+L340</f>
        <v>0</v>
      </c>
      <c r="N340" s="165"/>
    </row>
    <row r="341" spans="1:14" x14ac:dyDescent="0.25">
      <c r="A341" s="266"/>
      <c r="B341" s="297"/>
      <c r="C341" s="114" t="s">
        <v>91</v>
      </c>
      <c r="D341" s="278"/>
      <c r="E341" s="278"/>
      <c r="F341" s="57" t="s">
        <v>5</v>
      </c>
      <c r="G341" s="266"/>
      <c r="H341" s="269"/>
      <c r="I341" s="162"/>
      <c r="J341" s="167"/>
      <c r="K341" s="180"/>
      <c r="L341" s="167"/>
      <c r="M341" s="140"/>
      <c r="N341" s="165"/>
    </row>
    <row r="342" spans="1:14" x14ac:dyDescent="0.25">
      <c r="A342" s="266"/>
      <c r="B342" s="297"/>
      <c r="C342" s="114" t="s">
        <v>88</v>
      </c>
      <c r="D342" s="278"/>
      <c r="E342" s="278"/>
      <c r="F342" s="57" t="s">
        <v>5</v>
      </c>
      <c r="G342" s="266"/>
      <c r="H342" s="269"/>
      <c r="I342" s="162"/>
      <c r="J342" s="167"/>
      <c r="K342" s="180"/>
      <c r="L342" s="167"/>
      <c r="M342" s="140"/>
      <c r="N342" s="165"/>
    </row>
    <row r="343" spans="1:14" x14ac:dyDescent="0.25">
      <c r="A343" s="266"/>
      <c r="B343" s="297"/>
      <c r="C343" s="114" t="s">
        <v>94</v>
      </c>
      <c r="D343" s="278"/>
      <c r="E343" s="278"/>
      <c r="F343" s="57" t="s">
        <v>5</v>
      </c>
      <c r="G343" s="266"/>
      <c r="H343" s="269"/>
      <c r="I343" s="162"/>
      <c r="J343" s="167"/>
      <c r="K343" s="180"/>
      <c r="L343" s="167"/>
      <c r="M343" s="140"/>
      <c r="N343" s="165"/>
    </row>
    <row r="344" spans="1:14" ht="15.75" thickBot="1" x14ac:dyDescent="0.3">
      <c r="A344" s="267"/>
      <c r="B344" s="298"/>
      <c r="C344" s="118" t="s">
        <v>386</v>
      </c>
      <c r="D344" s="289"/>
      <c r="E344" s="289"/>
      <c r="F344" s="125" t="s">
        <v>5</v>
      </c>
      <c r="G344" s="267"/>
      <c r="H344" s="270"/>
      <c r="I344" s="174"/>
      <c r="J344" s="169"/>
      <c r="K344" s="181"/>
      <c r="L344" s="169"/>
      <c r="M344" s="65"/>
      <c r="N344" s="165"/>
    </row>
    <row r="345" spans="1:14" ht="15.75" thickTop="1" x14ac:dyDescent="0.25">
      <c r="A345" s="266">
        <v>49</v>
      </c>
      <c r="B345" s="297" t="s">
        <v>397</v>
      </c>
      <c r="C345" s="119" t="s">
        <v>89</v>
      </c>
      <c r="D345" s="277"/>
      <c r="E345" s="277"/>
      <c r="F345" s="60" t="s">
        <v>5</v>
      </c>
      <c r="G345" s="265" t="s">
        <v>197</v>
      </c>
      <c r="H345" s="268">
        <v>15</v>
      </c>
      <c r="I345" s="162"/>
      <c r="J345" s="167">
        <f>H345*I345</f>
        <v>0</v>
      </c>
      <c r="K345" s="180"/>
      <c r="L345" s="167">
        <f>J345*K345</f>
        <v>0</v>
      </c>
      <c r="M345" s="140">
        <f>J345+L345</f>
        <v>0</v>
      </c>
      <c r="N345" s="165"/>
    </row>
    <row r="346" spans="1:14" x14ac:dyDescent="0.25">
      <c r="A346" s="266"/>
      <c r="B346" s="297"/>
      <c r="C346" s="114" t="s">
        <v>91</v>
      </c>
      <c r="D346" s="278"/>
      <c r="E346" s="278"/>
      <c r="F346" s="57" t="s">
        <v>5</v>
      </c>
      <c r="G346" s="266"/>
      <c r="H346" s="269"/>
      <c r="I346" s="162"/>
      <c r="J346" s="167"/>
      <c r="K346" s="180"/>
      <c r="L346" s="167"/>
      <c r="M346" s="140"/>
      <c r="N346" s="165"/>
    </row>
    <row r="347" spans="1:14" x14ac:dyDescent="0.25">
      <c r="A347" s="266"/>
      <c r="B347" s="297"/>
      <c r="C347" s="114" t="s">
        <v>88</v>
      </c>
      <c r="D347" s="278"/>
      <c r="E347" s="278"/>
      <c r="F347" s="57" t="s">
        <v>5</v>
      </c>
      <c r="G347" s="266"/>
      <c r="H347" s="269"/>
      <c r="I347" s="162"/>
      <c r="J347" s="167"/>
      <c r="K347" s="180"/>
      <c r="L347" s="167"/>
      <c r="M347" s="140"/>
      <c r="N347" s="165"/>
    </row>
    <row r="348" spans="1:14" x14ac:dyDescent="0.25">
      <c r="A348" s="266"/>
      <c r="B348" s="297"/>
      <c r="C348" s="114" t="s">
        <v>94</v>
      </c>
      <c r="D348" s="278"/>
      <c r="E348" s="278"/>
      <c r="F348" s="57" t="s">
        <v>5</v>
      </c>
      <c r="G348" s="266"/>
      <c r="H348" s="269"/>
      <c r="I348" s="162"/>
      <c r="J348" s="167"/>
      <c r="K348" s="180"/>
      <c r="L348" s="167"/>
      <c r="M348" s="140"/>
      <c r="N348" s="165"/>
    </row>
    <row r="349" spans="1:14" ht="15.75" thickBot="1" x14ac:dyDescent="0.3">
      <c r="A349" s="266"/>
      <c r="B349" s="297"/>
      <c r="C349" s="118" t="s">
        <v>384</v>
      </c>
      <c r="D349" s="279"/>
      <c r="E349" s="279"/>
      <c r="F349" s="125" t="s">
        <v>5</v>
      </c>
      <c r="G349" s="267"/>
      <c r="H349" s="270"/>
      <c r="I349" s="162"/>
      <c r="J349" s="167"/>
      <c r="K349" s="180"/>
      <c r="L349" s="167"/>
      <c r="M349" s="140"/>
      <c r="N349" s="165"/>
    </row>
    <row r="350" spans="1:14" ht="15.75" thickTop="1" x14ac:dyDescent="0.25">
      <c r="A350" s="265">
        <v>50</v>
      </c>
      <c r="B350" s="296" t="s">
        <v>395</v>
      </c>
      <c r="C350" s="119" t="s">
        <v>89</v>
      </c>
      <c r="D350" s="295"/>
      <c r="E350" s="295"/>
      <c r="F350" s="60" t="s">
        <v>5</v>
      </c>
      <c r="G350" s="265" t="s">
        <v>197</v>
      </c>
      <c r="H350" s="268">
        <v>15</v>
      </c>
      <c r="I350" s="175"/>
      <c r="J350" s="171">
        <f>H350*I350</f>
        <v>0</v>
      </c>
      <c r="K350" s="182"/>
      <c r="L350" s="171">
        <f>J350*K350</f>
        <v>0</v>
      </c>
      <c r="M350" s="143">
        <f>J350+L350</f>
        <v>0</v>
      </c>
      <c r="N350" s="165"/>
    </row>
    <row r="351" spans="1:14" x14ac:dyDescent="0.25">
      <c r="A351" s="266"/>
      <c r="B351" s="297"/>
      <c r="C351" s="114" t="s">
        <v>91</v>
      </c>
      <c r="D351" s="278"/>
      <c r="E351" s="278"/>
      <c r="F351" s="57" t="s">
        <v>5</v>
      </c>
      <c r="G351" s="266"/>
      <c r="H351" s="269"/>
      <c r="I351" s="162"/>
      <c r="J351" s="167"/>
      <c r="K351" s="180"/>
      <c r="L351" s="167"/>
      <c r="M351" s="140"/>
      <c r="N351" s="165"/>
    </row>
    <row r="352" spans="1:14" x14ac:dyDescent="0.25">
      <c r="A352" s="266"/>
      <c r="B352" s="297"/>
      <c r="C352" s="114" t="s">
        <v>88</v>
      </c>
      <c r="D352" s="278"/>
      <c r="E352" s="278"/>
      <c r="F352" s="57" t="s">
        <v>5</v>
      </c>
      <c r="G352" s="266"/>
      <c r="H352" s="269"/>
      <c r="I352" s="162"/>
      <c r="J352" s="167"/>
      <c r="K352" s="180"/>
      <c r="L352" s="167"/>
      <c r="M352" s="140"/>
      <c r="N352" s="165"/>
    </row>
    <row r="353" spans="1:14" x14ac:dyDescent="0.25">
      <c r="A353" s="266"/>
      <c r="B353" s="297"/>
      <c r="C353" s="114" t="s">
        <v>94</v>
      </c>
      <c r="D353" s="278"/>
      <c r="E353" s="278"/>
      <c r="F353" s="57" t="s">
        <v>5</v>
      </c>
      <c r="G353" s="266"/>
      <c r="H353" s="269"/>
      <c r="I353" s="162"/>
      <c r="J353" s="167"/>
      <c r="K353" s="180"/>
      <c r="L353" s="167"/>
      <c r="M353" s="140"/>
      <c r="N353" s="165"/>
    </row>
    <row r="354" spans="1:14" ht="15.75" thickBot="1" x14ac:dyDescent="0.3">
      <c r="A354" s="267"/>
      <c r="B354" s="298"/>
      <c r="C354" s="118" t="s">
        <v>386</v>
      </c>
      <c r="D354" s="289"/>
      <c r="E354" s="289"/>
      <c r="F354" s="125" t="s">
        <v>5</v>
      </c>
      <c r="G354" s="267"/>
      <c r="H354" s="270"/>
      <c r="I354" s="174"/>
      <c r="J354" s="169"/>
      <c r="K354" s="181"/>
      <c r="L354" s="169"/>
      <c r="M354" s="65"/>
      <c r="N354" s="165"/>
    </row>
    <row r="355" spans="1:14" ht="15.75" thickTop="1" x14ac:dyDescent="0.25">
      <c r="A355" s="266">
        <v>51</v>
      </c>
      <c r="B355" s="297" t="s">
        <v>396</v>
      </c>
      <c r="C355" s="119" t="s">
        <v>95</v>
      </c>
      <c r="D355" s="277"/>
      <c r="E355" s="277"/>
      <c r="F355" s="61" t="s">
        <v>5</v>
      </c>
      <c r="G355" s="265" t="s">
        <v>197</v>
      </c>
      <c r="H355" s="268">
        <v>105</v>
      </c>
      <c r="I355" s="162"/>
      <c r="J355" s="167">
        <f>H355*I355</f>
        <v>0</v>
      </c>
      <c r="K355" s="180"/>
      <c r="L355" s="167">
        <f>J355*K355</f>
        <v>0</v>
      </c>
      <c r="M355" s="140">
        <f>J355+L355</f>
        <v>0</v>
      </c>
      <c r="N355" s="165"/>
    </row>
    <row r="356" spans="1:14" x14ac:dyDescent="0.25">
      <c r="A356" s="266"/>
      <c r="B356" s="297"/>
      <c r="C356" s="114" t="s">
        <v>85</v>
      </c>
      <c r="D356" s="278"/>
      <c r="E356" s="278"/>
      <c r="F356" s="57" t="s">
        <v>5</v>
      </c>
      <c r="G356" s="266"/>
      <c r="H356" s="269"/>
      <c r="I356" s="162"/>
      <c r="J356" s="167"/>
      <c r="K356" s="180"/>
      <c r="L356" s="167"/>
      <c r="M356" s="140"/>
      <c r="N356" s="165"/>
    </row>
    <row r="357" spans="1:14" x14ac:dyDescent="0.25">
      <c r="A357" s="266"/>
      <c r="B357" s="297"/>
      <c r="C357" s="114" t="s">
        <v>96</v>
      </c>
      <c r="D357" s="278"/>
      <c r="E357" s="278"/>
      <c r="F357" s="57" t="s">
        <v>5</v>
      </c>
      <c r="G357" s="266"/>
      <c r="H357" s="269"/>
      <c r="I357" s="162"/>
      <c r="J357" s="167"/>
      <c r="K357" s="180"/>
      <c r="L357" s="167"/>
      <c r="M357" s="140"/>
      <c r="N357" s="165"/>
    </row>
    <row r="358" spans="1:14" x14ac:dyDescent="0.25">
      <c r="A358" s="266"/>
      <c r="B358" s="297"/>
      <c r="C358" s="114" t="s">
        <v>97</v>
      </c>
      <c r="D358" s="278"/>
      <c r="E358" s="278"/>
      <c r="F358" s="57" t="s">
        <v>5</v>
      </c>
      <c r="G358" s="266"/>
      <c r="H358" s="269"/>
      <c r="I358" s="162"/>
      <c r="J358" s="167"/>
      <c r="K358" s="180"/>
      <c r="L358" s="167"/>
      <c r="M358" s="140"/>
      <c r="N358" s="165"/>
    </row>
    <row r="359" spans="1:14" ht="25.5" x14ac:dyDescent="0.25">
      <c r="A359" s="266"/>
      <c r="B359" s="297"/>
      <c r="C359" s="114" t="s">
        <v>360</v>
      </c>
      <c r="D359" s="278"/>
      <c r="E359" s="278"/>
      <c r="F359" s="57" t="s">
        <v>5</v>
      </c>
      <c r="G359" s="266"/>
      <c r="H359" s="269"/>
      <c r="I359" s="162"/>
      <c r="J359" s="167"/>
      <c r="K359" s="180"/>
      <c r="L359" s="167"/>
      <c r="M359" s="140"/>
      <c r="N359" s="165"/>
    </row>
    <row r="360" spans="1:14" x14ac:dyDescent="0.25">
      <c r="A360" s="266"/>
      <c r="B360" s="297"/>
      <c r="C360" s="114" t="s">
        <v>89</v>
      </c>
      <c r="D360" s="278"/>
      <c r="E360" s="278"/>
      <c r="F360" s="57" t="s">
        <v>5</v>
      </c>
      <c r="G360" s="266"/>
      <c r="H360" s="269"/>
      <c r="I360" s="162"/>
      <c r="J360" s="167"/>
      <c r="K360" s="180"/>
      <c r="L360" s="167"/>
      <c r="M360" s="140"/>
      <c r="N360" s="165"/>
    </row>
    <row r="361" spans="1:14" x14ac:dyDescent="0.25">
      <c r="A361" s="266"/>
      <c r="B361" s="297"/>
      <c r="C361" s="114" t="s">
        <v>87</v>
      </c>
      <c r="D361" s="278"/>
      <c r="E361" s="278"/>
      <c r="F361" s="57" t="s">
        <v>5</v>
      </c>
      <c r="G361" s="266"/>
      <c r="H361" s="269"/>
      <c r="I361" s="162"/>
      <c r="J361" s="167"/>
      <c r="K361" s="180"/>
      <c r="L361" s="167"/>
      <c r="M361" s="140"/>
      <c r="N361" s="165"/>
    </row>
    <row r="362" spans="1:14" x14ac:dyDescent="0.25">
      <c r="A362" s="266"/>
      <c r="B362" s="297"/>
      <c r="C362" s="114" t="s">
        <v>98</v>
      </c>
      <c r="D362" s="278"/>
      <c r="E362" s="278"/>
      <c r="F362" s="57" t="s">
        <v>5</v>
      </c>
      <c r="G362" s="266"/>
      <c r="H362" s="269"/>
      <c r="I362" s="162"/>
      <c r="J362" s="167"/>
      <c r="K362" s="180"/>
      <c r="L362" s="167"/>
      <c r="M362" s="140"/>
      <c r="N362" s="165"/>
    </row>
    <row r="363" spans="1:14" x14ac:dyDescent="0.25">
      <c r="A363" s="266"/>
      <c r="B363" s="297"/>
      <c r="C363" s="114" t="s">
        <v>99</v>
      </c>
      <c r="D363" s="278"/>
      <c r="E363" s="278"/>
      <c r="F363" s="57" t="s">
        <v>5</v>
      </c>
      <c r="G363" s="266"/>
      <c r="H363" s="269"/>
      <c r="I363" s="162"/>
      <c r="J363" s="167"/>
      <c r="K363" s="180"/>
      <c r="L363" s="167"/>
      <c r="M363" s="140"/>
      <c r="N363" s="165"/>
    </row>
    <row r="364" spans="1:14" ht="15.75" thickBot="1" x14ac:dyDescent="0.3">
      <c r="A364" s="266"/>
      <c r="B364" s="297"/>
      <c r="C364" s="115" t="s">
        <v>386</v>
      </c>
      <c r="D364" s="279"/>
      <c r="E364" s="279"/>
      <c r="F364" s="125" t="s">
        <v>5</v>
      </c>
      <c r="G364" s="267"/>
      <c r="H364" s="270"/>
      <c r="I364" s="162"/>
      <c r="J364" s="167"/>
      <c r="K364" s="180"/>
      <c r="L364" s="167"/>
      <c r="M364" s="140"/>
      <c r="N364" s="165"/>
    </row>
    <row r="365" spans="1:14" ht="15.75" thickTop="1" x14ac:dyDescent="0.25">
      <c r="A365" s="265">
        <v>52</v>
      </c>
      <c r="B365" s="296" t="s">
        <v>236</v>
      </c>
      <c r="C365" s="117" t="s">
        <v>100</v>
      </c>
      <c r="D365" s="295"/>
      <c r="E365" s="295"/>
      <c r="F365" s="60" t="s">
        <v>5</v>
      </c>
      <c r="G365" s="265" t="s">
        <v>197</v>
      </c>
      <c r="H365" s="268">
        <v>40</v>
      </c>
      <c r="I365" s="175"/>
      <c r="J365" s="171">
        <f>H365*I365</f>
        <v>0</v>
      </c>
      <c r="K365" s="182"/>
      <c r="L365" s="171">
        <f>J365*K365</f>
        <v>0</v>
      </c>
      <c r="M365" s="143">
        <f>J365+L365</f>
        <v>0</v>
      </c>
      <c r="N365" s="165"/>
    </row>
    <row r="366" spans="1:14" x14ac:dyDescent="0.25">
      <c r="A366" s="266"/>
      <c r="B366" s="297"/>
      <c r="C366" s="114" t="s">
        <v>101</v>
      </c>
      <c r="D366" s="278"/>
      <c r="E366" s="278"/>
      <c r="F366" s="57" t="s">
        <v>5</v>
      </c>
      <c r="G366" s="266"/>
      <c r="H366" s="269"/>
      <c r="I366" s="162"/>
      <c r="J366" s="167"/>
      <c r="K366" s="180"/>
      <c r="L366" s="167"/>
      <c r="M366" s="140"/>
      <c r="N366" s="165"/>
    </row>
    <row r="367" spans="1:14" x14ac:dyDescent="0.25">
      <c r="A367" s="266"/>
      <c r="B367" s="297"/>
      <c r="C367" s="114" t="s">
        <v>102</v>
      </c>
      <c r="D367" s="278"/>
      <c r="E367" s="278"/>
      <c r="F367" s="57" t="s">
        <v>5</v>
      </c>
      <c r="G367" s="266"/>
      <c r="H367" s="269"/>
      <c r="I367" s="162"/>
      <c r="J367" s="167"/>
      <c r="K367" s="180"/>
      <c r="L367" s="167"/>
      <c r="M367" s="140"/>
      <c r="N367" s="165"/>
    </row>
    <row r="368" spans="1:14" ht="25.5" x14ac:dyDescent="0.25">
      <c r="A368" s="266"/>
      <c r="B368" s="297"/>
      <c r="C368" s="114" t="s">
        <v>103</v>
      </c>
      <c r="D368" s="278"/>
      <c r="E368" s="278"/>
      <c r="F368" s="57" t="s">
        <v>5</v>
      </c>
      <c r="G368" s="266"/>
      <c r="H368" s="269"/>
      <c r="I368" s="162"/>
      <c r="J368" s="167"/>
      <c r="K368" s="180"/>
      <c r="L368" s="167"/>
      <c r="M368" s="140"/>
      <c r="N368" s="165"/>
    </row>
    <row r="369" spans="1:14" ht="15.75" thickBot="1" x14ac:dyDescent="0.3">
      <c r="A369" s="271"/>
      <c r="B369" s="274"/>
      <c r="C369" s="114" t="s">
        <v>385</v>
      </c>
      <c r="D369" s="278"/>
      <c r="E369" s="278"/>
      <c r="F369" s="125" t="s">
        <v>5</v>
      </c>
      <c r="G369" s="267"/>
      <c r="H369" s="270"/>
      <c r="I369" s="176"/>
      <c r="J369" s="172"/>
      <c r="K369" s="166"/>
      <c r="L369" s="172"/>
      <c r="M369" s="145"/>
      <c r="N369" s="165"/>
    </row>
    <row r="370" spans="1:14" ht="15.75" thickTop="1" x14ac:dyDescent="0.25">
      <c r="A370" s="265">
        <v>53</v>
      </c>
      <c r="B370" s="296" t="s">
        <v>237</v>
      </c>
      <c r="C370" s="117" t="s">
        <v>100</v>
      </c>
      <c r="D370" s="295"/>
      <c r="E370" s="295"/>
      <c r="F370" s="60" t="s">
        <v>5</v>
      </c>
      <c r="G370" s="265" t="s">
        <v>197</v>
      </c>
      <c r="H370" s="268">
        <v>45</v>
      </c>
      <c r="I370" s="175"/>
      <c r="J370" s="171">
        <f>H370*I370</f>
        <v>0</v>
      </c>
      <c r="K370" s="182"/>
      <c r="L370" s="171">
        <f>J370*K370</f>
        <v>0</v>
      </c>
      <c r="M370" s="143">
        <f>J370+L370</f>
        <v>0</v>
      </c>
      <c r="N370" s="165"/>
    </row>
    <row r="371" spans="1:14" x14ac:dyDescent="0.25">
      <c r="A371" s="266"/>
      <c r="B371" s="297"/>
      <c r="C371" s="114" t="s">
        <v>101</v>
      </c>
      <c r="D371" s="278"/>
      <c r="E371" s="278"/>
      <c r="F371" s="57" t="s">
        <v>5</v>
      </c>
      <c r="G371" s="266"/>
      <c r="H371" s="269"/>
      <c r="I371" s="162"/>
      <c r="J371" s="167"/>
      <c r="K371" s="180"/>
      <c r="L371" s="167"/>
      <c r="M371" s="140"/>
      <c r="N371" s="165"/>
    </row>
    <row r="372" spans="1:14" x14ac:dyDescent="0.25">
      <c r="A372" s="266"/>
      <c r="B372" s="297"/>
      <c r="C372" s="114" t="s">
        <v>102</v>
      </c>
      <c r="D372" s="278"/>
      <c r="E372" s="278"/>
      <c r="F372" s="57" t="s">
        <v>5</v>
      </c>
      <c r="G372" s="266"/>
      <c r="H372" s="269"/>
      <c r="I372" s="162"/>
      <c r="J372" s="167"/>
      <c r="K372" s="180"/>
      <c r="L372" s="167"/>
      <c r="M372" s="140"/>
      <c r="N372" s="165"/>
    </row>
    <row r="373" spans="1:14" ht="25.5" x14ac:dyDescent="0.25">
      <c r="A373" s="266"/>
      <c r="B373" s="297"/>
      <c r="C373" s="114" t="s">
        <v>104</v>
      </c>
      <c r="D373" s="278"/>
      <c r="E373" s="278"/>
      <c r="F373" s="57" t="s">
        <v>5</v>
      </c>
      <c r="G373" s="266"/>
      <c r="H373" s="269"/>
      <c r="I373" s="162"/>
      <c r="J373" s="167"/>
      <c r="K373" s="180"/>
      <c r="L373" s="167"/>
      <c r="M373" s="140"/>
      <c r="N373" s="165"/>
    </row>
    <row r="374" spans="1:14" ht="15.75" thickBot="1" x14ac:dyDescent="0.3">
      <c r="A374" s="271"/>
      <c r="B374" s="274"/>
      <c r="C374" s="114" t="s">
        <v>386</v>
      </c>
      <c r="D374" s="278"/>
      <c r="E374" s="278"/>
      <c r="F374" s="125" t="s">
        <v>5</v>
      </c>
      <c r="G374" s="267"/>
      <c r="H374" s="270"/>
      <c r="I374" s="176"/>
      <c r="J374" s="172"/>
      <c r="K374" s="166"/>
      <c r="L374" s="172"/>
      <c r="M374" s="145"/>
      <c r="N374" s="165"/>
    </row>
    <row r="375" spans="1:14" ht="15.75" thickTop="1" x14ac:dyDescent="0.25">
      <c r="A375" s="265">
        <v>54</v>
      </c>
      <c r="B375" s="296" t="s">
        <v>105</v>
      </c>
      <c r="C375" s="117" t="s">
        <v>106</v>
      </c>
      <c r="D375" s="295"/>
      <c r="E375" s="295"/>
      <c r="F375" s="60" t="s">
        <v>5</v>
      </c>
      <c r="G375" s="265" t="s">
        <v>197</v>
      </c>
      <c r="H375" s="268">
        <v>15</v>
      </c>
      <c r="I375" s="175"/>
      <c r="J375" s="171">
        <f>H375*I375</f>
        <v>0</v>
      </c>
      <c r="K375" s="182"/>
      <c r="L375" s="171">
        <f>J375*K375</f>
        <v>0</v>
      </c>
      <c r="M375" s="143">
        <f>J375+L375</f>
        <v>0</v>
      </c>
      <c r="N375" s="165"/>
    </row>
    <row r="376" spans="1:14" x14ac:dyDescent="0.25">
      <c r="A376" s="266"/>
      <c r="B376" s="297"/>
      <c r="C376" s="114" t="s">
        <v>107</v>
      </c>
      <c r="D376" s="278"/>
      <c r="E376" s="278"/>
      <c r="F376" s="57" t="s">
        <v>5</v>
      </c>
      <c r="G376" s="266"/>
      <c r="H376" s="269"/>
      <c r="I376" s="162"/>
      <c r="J376" s="167"/>
      <c r="K376" s="180"/>
      <c r="L376" s="167"/>
      <c r="M376" s="140"/>
      <c r="N376" s="165"/>
    </row>
    <row r="377" spans="1:14" x14ac:dyDescent="0.25">
      <c r="A377" s="266"/>
      <c r="B377" s="297"/>
      <c r="C377" s="114" t="s">
        <v>108</v>
      </c>
      <c r="D377" s="278"/>
      <c r="E377" s="278"/>
      <c r="F377" s="57" t="s">
        <v>5</v>
      </c>
      <c r="G377" s="266"/>
      <c r="H377" s="269"/>
      <c r="I377" s="162"/>
      <c r="J377" s="167"/>
      <c r="K377" s="180"/>
      <c r="L377" s="167"/>
      <c r="M377" s="140"/>
      <c r="N377" s="165"/>
    </row>
    <row r="378" spans="1:14" ht="15.75" thickBot="1" x14ac:dyDescent="0.3">
      <c r="A378" s="267"/>
      <c r="B378" s="298"/>
      <c r="C378" s="118" t="s">
        <v>384</v>
      </c>
      <c r="D378" s="289"/>
      <c r="E378" s="289"/>
      <c r="F378" s="125" t="s">
        <v>5</v>
      </c>
      <c r="G378" s="267"/>
      <c r="H378" s="270"/>
      <c r="I378" s="174"/>
      <c r="J378" s="169"/>
      <c r="K378" s="181"/>
      <c r="L378" s="169"/>
      <c r="M378" s="65"/>
      <c r="N378" s="165"/>
    </row>
    <row r="379" spans="1:14" ht="15.75" thickTop="1" x14ac:dyDescent="0.25">
      <c r="A379" s="271">
        <v>55</v>
      </c>
      <c r="B379" s="274" t="s">
        <v>109</v>
      </c>
      <c r="C379" s="119" t="s">
        <v>106</v>
      </c>
      <c r="D379" s="277"/>
      <c r="E379" s="277"/>
      <c r="F379" s="61" t="s">
        <v>5</v>
      </c>
      <c r="G379" s="265" t="s">
        <v>197</v>
      </c>
      <c r="H379" s="269">
        <v>10</v>
      </c>
      <c r="I379" s="162"/>
      <c r="J379" s="167">
        <f>H379*I379</f>
        <v>0</v>
      </c>
      <c r="K379" s="180"/>
      <c r="L379" s="167">
        <f>J379*K379</f>
        <v>0</v>
      </c>
      <c r="M379" s="140">
        <f>J379+L379</f>
        <v>0</v>
      </c>
      <c r="N379" s="165"/>
    </row>
    <row r="380" spans="1:14" x14ac:dyDescent="0.25">
      <c r="A380" s="272"/>
      <c r="B380" s="275"/>
      <c r="C380" s="114" t="s">
        <v>107</v>
      </c>
      <c r="D380" s="278"/>
      <c r="E380" s="278"/>
      <c r="F380" s="57" t="s">
        <v>5</v>
      </c>
      <c r="G380" s="266"/>
      <c r="H380" s="269"/>
      <c r="I380" s="162"/>
      <c r="J380" s="167"/>
      <c r="K380" s="180"/>
      <c r="L380" s="167"/>
      <c r="M380" s="140"/>
      <c r="N380" s="165"/>
    </row>
    <row r="381" spans="1:14" x14ac:dyDescent="0.25">
      <c r="A381" s="272"/>
      <c r="B381" s="275"/>
      <c r="C381" s="114" t="s">
        <v>108</v>
      </c>
      <c r="D381" s="278"/>
      <c r="E381" s="278"/>
      <c r="F381" s="57" t="s">
        <v>5</v>
      </c>
      <c r="G381" s="266"/>
      <c r="H381" s="269"/>
      <c r="I381" s="162"/>
      <c r="J381" s="167"/>
      <c r="K381" s="180"/>
      <c r="L381" s="167"/>
      <c r="M381" s="140"/>
      <c r="N381" s="165"/>
    </row>
    <row r="382" spans="1:14" ht="15.75" thickBot="1" x14ac:dyDescent="0.3">
      <c r="A382" s="287"/>
      <c r="B382" s="288"/>
      <c r="C382" s="118" t="s">
        <v>386</v>
      </c>
      <c r="D382" s="289"/>
      <c r="E382" s="289"/>
      <c r="F382" s="125" t="s">
        <v>5</v>
      </c>
      <c r="G382" s="267"/>
      <c r="H382" s="270"/>
      <c r="I382" s="174"/>
      <c r="J382" s="169"/>
      <c r="K382" s="181"/>
      <c r="L382" s="169"/>
      <c r="M382" s="65"/>
      <c r="N382" s="165"/>
    </row>
    <row r="383" spans="1:14" ht="15.75" thickTop="1" x14ac:dyDescent="0.25">
      <c r="A383" s="271">
        <v>56</v>
      </c>
      <c r="B383" s="274" t="s">
        <v>110</v>
      </c>
      <c r="C383" s="119" t="s">
        <v>238</v>
      </c>
      <c r="D383" s="277"/>
      <c r="E383" s="277"/>
      <c r="F383" s="60" t="s">
        <v>5</v>
      </c>
      <c r="G383" s="265" t="s">
        <v>197</v>
      </c>
      <c r="H383" s="268">
        <v>25</v>
      </c>
      <c r="I383" s="162"/>
      <c r="J383" s="167">
        <f>H383*I383</f>
        <v>0</v>
      </c>
      <c r="K383" s="180"/>
      <c r="L383" s="167">
        <f>J383*K383</f>
        <v>0</v>
      </c>
      <c r="M383" s="140">
        <f>J383+L383</f>
        <v>0</v>
      </c>
      <c r="N383" s="165"/>
    </row>
    <row r="384" spans="1:14" x14ac:dyDescent="0.25">
      <c r="A384" s="266"/>
      <c r="B384" s="297"/>
      <c r="C384" s="115" t="s">
        <v>111</v>
      </c>
      <c r="D384" s="303"/>
      <c r="E384" s="303"/>
      <c r="F384" s="61" t="s">
        <v>5</v>
      </c>
      <c r="G384" s="266"/>
      <c r="H384" s="269"/>
      <c r="I384" s="162"/>
      <c r="J384" s="167"/>
      <c r="K384" s="180"/>
      <c r="L384" s="167"/>
      <c r="M384" s="140"/>
      <c r="N384" s="165"/>
    </row>
    <row r="385" spans="1:14" ht="15.75" thickBot="1" x14ac:dyDescent="0.3">
      <c r="A385" s="273"/>
      <c r="B385" s="276"/>
      <c r="C385" s="114" t="s">
        <v>386</v>
      </c>
      <c r="D385" s="279"/>
      <c r="E385" s="279"/>
      <c r="F385" s="61" t="s">
        <v>5</v>
      </c>
      <c r="G385" s="267"/>
      <c r="H385" s="270"/>
      <c r="I385" s="162"/>
      <c r="J385" s="167"/>
      <c r="K385" s="180"/>
      <c r="L385" s="167"/>
      <c r="M385" s="140"/>
      <c r="N385" s="165"/>
    </row>
    <row r="386" spans="1:14" ht="26.25" thickTop="1" x14ac:dyDescent="0.25">
      <c r="A386" s="290">
        <v>57</v>
      </c>
      <c r="B386" s="291" t="s">
        <v>112</v>
      </c>
      <c r="C386" s="117" t="s">
        <v>239</v>
      </c>
      <c r="D386" s="295"/>
      <c r="E386" s="295"/>
      <c r="F386" s="60" t="s">
        <v>5</v>
      </c>
      <c r="G386" s="265" t="s">
        <v>197</v>
      </c>
      <c r="H386" s="268">
        <v>3</v>
      </c>
      <c r="I386" s="175"/>
      <c r="J386" s="171">
        <f>H386*I386</f>
        <v>0</v>
      </c>
      <c r="K386" s="182"/>
      <c r="L386" s="171">
        <f>J386*K386</f>
        <v>0</v>
      </c>
      <c r="M386" s="143">
        <f>J386+L386</f>
        <v>0</v>
      </c>
      <c r="N386" s="165"/>
    </row>
    <row r="387" spans="1:14" ht="15.75" thickBot="1" x14ac:dyDescent="0.3">
      <c r="A387" s="287"/>
      <c r="B387" s="288"/>
      <c r="C387" s="118" t="s">
        <v>386</v>
      </c>
      <c r="D387" s="289"/>
      <c r="E387" s="289"/>
      <c r="F387" s="125" t="s">
        <v>5</v>
      </c>
      <c r="G387" s="267"/>
      <c r="H387" s="270"/>
      <c r="I387" s="174"/>
      <c r="J387" s="169"/>
      <c r="K387" s="181"/>
      <c r="L387" s="169"/>
      <c r="M387" s="65"/>
      <c r="N387" s="165"/>
    </row>
    <row r="388" spans="1:14" ht="15.75" thickTop="1" x14ac:dyDescent="0.25">
      <c r="A388" s="271">
        <v>58</v>
      </c>
      <c r="B388" s="274" t="s">
        <v>113</v>
      </c>
      <c r="C388" s="121" t="s">
        <v>114</v>
      </c>
      <c r="D388" s="277"/>
      <c r="E388" s="277"/>
      <c r="F388" s="57" t="s">
        <v>5</v>
      </c>
      <c r="G388" s="265" t="s">
        <v>6</v>
      </c>
      <c r="H388" s="268">
        <v>75</v>
      </c>
      <c r="I388" s="162"/>
      <c r="J388" s="167">
        <f>H388*I388</f>
        <v>0</v>
      </c>
      <c r="K388" s="180"/>
      <c r="L388" s="167">
        <f>J388*K388</f>
        <v>0</v>
      </c>
      <c r="M388" s="140">
        <f>J388+L388</f>
        <v>0</v>
      </c>
      <c r="N388" s="165"/>
    </row>
    <row r="389" spans="1:14" x14ac:dyDescent="0.25">
      <c r="A389" s="272"/>
      <c r="B389" s="275"/>
      <c r="C389" s="114" t="s">
        <v>359</v>
      </c>
      <c r="D389" s="278"/>
      <c r="E389" s="278"/>
      <c r="F389" s="57" t="s">
        <v>5</v>
      </c>
      <c r="G389" s="266"/>
      <c r="H389" s="269"/>
      <c r="I389" s="162"/>
      <c r="J389" s="167"/>
      <c r="K389" s="180"/>
      <c r="L389" s="167"/>
      <c r="M389" s="140"/>
      <c r="N389" s="165"/>
    </row>
    <row r="390" spans="1:14" x14ac:dyDescent="0.25">
      <c r="A390" s="272"/>
      <c r="B390" s="275"/>
      <c r="C390" s="114" t="s">
        <v>361</v>
      </c>
      <c r="D390" s="278"/>
      <c r="E390" s="278"/>
      <c r="F390" s="57" t="s">
        <v>353</v>
      </c>
      <c r="G390" s="266"/>
      <c r="H390" s="269"/>
      <c r="I390" s="162"/>
      <c r="J390" s="167"/>
      <c r="K390" s="180"/>
      <c r="L390" s="167"/>
      <c r="M390" s="140"/>
      <c r="N390" s="165"/>
    </row>
    <row r="391" spans="1:14" ht="15.75" thickBot="1" x14ac:dyDescent="0.3">
      <c r="A391" s="273"/>
      <c r="B391" s="276"/>
      <c r="C391" s="118" t="s">
        <v>73</v>
      </c>
      <c r="D391" s="279"/>
      <c r="E391" s="279"/>
      <c r="F391" s="125" t="s">
        <v>5</v>
      </c>
      <c r="G391" s="267"/>
      <c r="H391" s="270"/>
      <c r="I391" s="162"/>
      <c r="J391" s="167"/>
      <c r="K391" s="180"/>
      <c r="L391" s="167"/>
      <c r="M391" s="140"/>
      <c r="N391" s="165"/>
    </row>
    <row r="392" spans="1:14" ht="15.75" thickTop="1" x14ac:dyDescent="0.25">
      <c r="A392" s="290">
        <v>59</v>
      </c>
      <c r="B392" s="291" t="s">
        <v>113</v>
      </c>
      <c r="C392" s="121" t="s">
        <v>115</v>
      </c>
      <c r="D392" s="295"/>
      <c r="E392" s="295"/>
      <c r="F392" s="60" t="s">
        <v>5</v>
      </c>
      <c r="G392" s="265" t="s">
        <v>6</v>
      </c>
      <c r="H392" s="268">
        <v>495</v>
      </c>
      <c r="I392" s="175"/>
      <c r="J392" s="171">
        <f>H392*I392</f>
        <v>0</v>
      </c>
      <c r="K392" s="182"/>
      <c r="L392" s="171">
        <f>J392*K392</f>
        <v>0</v>
      </c>
      <c r="M392" s="143">
        <f>J392+L392</f>
        <v>0</v>
      </c>
      <c r="N392" s="165"/>
    </row>
    <row r="393" spans="1:14" x14ac:dyDescent="0.25">
      <c r="A393" s="271"/>
      <c r="B393" s="274"/>
      <c r="C393" s="114" t="s">
        <v>359</v>
      </c>
      <c r="D393" s="277"/>
      <c r="E393" s="277"/>
      <c r="F393" s="58" t="s">
        <v>5</v>
      </c>
      <c r="G393" s="266"/>
      <c r="H393" s="269"/>
      <c r="I393" s="162"/>
      <c r="J393" s="167"/>
      <c r="K393" s="180"/>
      <c r="L393" s="167"/>
      <c r="M393" s="140"/>
      <c r="N393" s="165"/>
    </row>
    <row r="394" spans="1:14" x14ac:dyDescent="0.25">
      <c r="A394" s="272"/>
      <c r="B394" s="275"/>
      <c r="C394" s="114" t="s">
        <v>361</v>
      </c>
      <c r="D394" s="278"/>
      <c r="E394" s="278"/>
      <c r="F394" s="57" t="s">
        <v>353</v>
      </c>
      <c r="G394" s="266"/>
      <c r="H394" s="269"/>
      <c r="I394" s="162"/>
      <c r="J394" s="167"/>
      <c r="K394" s="180"/>
      <c r="L394" s="167"/>
      <c r="M394" s="140"/>
      <c r="N394" s="165"/>
    </row>
    <row r="395" spans="1:14" ht="15.75" thickBot="1" x14ac:dyDescent="0.3">
      <c r="A395" s="287"/>
      <c r="B395" s="288"/>
      <c r="C395" s="118" t="s">
        <v>73</v>
      </c>
      <c r="D395" s="289"/>
      <c r="E395" s="289"/>
      <c r="F395" s="125" t="s">
        <v>5</v>
      </c>
      <c r="G395" s="267"/>
      <c r="H395" s="270"/>
      <c r="I395" s="174"/>
      <c r="J395" s="169"/>
      <c r="K395" s="181"/>
      <c r="L395" s="169"/>
      <c r="M395" s="65"/>
      <c r="N395" s="165"/>
    </row>
    <row r="396" spans="1:14" ht="15.75" thickTop="1" x14ac:dyDescent="0.25">
      <c r="A396" s="271">
        <v>60</v>
      </c>
      <c r="B396" s="274" t="s">
        <v>116</v>
      </c>
      <c r="C396" s="119" t="s">
        <v>39</v>
      </c>
      <c r="D396" s="277"/>
      <c r="E396" s="277"/>
      <c r="F396" s="60" t="s">
        <v>5</v>
      </c>
      <c r="G396" s="265" t="s">
        <v>197</v>
      </c>
      <c r="H396" s="268">
        <v>30</v>
      </c>
      <c r="I396" s="162"/>
      <c r="J396" s="167">
        <f>H396*I396</f>
        <v>0</v>
      </c>
      <c r="K396" s="180"/>
      <c r="L396" s="167">
        <f>J396*K396</f>
        <v>0</v>
      </c>
      <c r="M396" s="140">
        <f>J396+L396</f>
        <v>0</v>
      </c>
      <c r="N396" s="165"/>
    </row>
    <row r="397" spans="1:14" x14ac:dyDescent="0.25">
      <c r="A397" s="266"/>
      <c r="B397" s="297"/>
      <c r="C397" s="114" t="s">
        <v>117</v>
      </c>
      <c r="D397" s="303"/>
      <c r="E397" s="303"/>
      <c r="F397" s="61" t="s">
        <v>5</v>
      </c>
      <c r="G397" s="266"/>
      <c r="H397" s="269"/>
      <c r="I397" s="162"/>
      <c r="J397" s="167"/>
      <c r="K397" s="180"/>
      <c r="L397" s="167"/>
      <c r="M397" s="140"/>
      <c r="N397" s="165"/>
    </row>
    <row r="398" spans="1:14" x14ac:dyDescent="0.25">
      <c r="A398" s="266"/>
      <c r="B398" s="297"/>
      <c r="C398" s="114" t="s">
        <v>118</v>
      </c>
      <c r="D398" s="303"/>
      <c r="E398" s="303"/>
      <c r="F398" s="61" t="s">
        <v>5</v>
      </c>
      <c r="G398" s="266"/>
      <c r="H398" s="269"/>
      <c r="I398" s="162"/>
      <c r="J398" s="167"/>
      <c r="K398" s="180"/>
      <c r="L398" s="167"/>
      <c r="M398" s="140"/>
      <c r="N398" s="165"/>
    </row>
    <row r="399" spans="1:14" x14ac:dyDescent="0.25">
      <c r="A399" s="266"/>
      <c r="B399" s="297"/>
      <c r="C399" s="114" t="s">
        <v>73</v>
      </c>
      <c r="D399" s="303"/>
      <c r="E399" s="303"/>
      <c r="F399" s="61" t="s">
        <v>5</v>
      </c>
      <c r="G399" s="266"/>
      <c r="H399" s="269"/>
      <c r="I399" s="162"/>
      <c r="J399" s="167"/>
      <c r="K399" s="180"/>
      <c r="L399" s="167"/>
      <c r="M399" s="140"/>
      <c r="N399" s="165"/>
    </row>
    <row r="400" spans="1:14" ht="15.75" thickBot="1" x14ac:dyDescent="0.3">
      <c r="A400" s="273"/>
      <c r="B400" s="276"/>
      <c r="C400" s="118" t="s">
        <v>386</v>
      </c>
      <c r="D400" s="279"/>
      <c r="E400" s="279"/>
      <c r="F400" s="61" t="s">
        <v>5</v>
      </c>
      <c r="G400" s="267"/>
      <c r="H400" s="270"/>
      <c r="I400" s="162"/>
      <c r="J400" s="167"/>
      <c r="K400" s="180"/>
      <c r="L400" s="167"/>
      <c r="M400" s="140"/>
      <c r="N400" s="165"/>
    </row>
    <row r="401" spans="1:14" ht="15.75" thickTop="1" x14ac:dyDescent="0.25">
      <c r="A401" s="290">
        <v>61</v>
      </c>
      <c r="B401" s="291" t="s">
        <v>119</v>
      </c>
      <c r="C401" s="117" t="s">
        <v>120</v>
      </c>
      <c r="D401" s="295"/>
      <c r="E401" s="295"/>
      <c r="F401" s="60" t="s">
        <v>5</v>
      </c>
      <c r="G401" s="265" t="s">
        <v>197</v>
      </c>
      <c r="H401" s="268">
        <v>15</v>
      </c>
      <c r="I401" s="175"/>
      <c r="J401" s="171">
        <f>H401*I401</f>
        <v>0</v>
      </c>
      <c r="K401" s="182"/>
      <c r="L401" s="171">
        <f>J401*K401</f>
        <v>0</v>
      </c>
      <c r="M401" s="143">
        <f>J401+L401</f>
        <v>0</v>
      </c>
      <c r="N401" s="165"/>
    </row>
    <row r="402" spans="1:14" ht="25.5" x14ac:dyDescent="0.25">
      <c r="A402" s="272"/>
      <c r="B402" s="275"/>
      <c r="C402" s="114" t="s">
        <v>121</v>
      </c>
      <c r="D402" s="278"/>
      <c r="E402" s="278"/>
      <c r="F402" s="57" t="s">
        <v>5</v>
      </c>
      <c r="G402" s="266"/>
      <c r="H402" s="269"/>
      <c r="I402" s="162"/>
      <c r="J402" s="167"/>
      <c r="K402" s="180"/>
      <c r="L402" s="167"/>
      <c r="M402" s="140"/>
      <c r="N402" s="165"/>
    </row>
    <row r="403" spans="1:14" ht="15.75" thickBot="1" x14ac:dyDescent="0.3">
      <c r="A403" s="287"/>
      <c r="B403" s="288"/>
      <c r="C403" s="118" t="s">
        <v>118</v>
      </c>
      <c r="D403" s="289"/>
      <c r="E403" s="289"/>
      <c r="F403" s="125" t="s">
        <v>5</v>
      </c>
      <c r="G403" s="267"/>
      <c r="H403" s="270"/>
      <c r="I403" s="174"/>
      <c r="J403" s="169"/>
      <c r="K403" s="181"/>
      <c r="L403" s="169"/>
      <c r="M403" s="65"/>
      <c r="N403" s="165"/>
    </row>
    <row r="404" spans="1:14" ht="15.75" thickTop="1" x14ac:dyDescent="0.25">
      <c r="A404" s="271">
        <v>62</v>
      </c>
      <c r="B404" s="274" t="s">
        <v>122</v>
      </c>
      <c r="C404" s="119" t="s">
        <v>123</v>
      </c>
      <c r="D404" s="277"/>
      <c r="E404" s="277"/>
      <c r="F404" s="60" t="s">
        <v>5</v>
      </c>
      <c r="G404" s="265" t="s">
        <v>197</v>
      </c>
      <c r="H404" s="268">
        <v>60</v>
      </c>
      <c r="I404" s="162"/>
      <c r="J404" s="167">
        <f>H404*I404</f>
        <v>0</v>
      </c>
      <c r="K404" s="180"/>
      <c r="L404" s="167">
        <f>J404*K404</f>
        <v>0</v>
      </c>
      <c r="M404" s="140">
        <f>J404+L404</f>
        <v>0</v>
      </c>
      <c r="N404" s="165"/>
    </row>
    <row r="405" spans="1:14" ht="25.5" x14ac:dyDescent="0.25">
      <c r="A405" s="272"/>
      <c r="B405" s="275"/>
      <c r="C405" s="114" t="s">
        <v>124</v>
      </c>
      <c r="D405" s="278"/>
      <c r="E405" s="278"/>
      <c r="F405" s="57" t="s">
        <v>5</v>
      </c>
      <c r="G405" s="266"/>
      <c r="H405" s="269"/>
      <c r="I405" s="162"/>
      <c r="J405" s="167"/>
      <c r="K405" s="180"/>
      <c r="L405" s="167"/>
      <c r="M405" s="140"/>
      <c r="N405" s="165"/>
    </row>
    <row r="406" spans="1:14" ht="25.5" x14ac:dyDescent="0.25">
      <c r="A406" s="272"/>
      <c r="B406" s="275"/>
      <c r="C406" s="114" t="s">
        <v>125</v>
      </c>
      <c r="D406" s="278"/>
      <c r="E406" s="278"/>
      <c r="F406" s="57" t="s">
        <v>5</v>
      </c>
      <c r="G406" s="266"/>
      <c r="H406" s="269"/>
      <c r="I406" s="162"/>
      <c r="J406" s="167"/>
      <c r="K406" s="180"/>
      <c r="L406" s="167"/>
      <c r="M406" s="140"/>
      <c r="N406" s="165"/>
    </row>
    <row r="407" spans="1:14" x14ac:dyDescent="0.25">
      <c r="A407" s="273"/>
      <c r="B407" s="276"/>
      <c r="C407" s="115" t="s">
        <v>126</v>
      </c>
      <c r="D407" s="279"/>
      <c r="E407" s="279"/>
      <c r="F407" s="57" t="s">
        <v>5</v>
      </c>
      <c r="G407" s="266"/>
      <c r="H407" s="269"/>
      <c r="I407" s="162"/>
      <c r="J407" s="167"/>
      <c r="K407" s="180"/>
      <c r="L407" s="167"/>
      <c r="M407" s="140"/>
      <c r="N407" s="165"/>
    </row>
    <row r="408" spans="1:14" ht="15.75" thickBot="1" x14ac:dyDescent="0.3">
      <c r="A408" s="273"/>
      <c r="B408" s="276"/>
      <c r="C408" s="115" t="s">
        <v>376</v>
      </c>
      <c r="D408" s="279"/>
      <c r="E408" s="279"/>
      <c r="F408" s="57" t="s">
        <v>5</v>
      </c>
      <c r="G408" s="267"/>
      <c r="H408" s="270"/>
      <c r="I408" s="162"/>
      <c r="J408" s="167"/>
      <c r="K408" s="180"/>
      <c r="L408" s="167"/>
      <c r="M408" s="140"/>
      <c r="N408" s="165"/>
    </row>
    <row r="409" spans="1:14" ht="26.25" thickTop="1" x14ac:dyDescent="0.25">
      <c r="A409" s="290">
        <v>63</v>
      </c>
      <c r="B409" s="291" t="s">
        <v>204</v>
      </c>
      <c r="C409" s="117" t="s">
        <v>205</v>
      </c>
      <c r="D409" s="329"/>
      <c r="E409" s="329"/>
      <c r="F409" s="179" t="s">
        <v>5</v>
      </c>
      <c r="G409" s="265" t="s">
        <v>197</v>
      </c>
      <c r="H409" s="268">
        <v>45</v>
      </c>
      <c r="I409" s="175"/>
      <c r="J409" s="171">
        <f>H409*I409</f>
        <v>0</v>
      </c>
      <c r="K409" s="182"/>
      <c r="L409" s="171">
        <f>J409*K409</f>
        <v>0</v>
      </c>
      <c r="M409" s="143">
        <f>J409+L409</f>
        <v>0</v>
      </c>
      <c r="N409" s="165"/>
    </row>
    <row r="410" spans="1:14" ht="25.5" x14ac:dyDescent="0.25">
      <c r="A410" s="271"/>
      <c r="B410" s="274"/>
      <c r="C410" s="119" t="s">
        <v>207</v>
      </c>
      <c r="D410" s="299"/>
      <c r="E410" s="299"/>
      <c r="F410" s="57" t="s">
        <v>5</v>
      </c>
      <c r="G410" s="266"/>
      <c r="H410" s="269"/>
      <c r="I410" s="162"/>
      <c r="J410" s="167"/>
      <c r="K410" s="180"/>
      <c r="L410" s="167"/>
      <c r="M410" s="140"/>
      <c r="N410" s="165"/>
    </row>
    <row r="411" spans="1:14" x14ac:dyDescent="0.25">
      <c r="A411" s="272"/>
      <c r="B411" s="275"/>
      <c r="C411" s="114" t="s">
        <v>206</v>
      </c>
      <c r="D411" s="330"/>
      <c r="E411" s="330"/>
      <c r="F411" s="57" t="s">
        <v>5</v>
      </c>
      <c r="G411" s="266"/>
      <c r="H411" s="269"/>
      <c r="I411" s="162"/>
      <c r="J411" s="167"/>
      <c r="K411" s="180"/>
      <c r="L411" s="167"/>
      <c r="M411" s="140"/>
      <c r="N411" s="165"/>
    </row>
    <row r="412" spans="1:14" ht="15.75" thickBot="1" x14ac:dyDescent="0.3">
      <c r="A412" s="287"/>
      <c r="B412" s="288"/>
      <c r="C412" s="118" t="s">
        <v>362</v>
      </c>
      <c r="D412" s="331"/>
      <c r="E412" s="331"/>
      <c r="F412" s="125" t="s">
        <v>5</v>
      </c>
      <c r="G412" s="267"/>
      <c r="H412" s="270"/>
      <c r="I412" s="174"/>
      <c r="J412" s="169"/>
      <c r="K412" s="181"/>
      <c r="L412" s="169"/>
      <c r="M412" s="65"/>
      <c r="N412" s="165"/>
    </row>
    <row r="413" spans="1:14" ht="15.75" thickTop="1" x14ac:dyDescent="0.25">
      <c r="A413" s="266">
        <v>64</v>
      </c>
      <c r="B413" s="274" t="s">
        <v>394</v>
      </c>
      <c r="C413" s="119" t="s">
        <v>208</v>
      </c>
      <c r="D413" s="332"/>
      <c r="E413" s="332"/>
      <c r="F413" s="110" t="s">
        <v>5</v>
      </c>
      <c r="G413" s="265" t="s">
        <v>211</v>
      </c>
      <c r="H413" s="269">
        <v>45</v>
      </c>
      <c r="I413" s="162"/>
      <c r="J413" s="167">
        <f>H413*I413</f>
        <v>0</v>
      </c>
      <c r="K413" s="180"/>
      <c r="L413" s="167">
        <f>J413*K413</f>
        <v>0</v>
      </c>
      <c r="M413" s="140">
        <f>J413+L413</f>
        <v>0</v>
      </c>
      <c r="N413" s="165"/>
    </row>
    <row r="414" spans="1:14" ht="25.5" x14ac:dyDescent="0.25">
      <c r="A414" s="266"/>
      <c r="B414" s="297"/>
      <c r="C414" s="114" t="s">
        <v>209</v>
      </c>
      <c r="D414" s="333"/>
      <c r="E414" s="333"/>
      <c r="F414" s="110" t="s">
        <v>5</v>
      </c>
      <c r="G414" s="266"/>
      <c r="H414" s="269"/>
      <c r="I414" s="162"/>
      <c r="J414" s="167"/>
      <c r="K414" s="180"/>
      <c r="L414" s="167"/>
      <c r="M414" s="140"/>
      <c r="N414" s="165"/>
    </row>
    <row r="415" spans="1:14" ht="26.25" thickBot="1" x14ac:dyDescent="0.3">
      <c r="A415" s="267"/>
      <c r="B415" s="288"/>
      <c r="C415" s="118" t="s">
        <v>210</v>
      </c>
      <c r="D415" s="334"/>
      <c r="E415" s="334"/>
      <c r="F415" s="111" t="s">
        <v>5</v>
      </c>
      <c r="G415" s="267"/>
      <c r="H415" s="270"/>
      <c r="I415" s="174"/>
      <c r="J415" s="169"/>
      <c r="K415" s="181"/>
      <c r="L415" s="169"/>
      <c r="M415" s="65"/>
      <c r="N415" s="165"/>
    </row>
    <row r="416" spans="1:14" ht="15.75" thickTop="1" x14ac:dyDescent="0.25">
      <c r="A416" s="266">
        <v>65</v>
      </c>
      <c r="B416" s="274" t="s">
        <v>241</v>
      </c>
      <c r="C416" s="119" t="s">
        <v>127</v>
      </c>
      <c r="D416" s="277"/>
      <c r="E416" s="277"/>
      <c r="F416" s="61" t="s">
        <v>5</v>
      </c>
      <c r="G416" s="265" t="s">
        <v>197</v>
      </c>
      <c r="H416" s="269">
        <v>300</v>
      </c>
      <c r="I416" s="175"/>
      <c r="J416" s="171">
        <f>H416*I416</f>
        <v>0</v>
      </c>
      <c r="K416" s="182"/>
      <c r="L416" s="171">
        <f>J416*K416</f>
        <v>0</v>
      </c>
      <c r="M416" s="143">
        <f>J416+L416</f>
        <v>0</v>
      </c>
      <c r="N416" s="165"/>
    </row>
    <row r="417" spans="1:14" ht="15.75" thickBot="1" x14ac:dyDescent="0.3">
      <c r="A417" s="267"/>
      <c r="B417" s="276"/>
      <c r="C417" s="115" t="s">
        <v>21</v>
      </c>
      <c r="D417" s="279"/>
      <c r="E417" s="279"/>
      <c r="F417" s="61" t="s">
        <v>5</v>
      </c>
      <c r="G417" s="267"/>
      <c r="H417" s="270"/>
      <c r="I417" s="162"/>
      <c r="J417" s="167"/>
      <c r="K417" s="180"/>
      <c r="L417" s="167"/>
      <c r="M417" s="140"/>
      <c r="N417" s="165"/>
    </row>
    <row r="418" spans="1:14" ht="26.25" thickTop="1" x14ac:dyDescent="0.25">
      <c r="A418" s="290">
        <v>66</v>
      </c>
      <c r="B418" s="291" t="s">
        <v>128</v>
      </c>
      <c r="C418" s="117" t="s">
        <v>129</v>
      </c>
      <c r="D418" s="295"/>
      <c r="E418" s="295"/>
      <c r="F418" s="179" t="s">
        <v>5</v>
      </c>
      <c r="G418" s="265" t="s">
        <v>197</v>
      </c>
      <c r="H418" s="268">
        <v>330</v>
      </c>
      <c r="I418" s="175"/>
      <c r="J418" s="171">
        <f>H418*I418</f>
        <v>0</v>
      </c>
      <c r="K418" s="182"/>
      <c r="L418" s="171">
        <f>J418*K418</f>
        <v>0</v>
      </c>
      <c r="M418" s="143">
        <f>J418+L418</f>
        <v>0</v>
      </c>
      <c r="N418" s="165"/>
    </row>
    <row r="419" spans="1:14" ht="25.5" x14ac:dyDescent="0.25">
      <c r="A419" s="271"/>
      <c r="B419" s="274"/>
      <c r="C419" s="119" t="s">
        <v>131</v>
      </c>
      <c r="D419" s="277"/>
      <c r="E419" s="277"/>
      <c r="F419" s="57" t="s">
        <v>5</v>
      </c>
      <c r="G419" s="266"/>
      <c r="H419" s="269"/>
      <c r="I419" s="162"/>
      <c r="J419" s="167"/>
      <c r="K419" s="180"/>
      <c r="L419" s="167"/>
      <c r="M419" s="140"/>
      <c r="N419" s="165"/>
    </row>
    <row r="420" spans="1:14" x14ac:dyDescent="0.25">
      <c r="A420" s="272"/>
      <c r="B420" s="275"/>
      <c r="C420" s="114" t="s">
        <v>132</v>
      </c>
      <c r="D420" s="278"/>
      <c r="E420" s="278"/>
      <c r="F420" s="57" t="s">
        <v>5</v>
      </c>
      <c r="G420" s="266"/>
      <c r="H420" s="269"/>
      <c r="I420" s="162"/>
      <c r="J420" s="167"/>
      <c r="K420" s="180"/>
      <c r="L420" s="167"/>
      <c r="M420" s="140"/>
      <c r="N420" s="165"/>
    </row>
    <row r="421" spans="1:14" ht="15.75" thickBot="1" x14ac:dyDescent="0.3">
      <c r="A421" s="287"/>
      <c r="B421" s="288"/>
      <c r="C421" s="118" t="s">
        <v>383</v>
      </c>
      <c r="D421" s="289"/>
      <c r="E421" s="289"/>
      <c r="F421" s="52" t="s">
        <v>5</v>
      </c>
      <c r="G421" s="267"/>
      <c r="H421" s="270"/>
      <c r="I421" s="174"/>
      <c r="J421" s="169"/>
      <c r="K421" s="181"/>
      <c r="L421" s="169"/>
      <c r="M421" s="65"/>
      <c r="N421" s="165"/>
    </row>
    <row r="422" spans="1:14" ht="26.25" thickTop="1" x14ac:dyDescent="0.25">
      <c r="A422" s="271">
        <v>67</v>
      </c>
      <c r="B422" s="274" t="s">
        <v>240</v>
      </c>
      <c r="C422" s="119" t="s">
        <v>133</v>
      </c>
      <c r="D422" s="277"/>
      <c r="E422" s="277"/>
      <c r="F422" s="60" t="s">
        <v>5</v>
      </c>
      <c r="G422" s="265" t="s">
        <v>197</v>
      </c>
      <c r="H422" s="268">
        <v>750</v>
      </c>
      <c r="I422" s="162"/>
      <c r="J422" s="167">
        <f>H422*I422</f>
        <v>0</v>
      </c>
      <c r="K422" s="180"/>
      <c r="L422" s="167">
        <f>J422*K422</f>
        <v>0</v>
      </c>
      <c r="M422" s="140">
        <f>J422+L422</f>
        <v>0</v>
      </c>
      <c r="N422" s="165"/>
    </row>
    <row r="423" spans="1:14" x14ac:dyDescent="0.25">
      <c r="A423" s="266"/>
      <c r="B423" s="297"/>
      <c r="C423" s="114" t="s">
        <v>130</v>
      </c>
      <c r="D423" s="303"/>
      <c r="E423" s="303"/>
      <c r="F423" s="61" t="s">
        <v>5</v>
      </c>
      <c r="G423" s="266"/>
      <c r="H423" s="269"/>
      <c r="I423" s="162"/>
      <c r="J423" s="167"/>
      <c r="K423" s="180"/>
      <c r="L423" s="167"/>
      <c r="M423" s="140"/>
      <c r="N423" s="165"/>
    </row>
    <row r="424" spans="1:14" ht="25.5" x14ac:dyDescent="0.25">
      <c r="A424" s="266"/>
      <c r="B424" s="297"/>
      <c r="C424" s="114" t="s">
        <v>134</v>
      </c>
      <c r="D424" s="303"/>
      <c r="E424" s="303"/>
      <c r="F424" s="61" t="s">
        <v>5</v>
      </c>
      <c r="G424" s="266"/>
      <c r="H424" s="269"/>
      <c r="I424" s="162"/>
      <c r="J424" s="167"/>
      <c r="K424" s="180"/>
      <c r="L424" s="167"/>
      <c r="M424" s="140"/>
      <c r="N424" s="165"/>
    </row>
    <row r="425" spans="1:14" ht="15.75" thickBot="1" x14ac:dyDescent="0.3">
      <c r="A425" s="273"/>
      <c r="B425" s="276"/>
      <c r="C425" s="115" t="s">
        <v>386</v>
      </c>
      <c r="D425" s="279"/>
      <c r="E425" s="279"/>
      <c r="F425" s="61" t="s">
        <v>5</v>
      </c>
      <c r="G425" s="267"/>
      <c r="H425" s="270"/>
      <c r="I425" s="162"/>
      <c r="J425" s="167"/>
      <c r="K425" s="180"/>
      <c r="L425" s="167"/>
      <c r="M425" s="140"/>
      <c r="N425" s="165"/>
    </row>
    <row r="426" spans="1:14" ht="15.75" thickTop="1" x14ac:dyDescent="0.25">
      <c r="A426" s="290">
        <v>68</v>
      </c>
      <c r="B426" s="291" t="s">
        <v>135</v>
      </c>
      <c r="C426" s="117" t="s">
        <v>136</v>
      </c>
      <c r="D426" s="295"/>
      <c r="E426" s="295"/>
      <c r="F426" s="60" t="s">
        <v>5</v>
      </c>
      <c r="G426" s="265" t="s">
        <v>197</v>
      </c>
      <c r="H426" s="268">
        <v>105</v>
      </c>
      <c r="I426" s="175"/>
      <c r="J426" s="171">
        <f>H426*I426</f>
        <v>0</v>
      </c>
      <c r="K426" s="182"/>
      <c r="L426" s="171">
        <f>J426*K426</f>
        <v>0</v>
      </c>
      <c r="M426" s="143">
        <f>J426+L426</f>
        <v>0</v>
      </c>
      <c r="N426" s="165"/>
    </row>
    <row r="427" spans="1:14" x14ac:dyDescent="0.25">
      <c r="A427" s="271"/>
      <c r="B427" s="274"/>
      <c r="C427" s="119" t="s">
        <v>363</v>
      </c>
      <c r="D427" s="277"/>
      <c r="E427" s="277"/>
      <c r="F427" s="57" t="s">
        <v>5</v>
      </c>
      <c r="G427" s="266"/>
      <c r="H427" s="269"/>
      <c r="I427" s="162"/>
      <c r="J427" s="167"/>
      <c r="K427" s="180"/>
      <c r="L427" s="167"/>
      <c r="M427" s="140"/>
      <c r="N427" s="165"/>
    </row>
    <row r="428" spans="1:14" ht="25.5" x14ac:dyDescent="0.25">
      <c r="A428" s="271"/>
      <c r="B428" s="274"/>
      <c r="C428" s="119" t="s">
        <v>137</v>
      </c>
      <c r="D428" s="277"/>
      <c r="E428" s="277"/>
      <c r="F428" s="57" t="s">
        <v>5</v>
      </c>
      <c r="G428" s="266"/>
      <c r="H428" s="269"/>
      <c r="I428" s="162"/>
      <c r="J428" s="167"/>
      <c r="K428" s="180"/>
      <c r="L428" s="167"/>
      <c r="M428" s="140"/>
      <c r="N428" s="165"/>
    </row>
    <row r="429" spans="1:14" x14ac:dyDescent="0.25">
      <c r="A429" s="271"/>
      <c r="B429" s="274"/>
      <c r="C429" s="119" t="s">
        <v>138</v>
      </c>
      <c r="D429" s="277"/>
      <c r="E429" s="277"/>
      <c r="F429" s="57" t="s">
        <v>5</v>
      </c>
      <c r="G429" s="266"/>
      <c r="H429" s="269"/>
      <c r="I429" s="162"/>
      <c r="J429" s="167"/>
      <c r="K429" s="180"/>
      <c r="L429" s="167"/>
      <c r="M429" s="140"/>
      <c r="N429" s="165"/>
    </row>
    <row r="430" spans="1:14" x14ac:dyDescent="0.25">
      <c r="A430" s="272"/>
      <c r="B430" s="275"/>
      <c r="C430" s="114" t="s">
        <v>203</v>
      </c>
      <c r="D430" s="278"/>
      <c r="E430" s="278"/>
      <c r="F430" s="57" t="s">
        <v>5</v>
      </c>
      <c r="G430" s="266"/>
      <c r="H430" s="269"/>
      <c r="I430" s="162"/>
      <c r="J430" s="167"/>
      <c r="K430" s="180"/>
      <c r="L430" s="167"/>
      <c r="M430" s="140"/>
      <c r="N430" s="165"/>
    </row>
    <row r="431" spans="1:14" ht="15.75" thickBot="1" x14ac:dyDescent="0.3">
      <c r="A431" s="287"/>
      <c r="B431" s="288"/>
      <c r="C431" s="118" t="s">
        <v>386</v>
      </c>
      <c r="D431" s="289"/>
      <c r="E431" s="289"/>
      <c r="F431" s="125" t="s">
        <v>5</v>
      </c>
      <c r="G431" s="267"/>
      <c r="H431" s="270"/>
      <c r="I431" s="174"/>
      <c r="J431" s="169"/>
      <c r="K431" s="181"/>
      <c r="L431" s="169"/>
      <c r="M431" s="65"/>
      <c r="N431" s="165"/>
    </row>
    <row r="432" spans="1:14" ht="26.25" thickTop="1" x14ac:dyDescent="0.25">
      <c r="A432" s="271">
        <v>69</v>
      </c>
      <c r="B432" s="274" t="s">
        <v>393</v>
      </c>
      <c r="C432" s="117" t="s">
        <v>139</v>
      </c>
      <c r="D432" s="277"/>
      <c r="E432" s="277"/>
      <c r="F432" s="60" t="s">
        <v>5</v>
      </c>
      <c r="G432" s="265" t="s">
        <v>197</v>
      </c>
      <c r="H432" s="268">
        <v>30</v>
      </c>
      <c r="I432" s="162"/>
      <c r="J432" s="167">
        <f>H432*I432</f>
        <v>0</v>
      </c>
      <c r="K432" s="180"/>
      <c r="L432" s="167">
        <f>J432*K432</f>
        <v>0</v>
      </c>
      <c r="M432" s="140">
        <f>J432+L432</f>
        <v>0</v>
      </c>
      <c r="N432" s="165"/>
    </row>
    <row r="433" spans="1:14" x14ac:dyDescent="0.25">
      <c r="A433" s="266"/>
      <c r="B433" s="297"/>
      <c r="C433" s="122" t="s">
        <v>140</v>
      </c>
      <c r="D433" s="303"/>
      <c r="E433" s="303"/>
      <c r="F433" s="61" t="s">
        <v>5</v>
      </c>
      <c r="G433" s="266"/>
      <c r="H433" s="269"/>
      <c r="I433" s="162"/>
      <c r="J433" s="167"/>
      <c r="K433" s="180"/>
      <c r="L433" s="167"/>
      <c r="M433" s="140"/>
      <c r="N433" s="165"/>
    </row>
    <row r="434" spans="1:14" ht="15.75" thickBot="1" x14ac:dyDescent="0.3">
      <c r="A434" s="273"/>
      <c r="B434" s="276"/>
      <c r="C434" s="118" t="s">
        <v>386</v>
      </c>
      <c r="D434" s="279"/>
      <c r="E434" s="279"/>
      <c r="F434" s="61" t="s">
        <v>5</v>
      </c>
      <c r="G434" s="267"/>
      <c r="H434" s="270"/>
      <c r="I434" s="162"/>
      <c r="J434" s="167"/>
      <c r="K434" s="180"/>
      <c r="L434" s="167"/>
      <c r="M434" s="140"/>
      <c r="N434" s="165"/>
    </row>
    <row r="435" spans="1:14" ht="15.75" thickTop="1" x14ac:dyDescent="0.25">
      <c r="A435" s="290">
        <v>70</v>
      </c>
      <c r="B435" s="291" t="s">
        <v>141</v>
      </c>
      <c r="C435" s="117" t="s">
        <v>142</v>
      </c>
      <c r="D435" s="295"/>
      <c r="E435" s="295"/>
      <c r="F435" s="60" t="s">
        <v>5</v>
      </c>
      <c r="G435" s="265" t="s">
        <v>197</v>
      </c>
      <c r="H435" s="268">
        <v>30</v>
      </c>
      <c r="I435" s="175"/>
      <c r="J435" s="171">
        <f>H435*I435</f>
        <v>0</v>
      </c>
      <c r="K435" s="182"/>
      <c r="L435" s="171">
        <f>J435*K435</f>
        <v>0</v>
      </c>
      <c r="M435" s="143">
        <f>J435+L435</f>
        <v>0</v>
      </c>
      <c r="N435" s="165"/>
    </row>
    <row r="436" spans="1:14" x14ac:dyDescent="0.25">
      <c r="A436" s="266"/>
      <c r="B436" s="297"/>
      <c r="C436" s="114" t="s">
        <v>143</v>
      </c>
      <c r="D436" s="303"/>
      <c r="E436" s="303"/>
      <c r="F436" s="57" t="s">
        <v>5</v>
      </c>
      <c r="G436" s="266"/>
      <c r="H436" s="269"/>
      <c r="I436" s="162"/>
      <c r="J436" s="167"/>
      <c r="K436" s="180"/>
      <c r="L436" s="167"/>
      <c r="M436" s="140"/>
      <c r="N436" s="165"/>
    </row>
    <row r="437" spans="1:14" x14ac:dyDescent="0.25">
      <c r="A437" s="266"/>
      <c r="B437" s="297"/>
      <c r="C437" s="122" t="s">
        <v>144</v>
      </c>
      <c r="D437" s="303"/>
      <c r="E437" s="303"/>
      <c r="F437" s="57" t="s">
        <v>5</v>
      </c>
      <c r="G437" s="266"/>
      <c r="H437" s="269"/>
      <c r="I437" s="162"/>
      <c r="J437" s="167"/>
      <c r="K437" s="180"/>
      <c r="L437" s="167"/>
      <c r="M437" s="140"/>
      <c r="N437" s="165"/>
    </row>
    <row r="438" spans="1:14" ht="15.75" thickBot="1" x14ac:dyDescent="0.3">
      <c r="A438" s="287"/>
      <c r="B438" s="288"/>
      <c r="C438" s="118" t="s">
        <v>386</v>
      </c>
      <c r="D438" s="289"/>
      <c r="E438" s="289"/>
      <c r="F438" s="125" t="s">
        <v>5</v>
      </c>
      <c r="G438" s="267"/>
      <c r="H438" s="270"/>
      <c r="I438" s="174"/>
      <c r="J438" s="169"/>
      <c r="K438" s="181"/>
      <c r="L438" s="169"/>
      <c r="M438" s="65"/>
      <c r="N438" s="165"/>
    </row>
    <row r="439" spans="1:14" ht="15.75" thickTop="1" x14ac:dyDescent="0.25">
      <c r="A439" s="271">
        <v>71</v>
      </c>
      <c r="B439" s="274" t="s">
        <v>145</v>
      </c>
      <c r="C439" s="119" t="s">
        <v>146</v>
      </c>
      <c r="D439" s="277"/>
      <c r="E439" s="277"/>
      <c r="F439" s="60" t="s">
        <v>5</v>
      </c>
      <c r="G439" s="265" t="s">
        <v>197</v>
      </c>
      <c r="H439" s="268">
        <v>15</v>
      </c>
      <c r="I439" s="175"/>
      <c r="J439" s="171">
        <f>H439*I439</f>
        <v>0</v>
      </c>
      <c r="K439" s="182"/>
      <c r="L439" s="171">
        <f>J439*K439</f>
        <v>0</v>
      </c>
      <c r="M439" s="143">
        <f>J439+L439</f>
        <v>0</v>
      </c>
      <c r="N439" s="165"/>
    </row>
    <row r="440" spans="1:14" x14ac:dyDescent="0.25">
      <c r="A440" s="272"/>
      <c r="B440" s="275"/>
      <c r="C440" s="114" t="s">
        <v>147</v>
      </c>
      <c r="D440" s="278"/>
      <c r="E440" s="278"/>
      <c r="F440" s="57" t="s">
        <v>5</v>
      </c>
      <c r="G440" s="266"/>
      <c r="H440" s="269"/>
      <c r="I440" s="162"/>
      <c r="J440" s="167"/>
      <c r="K440" s="180"/>
      <c r="L440" s="167"/>
      <c r="M440" s="140"/>
      <c r="N440" s="165"/>
    </row>
    <row r="441" spans="1:14" ht="15.75" thickBot="1" x14ac:dyDescent="0.3">
      <c r="A441" s="273"/>
      <c r="B441" s="276"/>
      <c r="C441" s="118" t="s">
        <v>382</v>
      </c>
      <c r="D441" s="279"/>
      <c r="E441" s="279"/>
      <c r="F441" s="58" t="s">
        <v>5</v>
      </c>
      <c r="G441" s="267"/>
      <c r="H441" s="270"/>
      <c r="I441" s="162"/>
      <c r="J441" s="167"/>
      <c r="K441" s="180"/>
      <c r="L441" s="167"/>
      <c r="M441" s="140"/>
      <c r="N441" s="165"/>
    </row>
    <row r="442" spans="1:14" ht="15.75" thickTop="1" x14ac:dyDescent="0.25">
      <c r="A442" s="290">
        <v>72</v>
      </c>
      <c r="B442" s="291" t="s">
        <v>148</v>
      </c>
      <c r="C442" s="117" t="s">
        <v>149</v>
      </c>
      <c r="D442" s="295"/>
      <c r="E442" s="295"/>
      <c r="F442" s="60" t="s">
        <v>5</v>
      </c>
      <c r="G442" s="265" t="s">
        <v>197</v>
      </c>
      <c r="H442" s="268">
        <v>3</v>
      </c>
      <c r="I442" s="175"/>
      <c r="J442" s="171">
        <f>H442*I442</f>
        <v>0</v>
      </c>
      <c r="K442" s="182"/>
      <c r="L442" s="171">
        <f>J442*K442</f>
        <v>0</v>
      </c>
      <c r="M442" s="143">
        <f>J442+L442</f>
        <v>0</v>
      </c>
      <c r="N442" s="165"/>
    </row>
    <row r="443" spans="1:14" x14ac:dyDescent="0.25">
      <c r="A443" s="272"/>
      <c r="B443" s="275"/>
      <c r="C443" s="114" t="s">
        <v>150</v>
      </c>
      <c r="D443" s="278"/>
      <c r="E443" s="278"/>
      <c r="F443" s="57" t="s">
        <v>5</v>
      </c>
      <c r="G443" s="266"/>
      <c r="H443" s="269"/>
      <c r="I443" s="162"/>
      <c r="J443" s="167"/>
      <c r="K443" s="180"/>
      <c r="L443" s="167"/>
      <c r="M443" s="140"/>
      <c r="N443" s="165"/>
    </row>
    <row r="444" spans="1:14" ht="15.75" thickBot="1" x14ac:dyDescent="0.3">
      <c r="A444" s="287"/>
      <c r="B444" s="288"/>
      <c r="C444" s="118" t="s">
        <v>386</v>
      </c>
      <c r="D444" s="289"/>
      <c r="E444" s="289"/>
      <c r="F444" s="125" t="s">
        <v>5</v>
      </c>
      <c r="G444" s="267"/>
      <c r="H444" s="270"/>
      <c r="I444" s="174"/>
      <c r="J444" s="169"/>
      <c r="K444" s="181"/>
      <c r="L444" s="169"/>
      <c r="M444" s="65"/>
      <c r="N444" s="165"/>
    </row>
    <row r="445" spans="1:14" ht="16.5" thickTop="1" thickBot="1" x14ac:dyDescent="0.3">
      <c r="A445" s="39">
        <v>73</v>
      </c>
      <c r="B445" s="38" t="s">
        <v>151</v>
      </c>
      <c r="C445" s="119" t="s">
        <v>242</v>
      </c>
      <c r="D445" s="112"/>
      <c r="E445" s="112"/>
      <c r="F445" s="61" t="s">
        <v>5</v>
      </c>
      <c r="G445" s="155" t="s">
        <v>6</v>
      </c>
      <c r="H445" s="195">
        <v>30</v>
      </c>
      <c r="I445" s="176"/>
      <c r="J445" s="172">
        <f>H445*I445</f>
        <v>0</v>
      </c>
      <c r="K445" s="166"/>
      <c r="L445" s="172">
        <f>J445*K445</f>
        <v>0</v>
      </c>
      <c r="M445" s="145">
        <f>J445+L445</f>
        <v>0</v>
      </c>
      <c r="N445" s="165"/>
    </row>
    <row r="446" spans="1:14" ht="15.75" thickTop="1" x14ac:dyDescent="0.25">
      <c r="A446" s="290">
        <v>74</v>
      </c>
      <c r="B446" s="291" t="s">
        <v>152</v>
      </c>
      <c r="C446" s="117" t="s">
        <v>153</v>
      </c>
      <c r="D446" s="295"/>
      <c r="E446" s="295"/>
      <c r="F446" s="60" t="s">
        <v>5</v>
      </c>
      <c r="G446" s="265" t="s">
        <v>6</v>
      </c>
      <c r="H446" s="268">
        <v>75</v>
      </c>
      <c r="I446" s="175"/>
      <c r="J446" s="171">
        <f>H446*I446</f>
        <v>0</v>
      </c>
      <c r="K446" s="182"/>
      <c r="L446" s="171">
        <f>J446*K446</f>
        <v>0</v>
      </c>
      <c r="M446" s="143">
        <f>J446+L446</f>
        <v>0</v>
      </c>
      <c r="N446" s="165"/>
    </row>
    <row r="447" spans="1:14" x14ac:dyDescent="0.25">
      <c r="A447" s="272"/>
      <c r="B447" s="275"/>
      <c r="C447" s="114" t="s">
        <v>154</v>
      </c>
      <c r="D447" s="278"/>
      <c r="E447" s="278"/>
      <c r="F447" s="57" t="s">
        <v>5</v>
      </c>
      <c r="G447" s="266"/>
      <c r="H447" s="269"/>
      <c r="I447" s="162"/>
      <c r="J447" s="167"/>
      <c r="K447" s="180"/>
      <c r="L447" s="167"/>
      <c r="M447" s="140"/>
      <c r="N447" s="165"/>
    </row>
    <row r="448" spans="1:14" x14ac:dyDescent="0.25">
      <c r="A448" s="272"/>
      <c r="B448" s="275"/>
      <c r="C448" s="114" t="s">
        <v>155</v>
      </c>
      <c r="D448" s="278"/>
      <c r="E448" s="278"/>
      <c r="F448" s="57" t="s">
        <v>5</v>
      </c>
      <c r="G448" s="266"/>
      <c r="H448" s="269"/>
      <c r="I448" s="162"/>
      <c r="J448" s="167"/>
      <c r="K448" s="180"/>
      <c r="L448" s="167"/>
      <c r="M448" s="140"/>
      <c r="N448" s="165"/>
    </row>
    <row r="449" spans="1:14" ht="15.75" thickBot="1" x14ac:dyDescent="0.3">
      <c r="A449" s="287"/>
      <c r="B449" s="288"/>
      <c r="C449" s="118" t="s">
        <v>243</v>
      </c>
      <c r="D449" s="289"/>
      <c r="E449" s="289"/>
      <c r="F449" s="125" t="s">
        <v>5</v>
      </c>
      <c r="G449" s="267"/>
      <c r="H449" s="270"/>
      <c r="I449" s="174"/>
      <c r="J449" s="169"/>
      <c r="K449" s="181"/>
      <c r="L449" s="169"/>
      <c r="M449" s="65"/>
      <c r="N449" s="165"/>
    </row>
    <row r="450" spans="1:14" ht="15.75" thickTop="1" x14ac:dyDescent="0.25">
      <c r="A450" s="271">
        <v>75</v>
      </c>
      <c r="B450" s="274" t="s">
        <v>156</v>
      </c>
      <c r="C450" s="119" t="s">
        <v>157</v>
      </c>
      <c r="D450" s="277"/>
      <c r="E450" s="277"/>
      <c r="F450" s="61" t="s">
        <v>5</v>
      </c>
      <c r="G450" s="265" t="s">
        <v>6</v>
      </c>
      <c r="H450" s="268">
        <v>10</v>
      </c>
      <c r="I450" s="162"/>
      <c r="J450" s="167">
        <f>H450*I450</f>
        <v>0</v>
      </c>
      <c r="K450" s="180"/>
      <c r="L450" s="167">
        <f>J450*K450</f>
        <v>0</v>
      </c>
      <c r="M450" s="140">
        <f>J450+L450</f>
        <v>0</v>
      </c>
      <c r="N450" s="165"/>
    </row>
    <row r="451" spans="1:14" x14ac:dyDescent="0.25">
      <c r="A451" s="272"/>
      <c r="B451" s="275"/>
      <c r="C451" s="114" t="s">
        <v>158</v>
      </c>
      <c r="D451" s="278"/>
      <c r="E451" s="278"/>
      <c r="F451" s="57" t="s">
        <v>5</v>
      </c>
      <c r="G451" s="266"/>
      <c r="H451" s="269"/>
      <c r="I451" s="162"/>
      <c r="J451" s="167"/>
      <c r="K451" s="180"/>
      <c r="L451" s="167"/>
      <c r="M451" s="140"/>
      <c r="N451" s="165"/>
    </row>
    <row r="452" spans="1:14" x14ac:dyDescent="0.25">
      <c r="A452" s="272"/>
      <c r="B452" s="275"/>
      <c r="C452" s="114" t="s">
        <v>159</v>
      </c>
      <c r="D452" s="278"/>
      <c r="E452" s="278"/>
      <c r="F452" s="57" t="s">
        <v>5</v>
      </c>
      <c r="G452" s="266"/>
      <c r="H452" s="269"/>
      <c r="I452" s="162"/>
      <c r="J452" s="167"/>
      <c r="K452" s="180"/>
      <c r="L452" s="167"/>
      <c r="M452" s="140"/>
      <c r="N452" s="165"/>
    </row>
    <row r="453" spans="1:14" ht="15.75" thickBot="1" x14ac:dyDescent="0.3">
      <c r="A453" s="273"/>
      <c r="B453" s="276"/>
      <c r="C453" s="118" t="s">
        <v>386</v>
      </c>
      <c r="D453" s="279"/>
      <c r="E453" s="279"/>
      <c r="F453" s="58" t="s">
        <v>5</v>
      </c>
      <c r="G453" s="267"/>
      <c r="H453" s="270"/>
      <c r="I453" s="162"/>
      <c r="J453" s="167"/>
      <c r="K453" s="180"/>
      <c r="L453" s="167"/>
      <c r="M453" s="140"/>
      <c r="N453" s="165"/>
    </row>
    <row r="454" spans="1:14" ht="15.75" thickTop="1" x14ac:dyDescent="0.25">
      <c r="A454" s="290">
        <v>76</v>
      </c>
      <c r="B454" s="291" t="s">
        <v>160</v>
      </c>
      <c r="C454" s="117" t="s">
        <v>161</v>
      </c>
      <c r="D454" s="295"/>
      <c r="E454" s="295"/>
      <c r="F454" s="60" t="s">
        <v>5</v>
      </c>
      <c r="G454" s="265" t="s">
        <v>6</v>
      </c>
      <c r="H454" s="268">
        <v>10</v>
      </c>
      <c r="I454" s="175"/>
      <c r="J454" s="171">
        <f>H454*I454</f>
        <v>0</v>
      </c>
      <c r="K454" s="182"/>
      <c r="L454" s="171">
        <f>J454*K454</f>
        <v>0</v>
      </c>
      <c r="M454" s="143">
        <f>J454+L454</f>
        <v>0</v>
      </c>
      <c r="N454" s="165"/>
    </row>
    <row r="455" spans="1:14" x14ac:dyDescent="0.25">
      <c r="A455" s="272"/>
      <c r="B455" s="275"/>
      <c r="C455" s="114" t="s">
        <v>162</v>
      </c>
      <c r="D455" s="278"/>
      <c r="E455" s="278"/>
      <c r="F455" s="57" t="s">
        <v>5</v>
      </c>
      <c r="G455" s="266"/>
      <c r="H455" s="269"/>
      <c r="I455" s="162"/>
      <c r="J455" s="167"/>
      <c r="K455" s="180"/>
      <c r="L455" s="167"/>
      <c r="M455" s="140"/>
      <c r="N455" s="165"/>
    </row>
    <row r="456" spans="1:14" ht="15.75" thickBot="1" x14ac:dyDescent="0.3">
      <c r="A456" s="287"/>
      <c r="B456" s="288"/>
      <c r="C456" s="118" t="s">
        <v>381</v>
      </c>
      <c r="D456" s="289"/>
      <c r="E456" s="289"/>
      <c r="F456" s="125" t="s">
        <v>5</v>
      </c>
      <c r="G456" s="267"/>
      <c r="H456" s="270"/>
      <c r="I456" s="174"/>
      <c r="J456" s="169"/>
      <c r="K456" s="181"/>
      <c r="L456" s="169"/>
      <c r="M456" s="65"/>
      <c r="N456" s="165"/>
    </row>
    <row r="457" spans="1:14" ht="15.75" thickTop="1" x14ac:dyDescent="0.25">
      <c r="A457" s="271">
        <v>77</v>
      </c>
      <c r="B457" s="274" t="s">
        <v>163</v>
      </c>
      <c r="C457" s="119" t="s">
        <v>164</v>
      </c>
      <c r="D457" s="277"/>
      <c r="E457" s="277"/>
      <c r="F457" s="61" t="s">
        <v>5</v>
      </c>
      <c r="G457" s="265" t="s">
        <v>6</v>
      </c>
      <c r="H457" s="268">
        <v>6</v>
      </c>
      <c r="I457" s="175"/>
      <c r="J457" s="171">
        <f>H457*I457</f>
        <v>0</v>
      </c>
      <c r="K457" s="182"/>
      <c r="L457" s="171">
        <f>J457*K457</f>
        <v>0</v>
      </c>
      <c r="M457" s="143">
        <f>J457+L457</f>
        <v>0</v>
      </c>
      <c r="N457" s="165"/>
    </row>
    <row r="458" spans="1:14" ht="15.75" thickBot="1" x14ac:dyDescent="0.3">
      <c r="A458" s="273"/>
      <c r="B458" s="276"/>
      <c r="C458" s="114" t="s">
        <v>165</v>
      </c>
      <c r="D458" s="279"/>
      <c r="E458" s="279"/>
      <c r="F458" s="58" t="s">
        <v>5</v>
      </c>
      <c r="G458" s="267"/>
      <c r="H458" s="270"/>
      <c r="I458" s="162"/>
      <c r="J458" s="167"/>
      <c r="K458" s="180"/>
      <c r="L458" s="167"/>
      <c r="M458" s="140"/>
      <c r="N458" s="165"/>
    </row>
    <row r="459" spans="1:14" ht="15.75" thickTop="1" x14ac:dyDescent="0.25">
      <c r="A459" s="290">
        <v>78</v>
      </c>
      <c r="B459" s="291" t="s">
        <v>254</v>
      </c>
      <c r="C459" s="117" t="s">
        <v>166</v>
      </c>
      <c r="D459" s="295"/>
      <c r="E459" s="295"/>
      <c r="F459" s="60" t="s">
        <v>5</v>
      </c>
      <c r="G459" s="265" t="s">
        <v>352</v>
      </c>
      <c r="H459" s="268">
        <v>3</v>
      </c>
      <c r="I459" s="175"/>
      <c r="J459" s="171">
        <f>H459*I459</f>
        <v>0</v>
      </c>
      <c r="K459" s="182"/>
      <c r="L459" s="171">
        <f>J459*K459</f>
        <v>0</v>
      </c>
      <c r="M459" s="143">
        <f>J459+L459</f>
        <v>0</v>
      </c>
      <c r="N459" s="165"/>
    </row>
    <row r="460" spans="1:14" x14ac:dyDescent="0.25">
      <c r="A460" s="272"/>
      <c r="B460" s="275"/>
      <c r="C460" s="114" t="s">
        <v>167</v>
      </c>
      <c r="D460" s="278"/>
      <c r="E460" s="278"/>
      <c r="F460" s="57" t="s">
        <v>5</v>
      </c>
      <c r="G460" s="266"/>
      <c r="H460" s="269"/>
      <c r="I460" s="162"/>
      <c r="J460" s="167"/>
      <c r="K460" s="180"/>
      <c r="L460" s="167"/>
      <c r="M460" s="140"/>
      <c r="N460" s="165"/>
    </row>
    <row r="461" spans="1:14" x14ac:dyDescent="0.25">
      <c r="A461" s="273"/>
      <c r="B461" s="276"/>
      <c r="C461" s="115" t="s">
        <v>169</v>
      </c>
      <c r="D461" s="279"/>
      <c r="E461" s="279"/>
      <c r="F461" s="57" t="s">
        <v>5</v>
      </c>
      <c r="G461" s="266"/>
      <c r="H461" s="269"/>
      <c r="I461" s="162"/>
      <c r="J461" s="167"/>
      <c r="K461" s="180"/>
      <c r="L461" s="167"/>
      <c r="M461" s="140"/>
      <c r="N461" s="165"/>
    </row>
    <row r="462" spans="1:14" ht="15.75" thickBot="1" x14ac:dyDescent="0.3">
      <c r="A462" s="287"/>
      <c r="B462" s="288"/>
      <c r="C462" s="118" t="s">
        <v>168</v>
      </c>
      <c r="D462" s="289"/>
      <c r="E462" s="289"/>
      <c r="F462" s="125" t="s">
        <v>5</v>
      </c>
      <c r="G462" s="267"/>
      <c r="H462" s="270"/>
      <c r="I462" s="174"/>
      <c r="J462" s="169"/>
      <c r="K462" s="181"/>
      <c r="L462" s="169"/>
      <c r="M462" s="65"/>
      <c r="N462" s="165"/>
    </row>
    <row r="463" spans="1:14" ht="15.75" thickTop="1" x14ac:dyDescent="0.25">
      <c r="A463" s="271">
        <v>79</v>
      </c>
      <c r="B463" s="274" t="s">
        <v>366</v>
      </c>
      <c r="C463" s="119" t="s">
        <v>166</v>
      </c>
      <c r="D463" s="277"/>
      <c r="E463" s="277"/>
      <c r="F463" s="60" t="s">
        <v>5</v>
      </c>
      <c r="G463" s="265" t="s">
        <v>352</v>
      </c>
      <c r="H463" s="268">
        <v>3</v>
      </c>
      <c r="I463" s="162"/>
      <c r="J463" s="167">
        <f>H463*I463</f>
        <v>0</v>
      </c>
      <c r="K463" s="180"/>
      <c r="L463" s="167">
        <f>J463*K463</f>
        <v>0</v>
      </c>
      <c r="M463" s="140">
        <f>J463+L463</f>
        <v>0</v>
      </c>
      <c r="N463" s="165"/>
    </row>
    <row r="464" spans="1:14" x14ac:dyDescent="0.25">
      <c r="A464" s="272"/>
      <c r="B464" s="275"/>
      <c r="C464" s="114" t="s">
        <v>167</v>
      </c>
      <c r="D464" s="278"/>
      <c r="E464" s="278"/>
      <c r="F464" s="57" t="s">
        <v>5</v>
      </c>
      <c r="G464" s="266"/>
      <c r="H464" s="269"/>
      <c r="I464" s="162"/>
      <c r="J464" s="167"/>
      <c r="K464" s="180"/>
      <c r="L464" s="167"/>
      <c r="M464" s="140"/>
      <c r="N464" s="165"/>
    </row>
    <row r="465" spans="1:14" ht="15.75" thickBot="1" x14ac:dyDescent="0.3">
      <c r="A465" s="273"/>
      <c r="B465" s="276"/>
      <c r="C465" s="115" t="s">
        <v>364</v>
      </c>
      <c r="D465" s="279"/>
      <c r="E465" s="279"/>
      <c r="F465" s="58" t="s">
        <v>5</v>
      </c>
      <c r="G465" s="267"/>
      <c r="H465" s="270"/>
      <c r="I465" s="162"/>
      <c r="J465" s="167"/>
      <c r="K465" s="180"/>
      <c r="L465" s="167"/>
      <c r="M465" s="140"/>
      <c r="N465" s="165"/>
    </row>
    <row r="466" spans="1:14" ht="15.75" thickTop="1" x14ac:dyDescent="0.25">
      <c r="A466" s="290">
        <v>80</v>
      </c>
      <c r="B466" s="291" t="s">
        <v>170</v>
      </c>
      <c r="C466" s="117" t="s">
        <v>381</v>
      </c>
      <c r="D466" s="295"/>
      <c r="E466" s="295"/>
      <c r="F466" s="60" t="s">
        <v>5</v>
      </c>
      <c r="G466" s="265" t="s">
        <v>6</v>
      </c>
      <c r="H466" s="268">
        <v>3</v>
      </c>
      <c r="I466" s="175"/>
      <c r="J466" s="171">
        <f>H466*I466</f>
        <v>0</v>
      </c>
      <c r="K466" s="182"/>
      <c r="L466" s="171">
        <f>J466*K466</f>
        <v>0</v>
      </c>
      <c r="M466" s="143">
        <f>J466+L466</f>
        <v>0</v>
      </c>
      <c r="N466" s="165"/>
    </row>
    <row r="467" spans="1:14" x14ac:dyDescent="0.25">
      <c r="A467" s="272"/>
      <c r="B467" s="275"/>
      <c r="C467" s="114" t="s">
        <v>171</v>
      </c>
      <c r="D467" s="278"/>
      <c r="E467" s="278"/>
      <c r="F467" s="57" t="s">
        <v>5</v>
      </c>
      <c r="G467" s="266"/>
      <c r="H467" s="269"/>
      <c r="I467" s="162"/>
      <c r="J467" s="167"/>
      <c r="K467" s="180"/>
      <c r="L467" s="167"/>
      <c r="M467" s="140"/>
      <c r="N467" s="165"/>
    </row>
    <row r="468" spans="1:14" ht="15.75" thickBot="1" x14ac:dyDescent="0.3">
      <c r="A468" s="287"/>
      <c r="B468" s="288"/>
      <c r="C468" s="118" t="s">
        <v>172</v>
      </c>
      <c r="D468" s="289"/>
      <c r="E468" s="289"/>
      <c r="F468" s="125" t="s">
        <v>5</v>
      </c>
      <c r="G468" s="267"/>
      <c r="H468" s="270"/>
      <c r="I468" s="174"/>
      <c r="J468" s="169"/>
      <c r="K468" s="181"/>
      <c r="L468" s="169"/>
      <c r="M468" s="65"/>
      <c r="N468" s="165"/>
    </row>
    <row r="469" spans="1:14" ht="15.75" thickTop="1" x14ac:dyDescent="0.25">
      <c r="A469" s="271">
        <v>81</v>
      </c>
      <c r="B469" s="274" t="s">
        <v>365</v>
      </c>
      <c r="C469" s="119" t="s">
        <v>179</v>
      </c>
      <c r="D469" s="277"/>
      <c r="E469" s="277"/>
      <c r="F469" s="61" t="s">
        <v>5</v>
      </c>
      <c r="G469" s="265" t="s">
        <v>352</v>
      </c>
      <c r="H469" s="268">
        <v>10</v>
      </c>
      <c r="I469" s="162"/>
      <c r="J469" s="167">
        <f>H469*I469</f>
        <v>0</v>
      </c>
      <c r="K469" s="180"/>
      <c r="L469" s="167">
        <f>J469*K469</f>
        <v>0</v>
      </c>
      <c r="M469" s="140">
        <f>J469+L469</f>
        <v>0</v>
      </c>
      <c r="N469" s="165"/>
    </row>
    <row r="470" spans="1:14" x14ac:dyDescent="0.25">
      <c r="A470" s="266"/>
      <c r="B470" s="297"/>
      <c r="C470" s="114" t="s">
        <v>173</v>
      </c>
      <c r="D470" s="303"/>
      <c r="E470" s="303"/>
      <c r="F470" s="61" t="s">
        <v>5</v>
      </c>
      <c r="G470" s="266"/>
      <c r="H470" s="269"/>
      <c r="I470" s="162"/>
      <c r="J470" s="167"/>
      <c r="K470" s="180"/>
      <c r="L470" s="167"/>
      <c r="M470" s="140"/>
      <c r="N470" s="165"/>
    </row>
    <row r="471" spans="1:14" ht="15.75" thickBot="1" x14ac:dyDescent="0.3">
      <c r="A471" s="273"/>
      <c r="B471" s="276"/>
      <c r="C471" s="115" t="s">
        <v>174</v>
      </c>
      <c r="D471" s="279"/>
      <c r="E471" s="279"/>
      <c r="F471" s="61" t="s">
        <v>5</v>
      </c>
      <c r="G471" s="267"/>
      <c r="H471" s="270"/>
      <c r="I471" s="162"/>
      <c r="J471" s="167"/>
      <c r="K471" s="180"/>
      <c r="L471" s="167"/>
      <c r="M471" s="140"/>
      <c r="N471" s="165"/>
    </row>
    <row r="472" spans="1:14" ht="15.75" thickTop="1" x14ac:dyDescent="0.25">
      <c r="A472" s="290">
        <v>82</v>
      </c>
      <c r="B472" s="291" t="s">
        <v>175</v>
      </c>
      <c r="C472" s="117" t="s">
        <v>176</v>
      </c>
      <c r="D472" s="295"/>
      <c r="E472" s="295"/>
      <c r="F472" s="60" t="s">
        <v>5</v>
      </c>
      <c r="G472" s="265" t="s">
        <v>6</v>
      </c>
      <c r="H472" s="268">
        <v>9</v>
      </c>
      <c r="I472" s="175"/>
      <c r="J472" s="171">
        <f>H472*I472</f>
        <v>0</v>
      </c>
      <c r="K472" s="182"/>
      <c r="L472" s="171">
        <f>J472*K472</f>
        <v>0</v>
      </c>
      <c r="M472" s="143">
        <f>J472+L472</f>
        <v>0</v>
      </c>
      <c r="N472" s="165"/>
    </row>
    <row r="473" spans="1:14" ht="15.75" thickBot="1" x14ac:dyDescent="0.3">
      <c r="A473" s="287"/>
      <c r="B473" s="288"/>
      <c r="C473" s="118" t="s">
        <v>380</v>
      </c>
      <c r="D473" s="289"/>
      <c r="E473" s="289"/>
      <c r="F473" s="125" t="s">
        <v>5</v>
      </c>
      <c r="G473" s="267"/>
      <c r="H473" s="270"/>
      <c r="I473" s="174"/>
      <c r="J473" s="169"/>
      <c r="K473" s="181"/>
      <c r="L473" s="169"/>
      <c r="M473" s="65"/>
      <c r="N473" s="165"/>
    </row>
    <row r="474" spans="1:14" ht="16.5" thickTop="1" thickBot="1" x14ac:dyDescent="0.3">
      <c r="A474" s="39">
        <v>83</v>
      </c>
      <c r="B474" s="38" t="s">
        <v>177</v>
      </c>
      <c r="C474" s="119" t="s">
        <v>159</v>
      </c>
      <c r="D474" s="112"/>
      <c r="E474" s="112"/>
      <c r="F474" s="61" t="s">
        <v>5</v>
      </c>
      <c r="G474" s="155" t="s">
        <v>6</v>
      </c>
      <c r="H474" s="195">
        <v>10</v>
      </c>
      <c r="I474" s="176"/>
      <c r="J474" s="172">
        <f>H474*I474</f>
        <v>0</v>
      </c>
      <c r="K474" s="166"/>
      <c r="L474" s="172">
        <f>J474*K474</f>
        <v>0</v>
      </c>
      <c r="M474" s="145">
        <f>J474+L474</f>
        <v>0</v>
      </c>
      <c r="N474" s="165"/>
    </row>
    <row r="475" spans="1:14" ht="15.75" thickTop="1" x14ac:dyDescent="0.25">
      <c r="A475" s="290">
        <v>84</v>
      </c>
      <c r="B475" s="291" t="s">
        <v>178</v>
      </c>
      <c r="C475" s="117" t="s">
        <v>179</v>
      </c>
      <c r="D475" s="295"/>
      <c r="E475" s="295"/>
      <c r="F475" s="60" t="s">
        <v>5</v>
      </c>
      <c r="G475" s="265" t="s">
        <v>352</v>
      </c>
      <c r="H475" s="268">
        <v>10</v>
      </c>
      <c r="I475" s="175"/>
      <c r="J475" s="171">
        <f>H475*I475</f>
        <v>0</v>
      </c>
      <c r="K475" s="182"/>
      <c r="L475" s="171">
        <f>J475*K475</f>
        <v>0</v>
      </c>
      <c r="M475" s="143">
        <f>J475+L475</f>
        <v>0</v>
      </c>
      <c r="N475" s="165"/>
    </row>
    <row r="476" spans="1:14" x14ac:dyDescent="0.25">
      <c r="A476" s="272"/>
      <c r="B476" s="275"/>
      <c r="C476" s="114" t="s">
        <v>174</v>
      </c>
      <c r="D476" s="278"/>
      <c r="E476" s="278"/>
      <c r="F476" s="57" t="s">
        <v>5</v>
      </c>
      <c r="G476" s="266"/>
      <c r="H476" s="269"/>
      <c r="I476" s="162"/>
      <c r="J476" s="167"/>
      <c r="K476" s="180"/>
      <c r="L476" s="167"/>
      <c r="M476" s="140"/>
      <c r="N476" s="165"/>
    </row>
    <row r="477" spans="1:14" ht="15.75" thickBot="1" x14ac:dyDescent="0.3">
      <c r="A477" s="287"/>
      <c r="B477" s="288"/>
      <c r="C477" s="118" t="s">
        <v>180</v>
      </c>
      <c r="D477" s="289"/>
      <c r="E477" s="289"/>
      <c r="F477" s="125" t="s">
        <v>5</v>
      </c>
      <c r="G477" s="267"/>
      <c r="H477" s="270"/>
      <c r="I477" s="174"/>
      <c r="J477" s="169"/>
      <c r="K477" s="181"/>
      <c r="L477" s="169"/>
      <c r="M477" s="65"/>
      <c r="N477" s="165"/>
    </row>
    <row r="478" spans="1:14" ht="15.75" thickTop="1" x14ac:dyDescent="0.25">
      <c r="A478" s="271">
        <v>85</v>
      </c>
      <c r="B478" s="291" t="s">
        <v>181</v>
      </c>
      <c r="C478" s="117" t="s">
        <v>367</v>
      </c>
      <c r="D478" s="295"/>
      <c r="E478" s="295"/>
      <c r="F478" s="60" t="s">
        <v>5</v>
      </c>
      <c r="G478" s="265" t="s">
        <v>6</v>
      </c>
      <c r="H478" s="268">
        <v>6</v>
      </c>
      <c r="I478" s="175"/>
      <c r="J478" s="171">
        <f>H478*I478</f>
        <v>0</v>
      </c>
      <c r="K478" s="182"/>
      <c r="L478" s="171">
        <f>J478*K478</f>
        <v>0</v>
      </c>
      <c r="M478" s="143">
        <f>J478+L478</f>
        <v>0</v>
      </c>
      <c r="N478" s="165"/>
    </row>
    <row r="479" spans="1:14" ht="26.25" thickBot="1" x14ac:dyDescent="0.3">
      <c r="A479" s="273"/>
      <c r="B479" s="288"/>
      <c r="C479" s="118" t="s">
        <v>182</v>
      </c>
      <c r="D479" s="289"/>
      <c r="E479" s="289"/>
      <c r="F479" s="125" t="s">
        <v>5</v>
      </c>
      <c r="G479" s="267"/>
      <c r="H479" s="270"/>
      <c r="I479" s="174"/>
      <c r="J479" s="169"/>
      <c r="K479" s="181"/>
      <c r="L479" s="169"/>
      <c r="M479" s="65"/>
      <c r="N479" s="165"/>
    </row>
    <row r="480" spans="1:14" ht="15.75" thickTop="1" x14ac:dyDescent="0.25">
      <c r="A480" s="40">
        <v>86</v>
      </c>
      <c r="B480" s="41" t="s">
        <v>183</v>
      </c>
      <c r="C480" s="117" t="s">
        <v>184</v>
      </c>
      <c r="D480" s="113"/>
      <c r="E480" s="113"/>
      <c r="F480" s="60" t="s">
        <v>5</v>
      </c>
      <c r="G480" s="154" t="s">
        <v>6</v>
      </c>
      <c r="H480" s="196">
        <v>60</v>
      </c>
      <c r="I480" s="177"/>
      <c r="J480" s="178">
        <f>H480*I480</f>
        <v>0</v>
      </c>
      <c r="K480" s="62"/>
      <c r="L480" s="159">
        <f>J480*K480</f>
        <v>0</v>
      </c>
      <c r="M480" s="159">
        <f>J480+L480</f>
        <v>0</v>
      </c>
    </row>
    <row r="481" spans="1:13" x14ac:dyDescent="0.25">
      <c r="A481" s="292" t="s">
        <v>185</v>
      </c>
      <c r="B481" s="293"/>
      <c r="C481" s="293"/>
      <c r="D481" s="293"/>
      <c r="E481" s="293"/>
      <c r="F481" s="293"/>
      <c r="G481" s="293"/>
      <c r="H481" s="293"/>
      <c r="I481" s="294"/>
      <c r="J481" s="66">
        <f>SUM(J9:J480)</f>
        <v>0</v>
      </c>
      <c r="K481" s="9" t="s">
        <v>11</v>
      </c>
      <c r="L481" s="66">
        <f>SUM(L9:L480)</f>
        <v>0</v>
      </c>
      <c r="M481" s="66">
        <f>SUM(M9:M480)</f>
        <v>0</v>
      </c>
    </row>
    <row r="482" spans="1:13" x14ac:dyDescent="0.25">
      <c r="B482" s="1" t="s">
        <v>374</v>
      </c>
    </row>
    <row r="485" spans="1:13" ht="15.75" x14ac:dyDescent="0.25">
      <c r="A485" s="322" t="s">
        <v>249</v>
      </c>
      <c r="B485" s="322"/>
      <c r="C485" s="322"/>
      <c r="D485" s="322"/>
      <c r="E485" s="322"/>
      <c r="F485" s="322"/>
      <c r="G485" s="322"/>
      <c r="H485" s="322"/>
      <c r="I485" s="322"/>
      <c r="J485" s="322"/>
      <c r="K485" s="322"/>
      <c r="L485" s="322"/>
      <c r="M485" s="322"/>
    </row>
    <row r="486" spans="1:13" ht="15" customHeight="1" x14ac:dyDescent="0.25">
      <c r="A486" s="313" t="s">
        <v>0</v>
      </c>
      <c r="B486" s="315" t="s">
        <v>10</v>
      </c>
      <c r="C486" s="316"/>
      <c r="D486" s="317" t="s">
        <v>244</v>
      </c>
      <c r="E486" s="317"/>
      <c r="F486" s="317"/>
      <c r="G486" s="318" t="s">
        <v>217</v>
      </c>
      <c r="H486" s="320" t="s">
        <v>1</v>
      </c>
      <c r="I486" s="320" t="s">
        <v>218</v>
      </c>
      <c r="J486" s="320" t="s">
        <v>245</v>
      </c>
      <c r="K486" s="320" t="s">
        <v>219</v>
      </c>
      <c r="L486" s="320" t="s">
        <v>246</v>
      </c>
      <c r="M486" s="307" t="s">
        <v>247</v>
      </c>
    </row>
    <row r="487" spans="1:13" ht="72.75" x14ac:dyDescent="0.25">
      <c r="A487" s="314"/>
      <c r="B487" s="7" t="s">
        <v>2</v>
      </c>
      <c r="C487" s="15" t="s">
        <v>3</v>
      </c>
      <c r="D487" s="19" t="s">
        <v>248</v>
      </c>
      <c r="E487" s="19" t="s">
        <v>253</v>
      </c>
      <c r="F487" s="36" t="s">
        <v>252</v>
      </c>
      <c r="G487" s="319"/>
      <c r="H487" s="321"/>
      <c r="I487" s="321"/>
      <c r="J487" s="321"/>
      <c r="K487" s="321"/>
      <c r="L487" s="321"/>
      <c r="M487" s="308"/>
    </row>
    <row r="488" spans="1:13" x14ac:dyDescent="0.25">
      <c r="A488" s="190">
        <v>1</v>
      </c>
      <c r="B488" s="20">
        <v>2</v>
      </c>
      <c r="C488" s="21">
        <v>3</v>
      </c>
      <c r="D488" s="20">
        <v>4</v>
      </c>
      <c r="E488" s="20">
        <v>5</v>
      </c>
      <c r="F488" s="20">
        <v>6</v>
      </c>
      <c r="G488" s="20">
        <v>7</v>
      </c>
      <c r="H488" s="20">
        <v>8</v>
      </c>
      <c r="I488" s="20">
        <v>9</v>
      </c>
      <c r="J488" s="20">
        <v>10</v>
      </c>
      <c r="K488" s="21">
        <v>11</v>
      </c>
      <c r="L488" s="20">
        <v>12</v>
      </c>
      <c r="M488" s="191">
        <v>13</v>
      </c>
    </row>
    <row r="489" spans="1:13" ht="26.25" thickBot="1" x14ac:dyDescent="0.3">
      <c r="A489" s="192">
        <v>1</v>
      </c>
      <c r="B489" s="72" t="s">
        <v>260</v>
      </c>
      <c r="C489" s="73" t="s">
        <v>268</v>
      </c>
      <c r="D489" s="74"/>
      <c r="E489" s="74"/>
      <c r="F489" s="125" t="s">
        <v>5</v>
      </c>
      <c r="G489" s="75" t="s">
        <v>6</v>
      </c>
      <c r="H489" s="197">
        <v>300</v>
      </c>
      <c r="I489" s="160"/>
      <c r="J489" s="163">
        <f>H489*I489</f>
        <v>0</v>
      </c>
      <c r="K489" s="124"/>
      <c r="L489" s="157">
        <f>J489*K489</f>
        <v>0</v>
      </c>
      <c r="M489" s="157">
        <f>J489+L489</f>
        <v>0</v>
      </c>
    </row>
    <row r="490" spans="1:13" ht="27" thickTop="1" thickBot="1" x14ac:dyDescent="0.3">
      <c r="A490" s="76">
        <v>2</v>
      </c>
      <c r="B490" s="77" t="s">
        <v>260</v>
      </c>
      <c r="C490" s="78" t="s">
        <v>269</v>
      </c>
      <c r="D490" s="79"/>
      <c r="E490" s="79"/>
      <c r="F490" s="125" t="s">
        <v>5</v>
      </c>
      <c r="G490" s="81" t="s">
        <v>6</v>
      </c>
      <c r="H490" s="198">
        <v>75</v>
      </c>
      <c r="I490" s="161"/>
      <c r="J490" s="164">
        <f t="shared" ref="J490:J515" si="0">H490*I490</f>
        <v>0</v>
      </c>
      <c r="K490" s="82"/>
      <c r="L490" s="158">
        <f>J490*K490</f>
        <v>0</v>
      </c>
      <c r="M490" s="158">
        <f>J490+L490</f>
        <v>0</v>
      </c>
    </row>
    <row r="491" spans="1:13" ht="15.75" thickTop="1" x14ac:dyDescent="0.25">
      <c r="A491" s="240">
        <v>3</v>
      </c>
      <c r="B491" s="280" t="s">
        <v>265</v>
      </c>
      <c r="C491" s="83" t="s">
        <v>261</v>
      </c>
      <c r="D491" s="240"/>
      <c r="E491" s="240"/>
      <c r="F491" s="61" t="s">
        <v>5</v>
      </c>
      <c r="G491" s="240" t="s">
        <v>6</v>
      </c>
      <c r="H491" s="243">
        <v>75</v>
      </c>
      <c r="I491" s="148"/>
      <c r="J491" s="142">
        <f t="shared" si="0"/>
        <v>0</v>
      </c>
      <c r="K491" s="67"/>
      <c r="L491" s="143">
        <f>J491*K491</f>
        <v>0</v>
      </c>
      <c r="M491" s="143">
        <f>J491+L491</f>
        <v>0</v>
      </c>
    </row>
    <row r="492" spans="1:13" x14ac:dyDescent="0.25">
      <c r="A492" s="241"/>
      <c r="B492" s="281"/>
      <c r="C492" s="33" t="s">
        <v>262</v>
      </c>
      <c r="D492" s="241"/>
      <c r="E492" s="241"/>
      <c r="F492" s="57" t="s">
        <v>5</v>
      </c>
      <c r="G492" s="241"/>
      <c r="H492" s="244"/>
      <c r="I492" s="148"/>
      <c r="J492" s="139"/>
      <c r="K492" s="68"/>
      <c r="L492" s="140"/>
      <c r="M492" s="140"/>
    </row>
    <row r="493" spans="1:13" x14ac:dyDescent="0.25">
      <c r="A493" s="241"/>
      <c r="B493" s="281"/>
      <c r="C493" s="33" t="s">
        <v>263</v>
      </c>
      <c r="D493" s="241"/>
      <c r="E493" s="241"/>
      <c r="F493" s="57" t="s">
        <v>5</v>
      </c>
      <c r="G493" s="241"/>
      <c r="H493" s="244"/>
      <c r="I493" s="148"/>
      <c r="J493" s="139"/>
      <c r="K493" s="68"/>
      <c r="L493" s="140"/>
      <c r="M493" s="140"/>
    </row>
    <row r="494" spans="1:13" ht="15.75" thickBot="1" x14ac:dyDescent="0.3">
      <c r="A494" s="242"/>
      <c r="B494" s="282"/>
      <c r="C494" s="84" t="s">
        <v>264</v>
      </c>
      <c r="D494" s="242"/>
      <c r="E494" s="242"/>
      <c r="F494" s="125" t="s">
        <v>5</v>
      </c>
      <c r="G494" s="242"/>
      <c r="H494" s="245"/>
      <c r="I494" s="64"/>
      <c r="J494" s="141"/>
      <c r="K494" s="53"/>
      <c r="L494" s="65"/>
      <c r="M494" s="65"/>
    </row>
    <row r="495" spans="1:13" ht="15.75" thickTop="1" x14ac:dyDescent="0.25">
      <c r="A495" s="240">
        <v>4</v>
      </c>
      <c r="B495" s="280" t="s">
        <v>266</v>
      </c>
      <c r="C495" s="83" t="s">
        <v>261</v>
      </c>
      <c r="D495" s="240"/>
      <c r="E495" s="240"/>
      <c r="F495" s="61" t="s">
        <v>5</v>
      </c>
      <c r="G495" s="240" t="s">
        <v>6</v>
      </c>
      <c r="H495" s="243">
        <v>300</v>
      </c>
      <c r="I495" s="149"/>
      <c r="J495" s="142">
        <f t="shared" ref="J495" si="1">H495*I495</f>
        <v>0</v>
      </c>
      <c r="K495" s="67"/>
      <c r="L495" s="143">
        <f>J495*K495</f>
        <v>0</v>
      </c>
      <c r="M495" s="143">
        <f>J495+L495</f>
        <v>0</v>
      </c>
    </row>
    <row r="496" spans="1:13" x14ac:dyDescent="0.25">
      <c r="A496" s="241"/>
      <c r="B496" s="281"/>
      <c r="C496" s="33" t="s">
        <v>263</v>
      </c>
      <c r="D496" s="241"/>
      <c r="E496" s="241"/>
      <c r="F496" s="57" t="s">
        <v>5</v>
      </c>
      <c r="G496" s="241"/>
      <c r="H496" s="244"/>
      <c r="I496" s="148"/>
      <c r="J496" s="139"/>
      <c r="K496" s="68"/>
      <c r="L496" s="140"/>
      <c r="M496" s="140"/>
    </row>
    <row r="497" spans="1:13" ht="15.75" thickBot="1" x14ac:dyDescent="0.3">
      <c r="A497" s="242"/>
      <c r="B497" s="282"/>
      <c r="C497" s="84" t="s">
        <v>267</v>
      </c>
      <c r="D497" s="242"/>
      <c r="E497" s="242"/>
      <c r="F497" s="125" t="s">
        <v>5</v>
      </c>
      <c r="G497" s="242"/>
      <c r="H497" s="245"/>
      <c r="I497" s="64"/>
      <c r="J497" s="141"/>
      <c r="K497" s="53"/>
      <c r="L497" s="65"/>
      <c r="M497" s="65"/>
    </row>
    <row r="498" spans="1:13" ht="15.75" thickTop="1" x14ac:dyDescent="0.25">
      <c r="A498" s="230">
        <v>5</v>
      </c>
      <c r="B498" s="283" t="s">
        <v>392</v>
      </c>
      <c r="C498" s="94" t="s">
        <v>274</v>
      </c>
      <c r="D498" s="219"/>
      <c r="E498" s="219"/>
      <c r="F498" s="60" t="s">
        <v>5</v>
      </c>
      <c r="G498" s="240" t="s">
        <v>6</v>
      </c>
      <c r="H498" s="237">
        <v>30</v>
      </c>
      <c r="I498" s="149"/>
      <c r="J498" s="142">
        <f>H498*I498</f>
        <v>0</v>
      </c>
      <c r="K498" s="67"/>
      <c r="L498" s="143">
        <f>J498*K498</f>
        <v>0</v>
      </c>
      <c r="M498" s="143">
        <f>J498+L498</f>
        <v>0</v>
      </c>
    </row>
    <row r="499" spans="1:13" ht="25.5" x14ac:dyDescent="0.25">
      <c r="A499" s="231"/>
      <c r="B499" s="234"/>
      <c r="C499" s="34" t="s">
        <v>370</v>
      </c>
      <c r="D499" s="220"/>
      <c r="E499" s="220"/>
      <c r="F499" s="57" t="s">
        <v>5</v>
      </c>
      <c r="G499" s="241"/>
      <c r="H499" s="238"/>
      <c r="I499" s="148"/>
      <c r="J499" s="139"/>
      <c r="K499" s="68"/>
      <c r="L499" s="140"/>
      <c r="M499" s="140"/>
    </row>
    <row r="500" spans="1:13" ht="25.5" x14ac:dyDescent="0.25">
      <c r="A500" s="231"/>
      <c r="B500" s="234"/>
      <c r="C500" s="34" t="s">
        <v>275</v>
      </c>
      <c r="D500" s="220"/>
      <c r="E500" s="220"/>
      <c r="F500" s="57" t="s">
        <v>5</v>
      </c>
      <c r="G500" s="241"/>
      <c r="H500" s="238"/>
      <c r="I500" s="148"/>
      <c r="J500" s="139"/>
      <c r="K500" s="68"/>
      <c r="L500" s="140"/>
      <c r="M500" s="140"/>
    </row>
    <row r="501" spans="1:13" ht="25.5" x14ac:dyDescent="0.25">
      <c r="A501" s="231"/>
      <c r="B501" s="234"/>
      <c r="C501" s="34" t="s">
        <v>276</v>
      </c>
      <c r="D501" s="220"/>
      <c r="E501" s="220"/>
      <c r="F501" s="57" t="s">
        <v>5</v>
      </c>
      <c r="G501" s="241"/>
      <c r="H501" s="238"/>
      <c r="I501" s="148"/>
      <c r="J501" s="139"/>
      <c r="K501" s="68"/>
      <c r="L501" s="140"/>
      <c r="M501" s="140"/>
    </row>
    <row r="502" spans="1:13" ht="15.75" thickBot="1" x14ac:dyDescent="0.3">
      <c r="A502" s="232"/>
      <c r="B502" s="235"/>
      <c r="C502" s="152" t="s">
        <v>293</v>
      </c>
      <c r="D502" s="221"/>
      <c r="E502" s="221"/>
      <c r="F502" s="125" t="s">
        <v>5</v>
      </c>
      <c r="G502" s="242"/>
      <c r="H502" s="239"/>
      <c r="I502" s="64"/>
      <c r="J502" s="141"/>
      <c r="K502" s="53"/>
      <c r="L502" s="65"/>
      <c r="M502" s="65"/>
    </row>
    <row r="503" spans="1:13" ht="27" thickTop="1" thickBot="1" x14ac:dyDescent="0.3">
      <c r="A503" s="88">
        <v>6</v>
      </c>
      <c r="B503" s="93" t="s">
        <v>277</v>
      </c>
      <c r="C503" s="96" t="s">
        <v>285</v>
      </c>
      <c r="D503" s="96"/>
      <c r="E503" s="96"/>
      <c r="F503" s="193" t="s">
        <v>5</v>
      </c>
      <c r="G503" s="90" t="s">
        <v>197</v>
      </c>
      <c r="H503" s="199">
        <v>15</v>
      </c>
      <c r="I503" s="64"/>
      <c r="J503" s="141">
        <f t="shared" si="0"/>
        <v>0</v>
      </c>
      <c r="K503" s="53"/>
      <c r="L503" s="65">
        <f>J503*K503</f>
        <v>0</v>
      </c>
      <c r="M503" s="65">
        <f>J503+L503</f>
        <v>0</v>
      </c>
    </row>
    <row r="504" spans="1:13" ht="27" thickTop="1" thickBot="1" x14ac:dyDescent="0.3">
      <c r="A504" s="88">
        <v>7</v>
      </c>
      <c r="B504" s="96" t="s">
        <v>278</v>
      </c>
      <c r="C504" s="96" t="s">
        <v>286</v>
      </c>
      <c r="D504" s="96"/>
      <c r="E504" s="96"/>
      <c r="F504" s="109" t="s">
        <v>5</v>
      </c>
      <c r="G504" s="90" t="s">
        <v>197</v>
      </c>
      <c r="H504" s="199">
        <v>30</v>
      </c>
      <c r="I504" s="64"/>
      <c r="J504" s="141">
        <f t="shared" si="0"/>
        <v>0</v>
      </c>
      <c r="K504" s="53"/>
      <c r="L504" s="65">
        <f>J504*K504</f>
        <v>0</v>
      </c>
      <c r="M504" s="65">
        <f>J504+L504</f>
        <v>0</v>
      </c>
    </row>
    <row r="505" spans="1:13" ht="27" thickTop="1" thickBot="1" x14ac:dyDescent="0.3">
      <c r="A505" s="88">
        <v>8</v>
      </c>
      <c r="B505" s="96" t="s">
        <v>279</v>
      </c>
      <c r="C505" s="96" t="s">
        <v>284</v>
      </c>
      <c r="D505" s="96"/>
      <c r="E505" s="96"/>
      <c r="F505" s="109" t="s">
        <v>5</v>
      </c>
      <c r="G505" s="90" t="s">
        <v>197</v>
      </c>
      <c r="H505" s="199">
        <v>10</v>
      </c>
      <c r="I505" s="64"/>
      <c r="J505" s="141">
        <f t="shared" si="0"/>
        <v>0</v>
      </c>
      <c r="K505" s="53"/>
      <c r="L505" s="65">
        <f>J505*K505</f>
        <v>0</v>
      </c>
      <c r="M505" s="65">
        <f>J505+L505</f>
        <v>0</v>
      </c>
    </row>
    <row r="506" spans="1:13" ht="15.75" thickTop="1" x14ac:dyDescent="0.25">
      <c r="A506" s="240">
        <v>9</v>
      </c>
      <c r="B506" s="284" t="s">
        <v>298</v>
      </c>
      <c r="C506" s="95" t="s">
        <v>294</v>
      </c>
      <c r="D506" s="219"/>
      <c r="E506" s="219"/>
      <c r="F506" s="61" t="s">
        <v>5</v>
      </c>
      <c r="G506" s="240" t="s">
        <v>6</v>
      </c>
      <c r="H506" s="243">
        <v>10</v>
      </c>
      <c r="I506" s="149"/>
      <c r="J506" s="142">
        <f>H506*I506</f>
        <v>0</v>
      </c>
      <c r="K506" s="67"/>
      <c r="L506" s="143">
        <f>J506*K506</f>
        <v>0</v>
      </c>
      <c r="M506" s="143">
        <f>J506+L506</f>
        <v>0</v>
      </c>
    </row>
    <row r="507" spans="1:13" ht="25.5" x14ac:dyDescent="0.25">
      <c r="A507" s="241"/>
      <c r="B507" s="285"/>
      <c r="C507" s="25" t="s">
        <v>295</v>
      </c>
      <c r="D507" s="220"/>
      <c r="E507" s="220"/>
      <c r="F507" s="57" t="s">
        <v>5</v>
      </c>
      <c r="G507" s="241"/>
      <c r="H507" s="244"/>
      <c r="I507" s="148"/>
      <c r="J507" s="139"/>
      <c r="K507" s="68"/>
      <c r="L507" s="140"/>
      <c r="M507" s="140"/>
    </row>
    <row r="508" spans="1:13" ht="25.5" x14ac:dyDescent="0.25">
      <c r="A508" s="241"/>
      <c r="B508" s="285"/>
      <c r="C508" s="25" t="s">
        <v>296</v>
      </c>
      <c r="D508" s="220"/>
      <c r="E508" s="220"/>
      <c r="F508" s="57" t="s">
        <v>5</v>
      </c>
      <c r="G508" s="241"/>
      <c r="H508" s="244"/>
      <c r="I508" s="148"/>
      <c r="J508" s="139"/>
      <c r="K508" s="68"/>
      <c r="L508" s="140"/>
      <c r="M508" s="140"/>
    </row>
    <row r="509" spans="1:13" ht="26.25" thickBot="1" x14ac:dyDescent="0.3">
      <c r="A509" s="242"/>
      <c r="B509" s="286"/>
      <c r="C509" s="86" t="s">
        <v>297</v>
      </c>
      <c r="D509" s="221"/>
      <c r="E509" s="221"/>
      <c r="F509" s="109" t="s">
        <v>5</v>
      </c>
      <c r="G509" s="242"/>
      <c r="H509" s="245"/>
      <c r="I509" s="64"/>
      <c r="J509" s="141"/>
      <c r="K509" s="53"/>
      <c r="L509" s="65"/>
      <c r="M509" s="65"/>
    </row>
    <row r="510" spans="1:13" ht="27" thickTop="1" thickBot="1" x14ac:dyDescent="0.3">
      <c r="A510" s="88">
        <v>10</v>
      </c>
      <c r="B510" s="92" t="s">
        <v>280</v>
      </c>
      <c r="C510" s="96" t="s">
        <v>283</v>
      </c>
      <c r="D510" s="96"/>
      <c r="E510" s="96"/>
      <c r="F510" s="109" t="s">
        <v>5</v>
      </c>
      <c r="G510" s="90" t="s">
        <v>6</v>
      </c>
      <c r="H510" s="199">
        <v>10</v>
      </c>
      <c r="I510" s="64"/>
      <c r="J510" s="141">
        <f t="shared" si="0"/>
        <v>0</v>
      </c>
      <c r="K510" s="53"/>
      <c r="L510" s="65">
        <f>J510*K510</f>
        <v>0</v>
      </c>
      <c r="M510" s="65">
        <f>J510+L510</f>
        <v>0</v>
      </c>
    </row>
    <row r="511" spans="1:13" ht="39" thickTop="1" x14ac:dyDescent="0.25">
      <c r="A511" s="241">
        <v>11</v>
      </c>
      <c r="B511" s="263" t="s">
        <v>391</v>
      </c>
      <c r="C511" s="34" t="s">
        <v>272</v>
      </c>
      <c r="D511" s="220"/>
      <c r="E511" s="220"/>
      <c r="F511" s="61" t="s">
        <v>5</v>
      </c>
      <c r="G511" s="240" t="s">
        <v>6</v>
      </c>
      <c r="H511" s="244">
        <v>10</v>
      </c>
      <c r="I511" s="149"/>
      <c r="J511" s="142">
        <f t="shared" si="0"/>
        <v>0</v>
      </c>
      <c r="K511" s="67"/>
      <c r="L511" s="143">
        <f>J511*K511</f>
        <v>0</v>
      </c>
      <c r="M511" s="143">
        <f>J511+L511</f>
        <v>0</v>
      </c>
    </row>
    <row r="512" spans="1:13" ht="15.75" thickBot="1" x14ac:dyDescent="0.3">
      <c r="A512" s="242"/>
      <c r="B512" s="264"/>
      <c r="C512" s="87" t="s">
        <v>273</v>
      </c>
      <c r="D512" s="221"/>
      <c r="E512" s="221"/>
      <c r="F512" s="109" t="s">
        <v>5</v>
      </c>
      <c r="G512" s="242"/>
      <c r="H512" s="245"/>
      <c r="I512" s="64"/>
      <c r="J512" s="141"/>
      <c r="K512" s="53"/>
      <c r="L512" s="65"/>
      <c r="M512" s="65"/>
    </row>
    <row r="513" spans="1:16" ht="27" thickTop="1" thickBot="1" x14ac:dyDescent="0.3">
      <c r="A513" s="88">
        <v>12</v>
      </c>
      <c r="B513" s="92" t="s">
        <v>281</v>
      </c>
      <c r="C513" s="96" t="s">
        <v>282</v>
      </c>
      <c r="D513" s="96"/>
      <c r="E513" s="96"/>
      <c r="F513" s="109" t="s">
        <v>5</v>
      </c>
      <c r="G513" s="90" t="s">
        <v>197</v>
      </c>
      <c r="H513" s="199">
        <v>15</v>
      </c>
      <c r="I513" s="64"/>
      <c r="J513" s="141">
        <f t="shared" si="0"/>
        <v>0</v>
      </c>
      <c r="K513" s="53"/>
      <c r="L513" s="65">
        <f>J513*K513</f>
        <v>0</v>
      </c>
      <c r="M513" s="65">
        <f>J513+L513</f>
        <v>0</v>
      </c>
    </row>
    <row r="514" spans="1:16" ht="39.75" thickTop="1" thickBot="1" x14ac:dyDescent="0.3">
      <c r="A514" s="88">
        <v>13</v>
      </c>
      <c r="B514" s="183" t="s">
        <v>371</v>
      </c>
      <c r="C514" s="96" t="s">
        <v>372</v>
      </c>
      <c r="D514" s="96"/>
      <c r="E514" s="96"/>
      <c r="F514" s="109" t="s">
        <v>5</v>
      </c>
      <c r="G514" s="90" t="s">
        <v>6</v>
      </c>
      <c r="H514" s="199">
        <v>10</v>
      </c>
      <c r="I514" s="64"/>
      <c r="J514" s="141">
        <f t="shared" si="0"/>
        <v>0</v>
      </c>
      <c r="K514" s="53"/>
      <c r="L514" s="65">
        <f>J514*K514</f>
        <v>0</v>
      </c>
      <c r="M514" s="65">
        <f>J514+L514</f>
        <v>0</v>
      </c>
    </row>
    <row r="515" spans="1:16" ht="15.75" thickTop="1" x14ac:dyDescent="0.25">
      <c r="A515" s="241">
        <v>14</v>
      </c>
      <c r="B515" s="261" t="s">
        <v>271</v>
      </c>
      <c r="C515" s="34" t="s">
        <v>292</v>
      </c>
      <c r="D515" s="220"/>
      <c r="E515" s="220"/>
      <c r="F515" s="61" t="s">
        <v>5</v>
      </c>
      <c r="G515" s="240" t="s">
        <v>6</v>
      </c>
      <c r="H515" s="244">
        <v>15</v>
      </c>
      <c r="I515" s="148"/>
      <c r="J515" s="139">
        <f t="shared" si="0"/>
        <v>0</v>
      </c>
      <c r="K515" s="68"/>
      <c r="L515" s="140">
        <f>J515*K515</f>
        <v>0</v>
      </c>
      <c r="M515" s="140">
        <f>J515+L515</f>
        <v>0</v>
      </c>
    </row>
    <row r="516" spans="1:16" ht="25.5" x14ac:dyDescent="0.25">
      <c r="A516" s="241"/>
      <c r="B516" s="261"/>
      <c r="C516" s="35" t="s">
        <v>291</v>
      </c>
      <c r="D516" s="220"/>
      <c r="E516" s="220"/>
      <c r="F516" s="57" t="s">
        <v>5</v>
      </c>
      <c r="G516" s="241"/>
      <c r="H516" s="244"/>
      <c r="I516" s="148"/>
      <c r="J516" s="139"/>
      <c r="K516" s="68"/>
      <c r="L516" s="140"/>
      <c r="M516" s="140"/>
    </row>
    <row r="517" spans="1:16" x14ac:dyDescent="0.25">
      <c r="A517" s="241"/>
      <c r="B517" s="261"/>
      <c r="C517" s="35" t="s">
        <v>290</v>
      </c>
      <c r="D517" s="220"/>
      <c r="E517" s="220"/>
      <c r="F517" s="57" t="s">
        <v>5</v>
      </c>
      <c r="G517" s="241"/>
      <c r="H517" s="244"/>
      <c r="I517" s="148"/>
      <c r="J517" s="139"/>
      <c r="K517" s="68"/>
      <c r="L517" s="140"/>
      <c r="M517" s="140"/>
    </row>
    <row r="518" spans="1:16" x14ac:dyDescent="0.25">
      <c r="A518" s="241"/>
      <c r="B518" s="261"/>
      <c r="C518" s="35" t="s">
        <v>289</v>
      </c>
      <c r="D518" s="220"/>
      <c r="E518" s="220"/>
      <c r="F518" s="57" t="s">
        <v>5</v>
      </c>
      <c r="G518" s="241"/>
      <c r="H518" s="244"/>
      <c r="I518" s="148"/>
      <c r="J518" s="139"/>
      <c r="K518" s="68"/>
      <c r="L518" s="140"/>
      <c r="M518" s="140"/>
    </row>
    <row r="519" spans="1:16" ht="25.5" x14ac:dyDescent="0.25">
      <c r="A519" s="241"/>
      <c r="B519" s="261"/>
      <c r="C519" s="35" t="s">
        <v>288</v>
      </c>
      <c r="D519" s="220"/>
      <c r="E519" s="220"/>
      <c r="F519" s="57" t="s">
        <v>5</v>
      </c>
      <c r="G519" s="241"/>
      <c r="H519" s="244"/>
      <c r="I519" s="148"/>
      <c r="J519" s="139"/>
      <c r="K519" s="68"/>
      <c r="L519" s="140"/>
      <c r="M519" s="140"/>
      <c r="P519" s="14" t="s">
        <v>369</v>
      </c>
    </row>
    <row r="520" spans="1:16" ht="15.75" thickBot="1" x14ac:dyDescent="0.3">
      <c r="A520" s="242"/>
      <c r="B520" s="262"/>
      <c r="C520" s="86" t="s">
        <v>287</v>
      </c>
      <c r="D520" s="221"/>
      <c r="E520" s="221"/>
      <c r="F520" s="109" t="s">
        <v>5</v>
      </c>
      <c r="G520" s="242"/>
      <c r="H520" s="245"/>
      <c r="I520" s="64"/>
      <c r="J520" s="141"/>
      <c r="K520" s="53"/>
      <c r="L520" s="65"/>
      <c r="M520" s="65"/>
    </row>
    <row r="521" spans="1:16" ht="15.75" thickTop="1" x14ac:dyDescent="0.25">
      <c r="A521" s="71">
        <v>15</v>
      </c>
      <c r="B521" s="69" t="s">
        <v>181</v>
      </c>
      <c r="C521" s="32" t="s">
        <v>270</v>
      </c>
      <c r="D521" s="91"/>
      <c r="E521" s="91"/>
      <c r="F521" s="61" t="s">
        <v>5</v>
      </c>
      <c r="G521" s="153" t="s">
        <v>6</v>
      </c>
      <c r="H521" s="200">
        <v>10</v>
      </c>
      <c r="I521" s="150"/>
      <c r="J521" s="144">
        <f>H521*I521</f>
        <v>0</v>
      </c>
      <c r="K521" s="63"/>
      <c r="L521" s="145">
        <f>J521*K521</f>
        <v>0</v>
      </c>
      <c r="M521" s="145">
        <f>J521+L521</f>
        <v>0</v>
      </c>
    </row>
    <row r="522" spans="1:16" x14ac:dyDescent="0.25">
      <c r="A522" s="292" t="s">
        <v>9</v>
      </c>
      <c r="B522" s="293"/>
      <c r="C522" s="293"/>
      <c r="D522" s="293"/>
      <c r="E522" s="293"/>
      <c r="F522" s="293"/>
      <c r="G522" s="293"/>
      <c r="H522" s="293"/>
      <c r="I522" s="294"/>
      <c r="J522" s="66">
        <f>SUM(J489:J521)</f>
        <v>0</v>
      </c>
      <c r="K522" s="9" t="s">
        <v>11</v>
      </c>
      <c r="L522" s="66">
        <f>SUM(L489:L521)</f>
        <v>0</v>
      </c>
      <c r="M522" s="66">
        <f>SUM(M489:M521)</f>
        <v>0</v>
      </c>
    </row>
    <row r="526" spans="1:16" ht="15.75" x14ac:dyDescent="0.25">
      <c r="A526" s="322" t="s">
        <v>201</v>
      </c>
      <c r="B526" s="322"/>
      <c r="C526" s="322"/>
      <c r="D526" s="322"/>
      <c r="E526" s="322"/>
      <c r="F526" s="322"/>
      <c r="G526" s="322"/>
      <c r="H526" s="322"/>
      <c r="I526" s="322"/>
      <c r="J526" s="322"/>
      <c r="K526" s="322"/>
      <c r="L526" s="322"/>
      <c r="M526" s="322"/>
    </row>
    <row r="527" spans="1:16" ht="15" customHeight="1" x14ac:dyDescent="0.25">
      <c r="A527" s="313" t="s">
        <v>0</v>
      </c>
      <c r="B527" s="315" t="s">
        <v>10</v>
      </c>
      <c r="C527" s="316"/>
      <c r="D527" s="317" t="s">
        <v>244</v>
      </c>
      <c r="E527" s="317"/>
      <c r="F527" s="317"/>
      <c r="G527" s="318" t="s">
        <v>217</v>
      </c>
      <c r="H527" s="320" t="s">
        <v>1</v>
      </c>
      <c r="I527" s="320" t="s">
        <v>218</v>
      </c>
      <c r="J527" s="320" t="s">
        <v>245</v>
      </c>
      <c r="K527" s="320" t="s">
        <v>219</v>
      </c>
      <c r="L527" s="320" t="s">
        <v>246</v>
      </c>
      <c r="M527" s="307" t="s">
        <v>247</v>
      </c>
    </row>
    <row r="528" spans="1:16" ht="72.75" x14ac:dyDescent="0.25">
      <c r="A528" s="350"/>
      <c r="B528" s="28" t="s">
        <v>2</v>
      </c>
      <c r="C528" s="29" t="s">
        <v>3</v>
      </c>
      <c r="D528" s="19" t="s">
        <v>248</v>
      </c>
      <c r="E528" s="19" t="s">
        <v>253</v>
      </c>
      <c r="F528" s="36" t="s">
        <v>252</v>
      </c>
      <c r="G528" s="351"/>
      <c r="H528" s="349"/>
      <c r="I528" s="349"/>
      <c r="J528" s="349"/>
      <c r="K528" s="349"/>
      <c r="L528" s="349"/>
      <c r="M528" s="353"/>
    </row>
    <row r="529" spans="1:13" x14ac:dyDescent="0.25">
      <c r="A529" s="30">
        <v>1</v>
      </c>
      <c r="B529" s="30">
        <v>2</v>
      </c>
      <c r="C529" s="31">
        <v>3</v>
      </c>
      <c r="D529" s="30">
        <v>4</v>
      </c>
      <c r="E529" s="30">
        <v>5</v>
      </c>
      <c r="F529" s="30">
        <v>6</v>
      </c>
      <c r="G529" s="30">
        <v>7</v>
      </c>
      <c r="H529" s="30">
        <v>8</v>
      </c>
      <c r="I529" s="30">
        <v>9</v>
      </c>
      <c r="J529" s="30">
        <v>10</v>
      </c>
      <c r="K529" s="31">
        <v>11</v>
      </c>
      <c r="L529" s="30">
        <v>12</v>
      </c>
      <c r="M529" s="30">
        <v>13</v>
      </c>
    </row>
    <row r="530" spans="1:13" s="24" customFormat="1" ht="12.75" x14ac:dyDescent="0.25">
      <c r="A530" s="254">
        <v>1</v>
      </c>
      <c r="B530" s="251" t="s">
        <v>302</v>
      </c>
      <c r="C530" s="101" t="s">
        <v>107</v>
      </c>
      <c r="D530" s="260"/>
      <c r="E530" s="260"/>
      <c r="F530" s="102" t="s">
        <v>5</v>
      </c>
      <c r="G530" s="258" t="s">
        <v>6</v>
      </c>
      <c r="H530" s="259">
        <v>10</v>
      </c>
      <c r="I530" s="146"/>
      <c r="J530" s="147">
        <f>H530*I530</f>
        <v>0</v>
      </c>
      <c r="K530" s="59"/>
      <c r="L530" s="137">
        <f>J530*K530</f>
        <v>0</v>
      </c>
      <c r="M530" s="138">
        <f>J530+L530</f>
        <v>0</v>
      </c>
    </row>
    <row r="531" spans="1:13" s="24" customFormat="1" ht="12.75" x14ac:dyDescent="0.25">
      <c r="A531" s="231"/>
      <c r="B531" s="252"/>
      <c r="C531" s="23" t="s">
        <v>299</v>
      </c>
      <c r="D531" s="220"/>
      <c r="E531" s="220"/>
      <c r="F531" s="22" t="s">
        <v>5</v>
      </c>
      <c r="G531" s="215"/>
      <c r="H531" s="212"/>
      <c r="I531" s="148"/>
      <c r="J531" s="139"/>
      <c r="K531" s="68"/>
      <c r="L531" s="139"/>
      <c r="M531" s="140"/>
    </row>
    <row r="532" spans="1:13" s="24" customFormat="1" ht="25.5" x14ac:dyDescent="0.25">
      <c r="A532" s="231"/>
      <c r="B532" s="252"/>
      <c r="C532" s="34" t="s">
        <v>300</v>
      </c>
      <c r="D532" s="220"/>
      <c r="E532" s="220"/>
      <c r="F532" s="22" t="s">
        <v>5</v>
      </c>
      <c r="G532" s="215"/>
      <c r="H532" s="212"/>
      <c r="I532" s="148"/>
      <c r="J532" s="139"/>
      <c r="K532" s="68"/>
      <c r="L532" s="139"/>
      <c r="M532" s="140"/>
    </row>
    <row r="533" spans="1:13" s="24" customFormat="1" ht="12.75" x14ac:dyDescent="0.25">
      <c r="A533" s="231"/>
      <c r="B533" s="252"/>
      <c r="C533" s="23" t="s">
        <v>301</v>
      </c>
      <c r="D533" s="220"/>
      <c r="E533" s="220"/>
      <c r="F533" s="22" t="s">
        <v>5</v>
      </c>
      <c r="G533" s="215"/>
      <c r="H533" s="212"/>
      <c r="I533" s="148"/>
      <c r="J533" s="139"/>
      <c r="K533" s="68"/>
      <c r="L533" s="139"/>
      <c r="M533" s="140"/>
    </row>
    <row r="534" spans="1:13" s="24" customFormat="1" ht="12.75" x14ac:dyDescent="0.25">
      <c r="A534" s="231"/>
      <c r="B534" s="252"/>
      <c r="C534" s="23" t="s">
        <v>235</v>
      </c>
      <c r="D534" s="220"/>
      <c r="E534" s="220"/>
      <c r="F534" s="22" t="s">
        <v>5</v>
      </c>
      <c r="G534" s="215"/>
      <c r="H534" s="212"/>
      <c r="I534" s="148"/>
      <c r="J534" s="139"/>
      <c r="K534" s="68"/>
      <c r="L534" s="139"/>
      <c r="M534" s="140"/>
    </row>
    <row r="535" spans="1:13" s="24" customFormat="1" ht="13.5" thickBot="1" x14ac:dyDescent="0.3">
      <c r="A535" s="232"/>
      <c r="B535" s="253"/>
      <c r="C535" s="89" t="s">
        <v>379</v>
      </c>
      <c r="D535" s="221"/>
      <c r="E535" s="221"/>
      <c r="F535" s="98" t="s">
        <v>5</v>
      </c>
      <c r="G535" s="216"/>
      <c r="H535" s="218"/>
      <c r="I535" s="64"/>
      <c r="J535" s="141"/>
      <c r="K535" s="53"/>
      <c r="L535" s="141"/>
      <c r="M535" s="65"/>
    </row>
    <row r="536" spans="1:13" s="24" customFormat="1" ht="13.5" thickTop="1" x14ac:dyDescent="0.25">
      <c r="A536" s="230">
        <v>2</v>
      </c>
      <c r="B536" s="255" t="s">
        <v>304</v>
      </c>
      <c r="C536" s="103" t="s">
        <v>303</v>
      </c>
      <c r="D536" s="222"/>
      <c r="E536" s="222"/>
      <c r="F536" s="97" t="s">
        <v>5</v>
      </c>
      <c r="G536" s="214" t="s">
        <v>6</v>
      </c>
      <c r="H536" s="217">
        <v>10</v>
      </c>
      <c r="I536" s="149"/>
      <c r="J536" s="142">
        <f>H536*I536</f>
        <v>0</v>
      </c>
      <c r="K536" s="67"/>
      <c r="L536" s="142">
        <f>J536*K536</f>
        <v>0</v>
      </c>
      <c r="M536" s="143">
        <f>J536+L536</f>
        <v>0</v>
      </c>
    </row>
    <row r="537" spans="1:13" s="24" customFormat="1" ht="12.75" x14ac:dyDescent="0.25">
      <c r="A537" s="231"/>
      <c r="B537" s="256"/>
      <c r="C537" s="23" t="s">
        <v>299</v>
      </c>
      <c r="D537" s="223"/>
      <c r="E537" s="223"/>
      <c r="F537" s="22" t="s">
        <v>5</v>
      </c>
      <c r="G537" s="215"/>
      <c r="H537" s="212"/>
      <c r="I537" s="148"/>
      <c r="J537" s="139"/>
      <c r="K537" s="68"/>
      <c r="L537" s="139"/>
      <c r="M537" s="140"/>
    </row>
    <row r="538" spans="1:13" s="24" customFormat="1" ht="25.5" x14ac:dyDescent="0.25">
      <c r="A538" s="231"/>
      <c r="B538" s="256"/>
      <c r="C538" s="34" t="s">
        <v>300</v>
      </c>
      <c r="D538" s="223"/>
      <c r="E538" s="223"/>
      <c r="F538" s="22" t="s">
        <v>5</v>
      </c>
      <c r="G538" s="215"/>
      <c r="H538" s="212"/>
      <c r="I538" s="148"/>
      <c r="J538" s="139"/>
      <c r="K538" s="68"/>
      <c r="L538" s="139"/>
      <c r="M538" s="140"/>
    </row>
    <row r="539" spans="1:13" s="24" customFormat="1" ht="12.75" x14ac:dyDescent="0.25">
      <c r="A539" s="231"/>
      <c r="B539" s="256"/>
      <c r="C539" s="23" t="s">
        <v>235</v>
      </c>
      <c r="D539" s="223"/>
      <c r="E539" s="223"/>
      <c r="F539" s="22" t="s">
        <v>5</v>
      </c>
      <c r="G539" s="215"/>
      <c r="H539" s="212"/>
      <c r="I539" s="148"/>
      <c r="J539" s="139"/>
      <c r="K539" s="68"/>
      <c r="L539" s="139"/>
      <c r="M539" s="140"/>
    </row>
    <row r="540" spans="1:13" s="24" customFormat="1" ht="13.5" thickBot="1" x14ac:dyDescent="0.3">
      <c r="A540" s="232"/>
      <c r="B540" s="257"/>
      <c r="C540" s="89" t="s">
        <v>379</v>
      </c>
      <c r="D540" s="224"/>
      <c r="E540" s="224"/>
      <c r="F540" s="98" t="s">
        <v>5</v>
      </c>
      <c r="G540" s="216"/>
      <c r="H540" s="218"/>
      <c r="I540" s="64"/>
      <c r="J540" s="141"/>
      <c r="K540" s="53"/>
      <c r="L540" s="141"/>
      <c r="M540" s="65"/>
    </row>
    <row r="541" spans="1:13" s="24" customFormat="1" ht="13.5" thickTop="1" x14ac:dyDescent="0.25">
      <c r="A541" s="230">
        <v>3</v>
      </c>
      <c r="B541" s="246" t="s">
        <v>311</v>
      </c>
      <c r="C541" s="104" t="s">
        <v>309</v>
      </c>
      <c r="D541" s="219"/>
      <c r="E541" s="219"/>
      <c r="F541" s="85" t="s">
        <v>5</v>
      </c>
      <c r="G541" s="209" t="s">
        <v>6</v>
      </c>
      <c r="H541" s="217">
        <v>15</v>
      </c>
      <c r="I541" s="149"/>
      <c r="J541" s="142">
        <f>H541*I541</f>
        <v>0</v>
      </c>
      <c r="K541" s="67"/>
      <c r="L541" s="142">
        <f>J541*K541</f>
        <v>0</v>
      </c>
      <c r="M541" s="143">
        <f>J541+L541</f>
        <v>0</v>
      </c>
    </row>
    <row r="542" spans="1:13" s="24" customFormat="1" x14ac:dyDescent="0.25">
      <c r="A542" s="231"/>
      <c r="B542" s="247"/>
      <c r="C542" s="127" t="s">
        <v>310</v>
      </c>
      <c r="D542" s="352"/>
      <c r="E542" s="250"/>
      <c r="F542" s="70" t="s">
        <v>368</v>
      </c>
      <c r="G542" s="210"/>
      <c r="H542" s="212"/>
      <c r="I542" s="148"/>
      <c r="J542" s="139"/>
      <c r="K542" s="68"/>
      <c r="L542" s="139"/>
      <c r="M542" s="140"/>
    </row>
    <row r="543" spans="1:13" s="24" customFormat="1" ht="12.75" x14ac:dyDescent="0.25">
      <c r="A543" s="231"/>
      <c r="B543" s="248"/>
      <c r="C543" s="23" t="s">
        <v>305</v>
      </c>
      <c r="D543" s="220"/>
      <c r="E543" s="220"/>
      <c r="F543" s="22" t="s">
        <v>5</v>
      </c>
      <c r="G543" s="210"/>
      <c r="H543" s="212"/>
      <c r="I543" s="148"/>
      <c r="J543" s="139"/>
      <c r="K543" s="68"/>
      <c r="L543" s="139"/>
      <c r="M543" s="140"/>
    </row>
    <row r="544" spans="1:13" s="24" customFormat="1" ht="12.75" x14ac:dyDescent="0.25">
      <c r="A544" s="231"/>
      <c r="B544" s="248"/>
      <c r="C544" s="32" t="s">
        <v>306</v>
      </c>
      <c r="D544" s="220"/>
      <c r="E544" s="220"/>
      <c r="F544" s="22" t="s">
        <v>5</v>
      </c>
      <c r="G544" s="210"/>
      <c r="H544" s="212"/>
      <c r="I544" s="148"/>
      <c r="J544" s="139"/>
      <c r="K544" s="68"/>
      <c r="L544" s="139"/>
      <c r="M544" s="140"/>
    </row>
    <row r="545" spans="1:13" s="24" customFormat="1" ht="12.75" x14ac:dyDescent="0.25">
      <c r="A545" s="231"/>
      <c r="B545" s="247"/>
      <c r="C545" s="33" t="s">
        <v>307</v>
      </c>
      <c r="D545" s="352"/>
      <c r="E545" s="220"/>
      <c r="F545" s="22" t="s">
        <v>5</v>
      </c>
      <c r="G545" s="210"/>
      <c r="H545" s="212"/>
      <c r="I545" s="148"/>
      <c r="J545" s="139"/>
      <c r="K545" s="68"/>
      <c r="L545" s="140"/>
      <c r="M545" s="140"/>
    </row>
    <row r="546" spans="1:13" s="24" customFormat="1" ht="26.25" thickBot="1" x14ac:dyDescent="0.3">
      <c r="A546" s="232"/>
      <c r="B546" s="249"/>
      <c r="C546" s="96" t="s">
        <v>308</v>
      </c>
      <c r="D546" s="221"/>
      <c r="E546" s="221"/>
      <c r="F546" s="98" t="s">
        <v>5</v>
      </c>
      <c r="G546" s="236"/>
      <c r="H546" s="218"/>
      <c r="I546" s="64"/>
      <c r="J546" s="65"/>
      <c r="K546" s="53"/>
      <c r="L546" s="141"/>
      <c r="M546" s="65"/>
    </row>
    <row r="547" spans="1:13" s="24" customFormat="1" ht="13.5" thickTop="1" x14ac:dyDescent="0.25">
      <c r="A547" s="230">
        <v>4</v>
      </c>
      <c r="B547" s="233" t="s">
        <v>316</v>
      </c>
      <c r="C547" s="94" t="s">
        <v>312</v>
      </c>
      <c r="D547" s="219"/>
      <c r="E547" s="219"/>
      <c r="F547" s="97" t="s">
        <v>5</v>
      </c>
      <c r="G547" s="214" t="s">
        <v>6</v>
      </c>
      <c r="H547" s="217">
        <v>15</v>
      </c>
      <c r="I547" s="149"/>
      <c r="J547" s="142">
        <f>H547*I547</f>
        <v>0</v>
      </c>
      <c r="K547" s="67"/>
      <c r="L547" s="142">
        <f>J547*K547</f>
        <v>0</v>
      </c>
      <c r="M547" s="143">
        <f>J547+L547</f>
        <v>0</v>
      </c>
    </row>
    <row r="548" spans="1:13" s="24" customFormat="1" ht="12.75" x14ac:dyDescent="0.25">
      <c r="A548" s="231"/>
      <c r="B548" s="234"/>
      <c r="C548" s="23" t="s">
        <v>313</v>
      </c>
      <c r="D548" s="220"/>
      <c r="E548" s="220"/>
      <c r="F548" s="22" t="s">
        <v>5</v>
      </c>
      <c r="G548" s="215"/>
      <c r="H548" s="212"/>
      <c r="I548" s="148"/>
      <c r="J548" s="139"/>
      <c r="K548" s="68"/>
      <c r="L548" s="139"/>
      <c r="M548" s="140"/>
    </row>
    <row r="549" spans="1:13" s="24" customFormat="1" ht="12.75" x14ac:dyDescent="0.25">
      <c r="A549" s="231"/>
      <c r="B549" s="234"/>
      <c r="C549" s="23" t="s">
        <v>314</v>
      </c>
      <c r="D549" s="220"/>
      <c r="E549" s="220"/>
      <c r="F549" s="22" t="s">
        <v>5</v>
      </c>
      <c r="G549" s="215"/>
      <c r="H549" s="212"/>
      <c r="I549" s="148"/>
      <c r="J549" s="139"/>
      <c r="K549" s="68"/>
      <c r="L549" s="139"/>
      <c r="M549" s="140"/>
    </row>
    <row r="550" spans="1:13" s="24" customFormat="1" ht="25.5" x14ac:dyDescent="0.25">
      <c r="A550" s="231"/>
      <c r="B550" s="234"/>
      <c r="C550" s="34" t="s">
        <v>308</v>
      </c>
      <c r="D550" s="220"/>
      <c r="E550" s="220"/>
      <c r="F550" s="22" t="s">
        <v>5</v>
      </c>
      <c r="G550" s="215"/>
      <c r="H550" s="212"/>
      <c r="I550" s="148"/>
      <c r="J550" s="139"/>
      <c r="K550" s="68"/>
      <c r="L550" s="139"/>
      <c r="M550" s="140"/>
    </row>
    <row r="551" spans="1:13" s="24" customFormat="1" ht="25.5" x14ac:dyDescent="0.25">
      <c r="A551" s="231"/>
      <c r="B551" s="234"/>
      <c r="C551" s="34" t="s">
        <v>315</v>
      </c>
      <c r="D551" s="220"/>
      <c r="E551" s="220"/>
      <c r="F551" s="22" t="s">
        <v>5</v>
      </c>
      <c r="G551" s="215"/>
      <c r="H551" s="212"/>
      <c r="I551" s="148"/>
      <c r="J551" s="139"/>
      <c r="K551" s="68"/>
      <c r="L551" s="139"/>
      <c r="M551" s="140"/>
    </row>
    <row r="552" spans="1:13" s="24" customFormat="1" ht="12.75" x14ac:dyDescent="0.25">
      <c r="A552" s="231"/>
      <c r="B552" s="234"/>
      <c r="C552" s="23" t="s">
        <v>235</v>
      </c>
      <c r="D552" s="220"/>
      <c r="E552" s="220"/>
      <c r="F552" s="22" t="s">
        <v>5</v>
      </c>
      <c r="G552" s="215"/>
      <c r="H552" s="212"/>
      <c r="I552" s="148"/>
      <c r="J552" s="139"/>
      <c r="K552" s="68"/>
      <c r="L552" s="139"/>
      <c r="M552" s="140"/>
    </row>
    <row r="553" spans="1:13" s="24" customFormat="1" ht="13.5" thickBot="1" x14ac:dyDescent="0.3">
      <c r="A553" s="232"/>
      <c r="B553" s="235"/>
      <c r="C553" s="89" t="s">
        <v>379</v>
      </c>
      <c r="D553" s="221"/>
      <c r="E553" s="221"/>
      <c r="F553" s="98" t="s">
        <v>5</v>
      </c>
      <c r="G553" s="216"/>
      <c r="H553" s="218"/>
      <c r="I553" s="64"/>
      <c r="J553" s="141"/>
      <c r="K553" s="53"/>
      <c r="L553" s="141"/>
      <c r="M553" s="65"/>
    </row>
    <row r="554" spans="1:13" s="24" customFormat="1" ht="13.5" thickTop="1" x14ac:dyDescent="0.25">
      <c r="A554" s="230">
        <v>5</v>
      </c>
      <c r="B554" s="233" t="s">
        <v>323</v>
      </c>
      <c r="C554" s="94" t="s">
        <v>317</v>
      </c>
      <c r="D554" s="219"/>
      <c r="E554" s="219"/>
      <c r="F554" s="97" t="s">
        <v>5</v>
      </c>
      <c r="G554" s="214" t="s">
        <v>202</v>
      </c>
      <c r="H554" s="212">
        <v>30</v>
      </c>
      <c r="I554" s="148"/>
      <c r="J554" s="139">
        <f>H554*I554</f>
        <v>0</v>
      </c>
      <c r="K554" s="68"/>
      <c r="L554" s="139">
        <f>J554*K554</f>
        <v>0</v>
      </c>
      <c r="M554" s="140">
        <f>J554+L554</f>
        <v>0</v>
      </c>
    </row>
    <row r="555" spans="1:13" s="24" customFormat="1" ht="12.75" x14ac:dyDescent="0.25">
      <c r="A555" s="231"/>
      <c r="B555" s="234"/>
      <c r="C555" s="23" t="s">
        <v>318</v>
      </c>
      <c r="D555" s="220"/>
      <c r="E555" s="220"/>
      <c r="F555" s="22" t="s">
        <v>5</v>
      </c>
      <c r="G555" s="215"/>
      <c r="H555" s="212"/>
      <c r="I555" s="148"/>
      <c r="J555" s="139"/>
      <c r="K555" s="68"/>
      <c r="L555" s="139"/>
      <c r="M555" s="140"/>
    </row>
    <row r="556" spans="1:13" s="24" customFormat="1" ht="12.75" x14ac:dyDescent="0.25">
      <c r="A556" s="231"/>
      <c r="B556" s="234"/>
      <c r="C556" s="23" t="s">
        <v>319</v>
      </c>
      <c r="D556" s="220"/>
      <c r="E556" s="220"/>
      <c r="F556" s="22" t="s">
        <v>5</v>
      </c>
      <c r="G556" s="215"/>
      <c r="H556" s="212"/>
      <c r="I556" s="148"/>
      <c r="J556" s="139"/>
      <c r="K556" s="68"/>
      <c r="L556" s="139"/>
      <c r="M556" s="140"/>
    </row>
    <row r="557" spans="1:13" s="24" customFormat="1" ht="12.75" x14ac:dyDescent="0.25">
      <c r="A557" s="231"/>
      <c r="B557" s="234"/>
      <c r="C557" s="23" t="s">
        <v>320</v>
      </c>
      <c r="D557" s="220"/>
      <c r="E557" s="220"/>
      <c r="F557" s="22" t="s">
        <v>5</v>
      </c>
      <c r="G557" s="215"/>
      <c r="H557" s="212"/>
      <c r="I557" s="148"/>
      <c r="J557" s="139"/>
      <c r="K557" s="68"/>
      <c r="L557" s="139"/>
      <c r="M557" s="140"/>
    </row>
    <row r="558" spans="1:13" s="24" customFormat="1" ht="12.75" x14ac:dyDescent="0.25">
      <c r="A558" s="231"/>
      <c r="B558" s="234"/>
      <c r="C558" s="23" t="s">
        <v>321</v>
      </c>
      <c r="D558" s="220"/>
      <c r="E558" s="220"/>
      <c r="F558" s="22" t="s">
        <v>5</v>
      </c>
      <c r="G558" s="215"/>
      <c r="H558" s="212"/>
      <c r="I558" s="148"/>
      <c r="J558" s="139"/>
      <c r="K558" s="68"/>
      <c r="L558" s="139"/>
      <c r="M558" s="140"/>
    </row>
    <row r="559" spans="1:13" s="24" customFormat="1" ht="13.5" thickBot="1" x14ac:dyDescent="0.3">
      <c r="A559" s="232"/>
      <c r="B559" s="235"/>
      <c r="C559" s="89" t="s">
        <v>322</v>
      </c>
      <c r="D559" s="221"/>
      <c r="E559" s="221"/>
      <c r="F559" s="98" t="s">
        <v>5</v>
      </c>
      <c r="G559" s="216"/>
      <c r="H559" s="218"/>
      <c r="I559" s="64"/>
      <c r="J559" s="141"/>
      <c r="K559" s="53"/>
      <c r="L559" s="141"/>
      <c r="M559" s="65"/>
    </row>
    <row r="560" spans="1:13" s="24" customFormat="1" ht="13.5" thickTop="1" x14ac:dyDescent="0.25">
      <c r="A560" s="230">
        <v>6</v>
      </c>
      <c r="B560" s="233" t="s">
        <v>327</v>
      </c>
      <c r="C560" s="94" t="s">
        <v>309</v>
      </c>
      <c r="D560" s="219"/>
      <c r="E560" s="219"/>
      <c r="F560" s="97" t="s">
        <v>5</v>
      </c>
      <c r="G560" s="209" t="s">
        <v>6</v>
      </c>
      <c r="H560" s="212">
        <v>10</v>
      </c>
      <c r="I560" s="148"/>
      <c r="J560" s="139">
        <f>H560*I560</f>
        <v>0</v>
      </c>
      <c r="K560" s="68"/>
      <c r="L560" s="139">
        <f>J560*K560</f>
        <v>0</v>
      </c>
      <c r="M560" s="140">
        <f>J560+L560</f>
        <v>0</v>
      </c>
    </row>
    <row r="561" spans="1:13" s="24" customFormat="1" x14ac:dyDescent="0.25">
      <c r="A561" s="231"/>
      <c r="B561" s="234"/>
      <c r="C561" s="23" t="s">
        <v>324</v>
      </c>
      <c r="D561" s="220"/>
      <c r="E561" s="220"/>
      <c r="F561" s="70" t="s">
        <v>368</v>
      </c>
      <c r="G561" s="210"/>
      <c r="H561" s="212"/>
      <c r="I561" s="148"/>
      <c r="J561" s="139"/>
      <c r="K561" s="68"/>
      <c r="L561" s="139"/>
      <c r="M561" s="140"/>
    </row>
    <row r="562" spans="1:13" s="24" customFormat="1" ht="12.75" x14ac:dyDescent="0.25">
      <c r="A562" s="231"/>
      <c r="B562" s="234"/>
      <c r="C562" s="23" t="s">
        <v>325</v>
      </c>
      <c r="D562" s="220"/>
      <c r="E562" s="220"/>
      <c r="F562" s="22" t="s">
        <v>5</v>
      </c>
      <c r="G562" s="210"/>
      <c r="H562" s="212"/>
      <c r="I562" s="148"/>
      <c r="J562" s="139"/>
      <c r="K562" s="68"/>
      <c r="L562" s="139"/>
      <c r="M562" s="140"/>
    </row>
    <row r="563" spans="1:13" s="24" customFormat="1" ht="12.75" x14ac:dyDescent="0.25">
      <c r="A563" s="231"/>
      <c r="B563" s="234"/>
      <c r="C563" s="23" t="s">
        <v>326</v>
      </c>
      <c r="D563" s="220"/>
      <c r="E563" s="220"/>
      <c r="F563" s="22" t="s">
        <v>5</v>
      </c>
      <c r="G563" s="210"/>
      <c r="H563" s="212"/>
      <c r="I563" s="148"/>
      <c r="J563" s="139"/>
      <c r="K563" s="68"/>
      <c r="L563" s="139"/>
      <c r="M563" s="140"/>
    </row>
    <row r="564" spans="1:13" s="24" customFormat="1" ht="13.5" thickBot="1" x14ac:dyDescent="0.3">
      <c r="A564" s="232"/>
      <c r="B564" s="235"/>
      <c r="C564" s="89" t="s">
        <v>40</v>
      </c>
      <c r="D564" s="221"/>
      <c r="E564" s="221"/>
      <c r="F564" s="98" t="s">
        <v>5</v>
      </c>
      <c r="G564" s="236"/>
      <c r="H564" s="218"/>
      <c r="I564" s="64"/>
      <c r="J564" s="141"/>
      <c r="K564" s="53"/>
      <c r="L564" s="141"/>
      <c r="M564" s="65"/>
    </row>
    <row r="565" spans="1:13" s="24" customFormat="1" ht="13.5" thickTop="1" x14ac:dyDescent="0.25">
      <c r="A565" s="230">
        <v>7</v>
      </c>
      <c r="B565" s="227" t="s">
        <v>332</v>
      </c>
      <c r="C565" s="103" t="s">
        <v>328</v>
      </c>
      <c r="D565" s="222"/>
      <c r="E565" s="222"/>
      <c r="F565" s="97" t="s">
        <v>5</v>
      </c>
      <c r="G565" s="214" t="s">
        <v>6</v>
      </c>
      <c r="H565" s="217">
        <v>900</v>
      </c>
      <c r="I565" s="148"/>
      <c r="J565" s="139">
        <f>H565*I565</f>
        <v>0</v>
      </c>
      <c r="K565" s="68"/>
      <c r="L565" s="139">
        <f>J565*K565</f>
        <v>0</v>
      </c>
      <c r="M565" s="140">
        <f>J565+L565</f>
        <v>0</v>
      </c>
    </row>
    <row r="566" spans="1:13" s="24" customFormat="1" ht="12.75" x14ac:dyDescent="0.25">
      <c r="A566" s="231"/>
      <c r="B566" s="228"/>
      <c r="C566" s="100" t="s">
        <v>329</v>
      </c>
      <c r="D566" s="223"/>
      <c r="E566" s="223"/>
      <c r="F566" s="22" t="s">
        <v>5</v>
      </c>
      <c r="G566" s="215"/>
      <c r="H566" s="212"/>
      <c r="I566" s="148"/>
      <c r="J566" s="139"/>
      <c r="K566" s="68"/>
      <c r="L566" s="139"/>
      <c r="M566" s="140"/>
    </row>
    <row r="567" spans="1:13" s="24" customFormat="1" ht="12.75" x14ac:dyDescent="0.25">
      <c r="A567" s="231"/>
      <c r="B567" s="228"/>
      <c r="C567" s="100" t="s">
        <v>330</v>
      </c>
      <c r="D567" s="223"/>
      <c r="E567" s="223"/>
      <c r="F567" s="22" t="s">
        <v>5</v>
      </c>
      <c r="G567" s="215"/>
      <c r="H567" s="212"/>
      <c r="I567" s="148"/>
      <c r="J567" s="139"/>
      <c r="K567" s="68"/>
      <c r="L567" s="139"/>
      <c r="M567" s="140"/>
    </row>
    <row r="568" spans="1:13" s="24" customFormat="1" ht="12.75" x14ac:dyDescent="0.25">
      <c r="A568" s="231"/>
      <c r="B568" s="228"/>
      <c r="C568" s="100" t="s">
        <v>331</v>
      </c>
      <c r="D568" s="223"/>
      <c r="E568" s="223"/>
      <c r="F568" s="22" t="s">
        <v>5</v>
      </c>
      <c r="G568" s="215"/>
      <c r="H568" s="212"/>
      <c r="I568" s="148"/>
      <c r="J568" s="139"/>
      <c r="K568" s="68"/>
      <c r="L568" s="139"/>
      <c r="M568" s="140"/>
    </row>
    <row r="569" spans="1:13" s="24" customFormat="1" ht="12.75" x14ac:dyDescent="0.25">
      <c r="A569" s="231"/>
      <c r="B569" s="228"/>
      <c r="C569" s="100" t="s">
        <v>338</v>
      </c>
      <c r="D569" s="223"/>
      <c r="E569" s="223"/>
      <c r="F569" s="22" t="s">
        <v>5</v>
      </c>
      <c r="G569" s="215"/>
      <c r="H569" s="212"/>
      <c r="I569" s="148"/>
      <c r="J569" s="139"/>
      <c r="K569" s="68"/>
      <c r="L569" s="139"/>
      <c r="M569" s="140"/>
    </row>
    <row r="570" spans="1:13" s="24" customFormat="1" ht="13.5" thickBot="1" x14ac:dyDescent="0.3">
      <c r="A570" s="232"/>
      <c r="B570" s="229"/>
      <c r="C570" s="105" t="s">
        <v>378</v>
      </c>
      <c r="D570" s="224"/>
      <c r="E570" s="224"/>
      <c r="F570" s="98" t="s">
        <v>5</v>
      </c>
      <c r="G570" s="216"/>
      <c r="H570" s="218"/>
      <c r="I570" s="64"/>
      <c r="J570" s="141"/>
      <c r="K570" s="53"/>
      <c r="L570" s="141"/>
      <c r="M570" s="65"/>
    </row>
    <row r="571" spans="1:13" s="24" customFormat="1" ht="13.5" thickTop="1" x14ac:dyDescent="0.25">
      <c r="A571" s="230">
        <v>8</v>
      </c>
      <c r="B571" s="227" t="s">
        <v>336</v>
      </c>
      <c r="C571" s="103" t="s">
        <v>333</v>
      </c>
      <c r="D571" s="222"/>
      <c r="E571" s="222"/>
      <c r="F571" s="97" t="s">
        <v>5</v>
      </c>
      <c r="G571" s="214" t="s">
        <v>202</v>
      </c>
      <c r="H571" s="217">
        <v>15</v>
      </c>
      <c r="I571" s="148"/>
      <c r="J571" s="139">
        <f>H571*I571</f>
        <v>0</v>
      </c>
      <c r="K571" s="68"/>
      <c r="L571" s="139">
        <f>J571*K571</f>
        <v>0</v>
      </c>
      <c r="M571" s="140">
        <f>J571+L571</f>
        <v>0</v>
      </c>
    </row>
    <row r="572" spans="1:13" s="24" customFormat="1" ht="12.75" x14ac:dyDescent="0.25">
      <c r="A572" s="231"/>
      <c r="B572" s="228"/>
      <c r="C572" s="27" t="s">
        <v>334</v>
      </c>
      <c r="D572" s="223"/>
      <c r="E572" s="223"/>
      <c r="F572" s="26" t="s">
        <v>5</v>
      </c>
      <c r="G572" s="215"/>
      <c r="H572" s="212"/>
      <c r="I572" s="148"/>
      <c r="J572" s="139"/>
      <c r="K572" s="68"/>
      <c r="L572" s="139"/>
      <c r="M572" s="140"/>
    </row>
    <row r="573" spans="1:13" s="24" customFormat="1" ht="12.75" x14ac:dyDescent="0.25">
      <c r="A573" s="231"/>
      <c r="B573" s="228"/>
      <c r="C573" s="27" t="s">
        <v>335</v>
      </c>
      <c r="D573" s="223"/>
      <c r="E573" s="223"/>
      <c r="F573" s="26" t="s">
        <v>5</v>
      </c>
      <c r="G573" s="215"/>
      <c r="H573" s="212"/>
      <c r="I573" s="148"/>
      <c r="J573" s="139"/>
      <c r="K573" s="68"/>
      <c r="L573" s="139"/>
      <c r="M573" s="140"/>
    </row>
    <row r="574" spans="1:13" s="24" customFormat="1" ht="13.5" thickBot="1" x14ac:dyDescent="0.3">
      <c r="A574" s="232"/>
      <c r="B574" s="229"/>
      <c r="C574" s="107" t="s">
        <v>322</v>
      </c>
      <c r="D574" s="224"/>
      <c r="E574" s="224"/>
      <c r="F574" s="99" t="s">
        <v>5</v>
      </c>
      <c r="G574" s="216"/>
      <c r="H574" s="218"/>
      <c r="I574" s="64"/>
      <c r="J574" s="141"/>
      <c r="K574" s="53"/>
      <c r="L574" s="141"/>
      <c r="M574" s="65"/>
    </row>
    <row r="575" spans="1:13" s="24" customFormat="1" ht="13.5" thickTop="1" x14ac:dyDescent="0.25">
      <c r="A575" s="205">
        <v>9</v>
      </c>
      <c r="B575" s="203" t="s">
        <v>339</v>
      </c>
      <c r="C575" s="106" t="s">
        <v>337</v>
      </c>
      <c r="D575" s="207"/>
      <c r="E575" s="225"/>
      <c r="F575" s="85" t="s">
        <v>5</v>
      </c>
      <c r="G575" s="209" t="s">
        <v>202</v>
      </c>
      <c r="H575" s="212">
        <v>30</v>
      </c>
      <c r="I575" s="148"/>
      <c r="J575" s="139">
        <f>H575*I575</f>
        <v>0</v>
      </c>
      <c r="K575" s="68"/>
      <c r="L575" s="139">
        <f>J575*K575</f>
        <v>0</v>
      </c>
      <c r="M575" s="140">
        <f>J575+L575</f>
        <v>0</v>
      </c>
    </row>
    <row r="576" spans="1:13" s="24" customFormat="1" ht="12.75" x14ac:dyDescent="0.25">
      <c r="A576" s="206"/>
      <c r="B576" s="203"/>
      <c r="C576" s="108" t="s">
        <v>338</v>
      </c>
      <c r="D576" s="207"/>
      <c r="E576" s="225"/>
      <c r="F576" s="70" t="s">
        <v>5</v>
      </c>
      <c r="G576" s="210"/>
      <c r="H576" s="212"/>
      <c r="I576" s="148"/>
      <c r="J576" s="139"/>
      <c r="K576" s="68"/>
      <c r="L576" s="139"/>
      <c r="M576" s="140"/>
    </row>
    <row r="577" spans="1:13" s="24" customFormat="1" ht="12.75" x14ac:dyDescent="0.25">
      <c r="A577" s="206"/>
      <c r="B577" s="204"/>
      <c r="C577" s="108" t="s">
        <v>322</v>
      </c>
      <c r="D577" s="208"/>
      <c r="E577" s="226"/>
      <c r="F577" s="70" t="s">
        <v>5</v>
      </c>
      <c r="G577" s="211"/>
      <c r="H577" s="213"/>
      <c r="I577" s="150"/>
      <c r="J577" s="144"/>
      <c r="K577" s="63"/>
      <c r="L577" s="144"/>
      <c r="M577" s="145"/>
    </row>
    <row r="578" spans="1:13" x14ac:dyDescent="0.25">
      <c r="A578" s="292" t="s">
        <v>186</v>
      </c>
      <c r="B578" s="293"/>
      <c r="C578" s="293"/>
      <c r="D578" s="293"/>
      <c r="E578" s="293"/>
      <c r="F578" s="293"/>
      <c r="G578" s="293"/>
      <c r="H578" s="293"/>
      <c r="I578" s="294"/>
      <c r="J578" s="151">
        <f>SUM(J530:J577)</f>
        <v>0</v>
      </c>
      <c r="K578" s="9" t="s">
        <v>11</v>
      </c>
      <c r="L578" s="151">
        <f>SUM(L530:L577)</f>
        <v>0</v>
      </c>
      <c r="M578" s="66">
        <f>SUM(M530:M577)</f>
        <v>0</v>
      </c>
    </row>
    <row r="582" spans="1:13" ht="15.75" x14ac:dyDescent="0.25">
      <c r="A582" s="322" t="s">
        <v>250</v>
      </c>
      <c r="B582" s="322"/>
      <c r="C582" s="322"/>
      <c r="D582" s="322"/>
      <c r="E582" s="322"/>
      <c r="F582" s="322"/>
      <c r="G582" s="322"/>
      <c r="H582" s="322"/>
      <c r="I582" s="322"/>
      <c r="J582" s="322"/>
      <c r="K582" s="322"/>
      <c r="L582" s="322"/>
      <c r="M582" s="322"/>
    </row>
    <row r="583" spans="1:13" ht="15" customHeight="1" x14ac:dyDescent="0.25">
      <c r="A583" s="313" t="s">
        <v>0</v>
      </c>
      <c r="B583" s="315" t="s">
        <v>10</v>
      </c>
      <c r="C583" s="316"/>
      <c r="D583" s="317" t="s">
        <v>244</v>
      </c>
      <c r="E583" s="317"/>
      <c r="F583" s="317"/>
      <c r="G583" s="318" t="s">
        <v>217</v>
      </c>
      <c r="H583" s="320" t="s">
        <v>1</v>
      </c>
      <c r="I583" s="320" t="s">
        <v>218</v>
      </c>
      <c r="J583" s="320" t="s">
        <v>245</v>
      </c>
      <c r="K583" s="320" t="s">
        <v>219</v>
      </c>
      <c r="L583" s="320" t="s">
        <v>246</v>
      </c>
      <c r="M583" s="307" t="s">
        <v>247</v>
      </c>
    </row>
    <row r="584" spans="1:13" ht="72.75" x14ac:dyDescent="0.25">
      <c r="A584" s="350"/>
      <c r="B584" s="28" t="s">
        <v>2</v>
      </c>
      <c r="C584" s="29" t="s">
        <v>3</v>
      </c>
      <c r="D584" s="19" t="s">
        <v>248</v>
      </c>
      <c r="E584" s="19" t="s">
        <v>253</v>
      </c>
      <c r="F584" s="36" t="s">
        <v>252</v>
      </c>
      <c r="G584" s="351"/>
      <c r="H584" s="349"/>
      <c r="I584" s="349"/>
      <c r="J584" s="349"/>
      <c r="K584" s="349"/>
      <c r="L584" s="349"/>
      <c r="M584" s="353"/>
    </row>
    <row r="585" spans="1:13" x14ac:dyDescent="0.25">
      <c r="A585" s="30">
        <v>1</v>
      </c>
      <c r="B585" s="30">
        <v>2</v>
      </c>
      <c r="C585" s="31">
        <v>3</v>
      </c>
      <c r="D585" s="30">
        <v>4</v>
      </c>
      <c r="E585" s="30">
        <v>5</v>
      </c>
      <c r="F585" s="30">
        <v>6</v>
      </c>
      <c r="G585" s="30">
        <v>7</v>
      </c>
      <c r="H585" s="30">
        <v>8</v>
      </c>
      <c r="I585" s="30">
        <v>9</v>
      </c>
      <c r="J585" s="30">
        <v>10</v>
      </c>
      <c r="K585" s="31">
        <v>11</v>
      </c>
      <c r="L585" s="30">
        <v>12</v>
      </c>
      <c r="M585" s="30">
        <v>13</v>
      </c>
    </row>
    <row r="586" spans="1:13" x14ac:dyDescent="0.25">
      <c r="A586" s="272">
        <v>1</v>
      </c>
      <c r="B586" s="275" t="s">
        <v>200</v>
      </c>
      <c r="C586" s="44" t="s">
        <v>255</v>
      </c>
      <c r="D586" s="338"/>
      <c r="E586" s="338"/>
      <c r="F586" s="45" t="s">
        <v>5</v>
      </c>
      <c r="G586" s="273" t="s">
        <v>6</v>
      </c>
      <c r="H586" s="340">
        <v>9</v>
      </c>
      <c r="I586" s="133"/>
      <c r="J586" s="128">
        <f>H586*I586</f>
        <v>0</v>
      </c>
      <c r="K586" s="59"/>
      <c r="L586" s="128">
        <f>J586*K586</f>
        <v>0</v>
      </c>
      <c r="M586" s="128">
        <f>J586+L586</f>
        <v>0</v>
      </c>
    </row>
    <row r="587" spans="1:13" ht="15.75" thickBot="1" x14ac:dyDescent="0.3">
      <c r="A587" s="287"/>
      <c r="B587" s="288"/>
      <c r="C587" s="48" t="s">
        <v>375</v>
      </c>
      <c r="D587" s="342"/>
      <c r="E587" s="342"/>
      <c r="F587" s="56" t="s">
        <v>5</v>
      </c>
      <c r="G587" s="267"/>
      <c r="H587" s="336"/>
      <c r="I587" s="134"/>
      <c r="J587" s="129"/>
      <c r="K587" s="53"/>
      <c r="L587" s="129"/>
      <c r="M587" s="129"/>
    </row>
    <row r="588" spans="1:13" ht="16.5" thickTop="1" thickBot="1" x14ac:dyDescent="0.3">
      <c r="A588" s="37">
        <v>2</v>
      </c>
      <c r="B588" s="43" t="s">
        <v>187</v>
      </c>
      <c r="C588" s="49" t="s">
        <v>256</v>
      </c>
      <c r="D588" s="50"/>
      <c r="E588" s="50"/>
      <c r="F588" s="51" t="s">
        <v>5</v>
      </c>
      <c r="G588" s="156" t="s">
        <v>6</v>
      </c>
      <c r="H588" s="201">
        <v>9</v>
      </c>
      <c r="I588" s="134"/>
      <c r="J588" s="129">
        <f>H588*I588</f>
        <v>0</v>
      </c>
      <c r="K588" s="53"/>
      <c r="L588" s="129">
        <f>J588*K588</f>
        <v>0</v>
      </c>
      <c r="M588" s="129">
        <f>J588+L588</f>
        <v>0</v>
      </c>
    </row>
    <row r="589" spans="1:13" ht="15.75" thickTop="1" x14ac:dyDescent="0.25">
      <c r="A589" s="271">
        <v>3</v>
      </c>
      <c r="B589" s="274" t="s">
        <v>189</v>
      </c>
      <c r="C589" s="46" t="s">
        <v>188</v>
      </c>
      <c r="D589" s="337"/>
      <c r="E589" s="337"/>
      <c r="F589" s="47" t="s">
        <v>5</v>
      </c>
      <c r="G589" s="265" t="s">
        <v>6</v>
      </c>
      <c r="H589" s="339">
        <v>9</v>
      </c>
      <c r="I589" s="135"/>
      <c r="J589" s="130">
        <f>H589*I589</f>
        <v>0</v>
      </c>
      <c r="K589" s="68"/>
      <c r="L589" s="130">
        <f>J589*K589</f>
        <v>0</v>
      </c>
      <c r="M589" s="130">
        <f>J589+L589</f>
        <v>0</v>
      </c>
    </row>
    <row r="590" spans="1:13" ht="15.75" thickBot="1" x14ac:dyDescent="0.3">
      <c r="A590" s="287"/>
      <c r="B590" s="288"/>
      <c r="C590" s="48" t="s">
        <v>375</v>
      </c>
      <c r="D590" s="342"/>
      <c r="E590" s="342"/>
      <c r="F590" s="56" t="s">
        <v>5</v>
      </c>
      <c r="G590" s="267"/>
      <c r="H590" s="336"/>
      <c r="I590" s="134"/>
      <c r="J590" s="129"/>
      <c r="K590" s="53"/>
      <c r="L590" s="129"/>
      <c r="M590" s="129"/>
    </row>
    <row r="591" spans="1:13" ht="15.75" thickTop="1" x14ac:dyDescent="0.25">
      <c r="A591" s="290">
        <v>4</v>
      </c>
      <c r="B591" s="291" t="s">
        <v>257</v>
      </c>
      <c r="C591" s="54" t="s">
        <v>258</v>
      </c>
      <c r="D591" s="341"/>
      <c r="E591" s="341"/>
      <c r="F591" s="55" t="s">
        <v>5</v>
      </c>
      <c r="G591" s="265" t="s">
        <v>6</v>
      </c>
      <c r="H591" s="335">
        <v>6</v>
      </c>
      <c r="I591" s="133"/>
      <c r="J591" s="128">
        <f>H591*I591</f>
        <v>0</v>
      </c>
      <c r="K591" s="59"/>
      <c r="L591" s="128">
        <f>J591*K591</f>
        <v>0</v>
      </c>
      <c r="M591" s="128">
        <f>J591+L591</f>
        <v>0</v>
      </c>
    </row>
    <row r="592" spans="1:13" x14ac:dyDescent="0.25">
      <c r="A592" s="272"/>
      <c r="B592" s="275"/>
      <c r="C592" s="44" t="s">
        <v>191</v>
      </c>
      <c r="D592" s="338"/>
      <c r="E592" s="338"/>
      <c r="F592" s="45" t="s">
        <v>5</v>
      </c>
      <c r="G592" s="266"/>
      <c r="H592" s="340"/>
      <c r="I592" s="135"/>
      <c r="J592" s="130"/>
      <c r="K592" s="68"/>
      <c r="L592" s="130"/>
      <c r="M592" s="130"/>
    </row>
    <row r="593" spans="1:13" ht="15.75" thickBot="1" x14ac:dyDescent="0.3">
      <c r="A593" s="287"/>
      <c r="B593" s="288"/>
      <c r="C593" s="48" t="s">
        <v>190</v>
      </c>
      <c r="D593" s="342"/>
      <c r="E593" s="342"/>
      <c r="F593" s="56" t="s">
        <v>5</v>
      </c>
      <c r="G593" s="267"/>
      <c r="H593" s="336"/>
      <c r="I593" s="134"/>
      <c r="J593" s="129"/>
      <c r="K593" s="53"/>
      <c r="L593" s="129"/>
      <c r="M593" s="129"/>
    </row>
    <row r="594" spans="1:13" ht="15.75" thickTop="1" x14ac:dyDescent="0.25">
      <c r="A594" s="290">
        <v>5</v>
      </c>
      <c r="B594" s="291" t="s">
        <v>192</v>
      </c>
      <c r="C594" s="54" t="s">
        <v>259</v>
      </c>
      <c r="D594" s="343"/>
      <c r="E594" s="343"/>
      <c r="F594" s="55" t="s">
        <v>5</v>
      </c>
      <c r="G594" s="265" t="s">
        <v>6</v>
      </c>
      <c r="H594" s="335">
        <v>6</v>
      </c>
      <c r="I594" s="133"/>
      <c r="J594" s="128">
        <f>H594*I594</f>
        <v>0</v>
      </c>
      <c r="K594" s="59"/>
      <c r="L594" s="128">
        <f>J594*K594</f>
        <v>0</v>
      </c>
      <c r="M594" s="128">
        <f>J594+L594</f>
        <v>0</v>
      </c>
    </row>
    <row r="595" spans="1:13" x14ac:dyDescent="0.25">
      <c r="A595" s="272"/>
      <c r="B595" s="275"/>
      <c r="C595" s="44" t="s">
        <v>191</v>
      </c>
      <c r="D595" s="344"/>
      <c r="E595" s="344"/>
      <c r="F595" s="45" t="s">
        <v>5</v>
      </c>
      <c r="G595" s="266"/>
      <c r="H595" s="340"/>
      <c r="I595" s="135"/>
      <c r="J595" s="130"/>
      <c r="K595" s="68"/>
      <c r="L595" s="130"/>
      <c r="M595" s="130"/>
    </row>
    <row r="596" spans="1:13" ht="15.75" thickBot="1" x14ac:dyDescent="0.3">
      <c r="A596" s="287"/>
      <c r="B596" s="288"/>
      <c r="C596" s="48" t="s">
        <v>376</v>
      </c>
      <c r="D596" s="345"/>
      <c r="E596" s="345"/>
      <c r="F596" s="56" t="s">
        <v>5</v>
      </c>
      <c r="G596" s="267"/>
      <c r="H596" s="336"/>
      <c r="I596" s="134"/>
      <c r="J596" s="129"/>
      <c r="K596" s="53"/>
      <c r="L596" s="129"/>
      <c r="M596" s="129"/>
    </row>
    <row r="597" spans="1:13" ht="15.75" thickTop="1" x14ac:dyDescent="0.25">
      <c r="A597" s="290">
        <v>6</v>
      </c>
      <c r="B597" s="291" t="s">
        <v>198</v>
      </c>
      <c r="C597" s="54" t="s">
        <v>193</v>
      </c>
      <c r="D597" s="341"/>
      <c r="E597" s="341"/>
      <c r="F597" s="55" t="s">
        <v>5</v>
      </c>
      <c r="G597" s="265" t="s">
        <v>6</v>
      </c>
      <c r="H597" s="335">
        <v>9</v>
      </c>
      <c r="I597" s="133"/>
      <c r="J597" s="128">
        <f>H597*I597</f>
        <v>0</v>
      </c>
      <c r="K597" s="59"/>
      <c r="L597" s="128">
        <f>J597*K597</f>
        <v>0</v>
      </c>
      <c r="M597" s="128">
        <f>J597+L597</f>
        <v>0</v>
      </c>
    </row>
    <row r="598" spans="1:13" ht="15.75" thickBot="1" x14ac:dyDescent="0.3">
      <c r="A598" s="287"/>
      <c r="B598" s="288"/>
      <c r="C598" s="48" t="s">
        <v>375</v>
      </c>
      <c r="D598" s="342"/>
      <c r="E598" s="342"/>
      <c r="F598" s="56" t="s">
        <v>5</v>
      </c>
      <c r="G598" s="267"/>
      <c r="H598" s="336"/>
      <c r="I598" s="134"/>
      <c r="J598" s="129"/>
      <c r="K598" s="53"/>
      <c r="L598" s="129"/>
      <c r="M598" s="129"/>
    </row>
    <row r="599" spans="1:13" ht="15.75" thickTop="1" x14ac:dyDescent="0.25">
      <c r="A599" s="290">
        <v>7</v>
      </c>
      <c r="B599" s="291" t="s">
        <v>195</v>
      </c>
      <c r="C599" s="54" t="s">
        <v>194</v>
      </c>
      <c r="D599" s="341"/>
      <c r="E599" s="341"/>
      <c r="F599" s="55" t="s">
        <v>5</v>
      </c>
      <c r="G599" s="265" t="s">
        <v>6</v>
      </c>
      <c r="H599" s="335">
        <v>9</v>
      </c>
      <c r="I599" s="133"/>
      <c r="J599" s="128">
        <f>H599*I599</f>
        <v>0</v>
      </c>
      <c r="K599" s="59"/>
      <c r="L599" s="128">
        <f>J599*K599</f>
        <v>0</v>
      </c>
      <c r="M599" s="128">
        <f>J599+L599</f>
        <v>0</v>
      </c>
    </row>
    <row r="600" spans="1:13" ht="15.75" thickBot="1" x14ac:dyDescent="0.3">
      <c r="A600" s="287"/>
      <c r="B600" s="288"/>
      <c r="C600" s="48" t="s">
        <v>377</v>
      </c>
      <c r="D600" s="342"/>
      <c r="E600" s="342"/>
      <c r="F600" s="56" t="s">
        <v>5</v>
      </c>
      <c r="G600" s="267"/>
      <c r="H600" s="336"/>
      <c r="I600" s="134"/>
      <c r="J600" s="129"/>
      <c r="K600" s="53"/>
      <c r="L600" s="129"/>
      <c r="M600" s="129"/>
    </row>
    <row r="601" spans="1:13" ht="15.75" thickTop="1" x14ac:dyDescent="0.25">
      <c r="A601" s="271">
        <v>8</v>
      </c>
      <c r="B601" s="274" t="s">
        <v>199</v>
      </c>
      <c r="C601" s="46" t="s">
        <v>196</v>
      </c>
      <c r="D601" s="337"/>
      <c r="E601" s="337"/>
      <c r="F601" s="47" t="s">
        <v>5</v>
      </c>
      <c r="G601" s="265" t="s">
        <v>6</v>
      </c>
      <c r="H601" s="339">
        <v>9</v>
      </c>
      <c r="I601" s="133"/>
      <c r="J601" s="128">
        <f>H601*I601</f>
        <v>0</v>
      </c>
      <c r="K601" s="59"/>
      <c r="L601" s="128">
        <f>J601*K601</f>
        <v>0</v>
      </c>
      <c r="M601" s="128">
        <f>J601+L601</f>
        <v>0</v>
      </c>
    </row>
    <row r="602" spans="1:13" x14ac:dyDescent="0.25">
      <c r="A602" s="272"/>
      <c r="B602" s="275"/>
      <c r="C602" s="44" t="s">
        <v>375</v>
      </c>
      <c r="D602" s="338"/>
      <c r="E602" s="338"/>
      <c r="F602" s="45" t="s">
        <v>5</v>
      </c>
      <c r="G602" s="271"/>
      <c r="H602" s="340"/>
      <c r="I602" s="136"/>
      <c r="J602" s="131"/>
      <c r="K602" s="63"/>
      <c r="L602" s="131"/>
      <c r="M602" s="131"/>
    </row>
    <row r="603" spans="1:13" x14ac:dyDescent="0.25">
      <c r="A603" s="355" t="s">
        <v>251</v>
      </c>
      <c r="B603" s="356"/>
      <c r="C603" s="356"/>
      <c r="D603" s="356"/>
      <c r="E603" s="356"/>
      <c r="F603" s="356"/>
      <c r="G603" s="356"/>
      <c r="H603" s="356"/>
      <c r="I603" s="294"/>
      <c r="J603" s="132">
        <f>SUM(J586:J602)</f>
        <v>0</v>
      </c>
      <c r="K603" s="9" t="s">
        <v>11</v>
      </c>
      <c r="L603" s="132">
        <f>SUM(L586:L602)</f>
        <v>0</v>
      </c>
      <c r="M603" s="132">
        <f>SUM(M586:M602)</f>
        <v>0</v>
      </c>
    </row>
    <row r="604" spans="1:13" x14ac:dyDescent="0.25">
      <c r="H604" s="14" t="s">
        <v>214</v>
      </c>
    </row>
    <row r="606" spans="1:13" ht="15.75" x14ac:dyDescent="0.25">
      <c r="A606" s="354" t="s">
        <v>373</v>
      </c>
      <c r="B606" s="354"/>
      <c r="C606" s="354"/>
      <c r="D606" s="354"/>
      <c r="E606" s="354"/>
      <c r="F606" s="354"/>
      <c r="G606" s="354"/>
      <c r="H606" s="354"/>
      <c r="I606" s="354"/>
      <c r="J606" s="354"/>
      <c r="K606" s="354"/>
      <c r="L606" s="354"/>
      <c r="M606" s="354"/>
    </row>
    <row r="607" spans="1:13" x14ac:dyDescent="0.25">
      <c r="A607" s="186"/>
    </row>
    <row r="608" spans="1:13" x14ac:dyDescent="0.25">
      <c r="B608" s="12"/>
      <c r="C608" s="18"/>
      <c r="D608" s="12"/>
      <c r="E608" s="12"/>
      <c r="F608" s="12"/>
      <c r="G608" s="12"/>
      <c r="H608" s="12"/>
      <c r="I608" s="12"/>
      <c r="J608" s="12"/>
    </row>
    <row r="609" spans="2:10" x14ac:dyDescent="0.25">
      <c r="B609" s="12"/>
      <c r="C609" s="18"/>
      <c r="D609" s="12"/>
      <c r="E609" s="12"/>
      <c r="F609" s="12"/>
      <c r="G609" s="12"/>
      <c r="H609" s="12"/>
      <c r="I609" s="12"/>
      <c r="J609" s="12"/>
    </row>
  </sheetData>
  <mergeCells count="680">
    <mergeCell ref="M527:M528"/>
    <mergeCell ref="B583:C583"/>
    <mergeCell ref="D583:F583"/>
    <mergeCell ref="G583:G584"/>
    <mergeCell ref="A599:A600"/>
    <mergeCell ref="B599:B600"/>
    <mergeCell ref="D599:D600"/>
    <mergeCell ref="A606:M606"/>
    <mergeCell ref="A472:A473"/>
    <mergeCell ref="B472:B473"/>
    <mergeCell ref="D472:D473"/>
    <mergeCell ref="G472:G473"/>
    <mergeCell ref="H472:H473"/>
    <mergeCell ref="M583:M584"/>
    <mergeCell ref="A603:I603"/>
    <mergeCell ref="E586:E587"/>
    <mergeCell ref="E589:E590"/>
    <mergeCell ref="E591:E593"/>
    <mergeCell ref="E594:E596"/>
    <mergeCell ref="E597:E598"/>
    <mergeCell ref="E599:E600"/>
    <mergeCell ref="E601:E602"/>
    <mergeCell ref="H583:H584"/>
    <mergeCell ref="I583:I584"/>
    <mergeCell ref="J583:J584"/>
    <mergeCell ref="K583:K584"/>
    <mergeCell ref="L583:L584"/>
    <mergeCell ref="A522:I522"/>
    <mergeCell ref="A526:M526"/>
    <mergeCell ref="A527:A528"/>
    <mergeCell ref="B527:C527"/>
    <mergeCell ref="D527:F527"/>
    <mergeCell ref="G527:G528"/>
    <mergeCell ref="H527:H528"/>
    <mergeCell ref="I527:I528"/>
    <mergeCell ref="J527:J528"/>
    <mergeCell ref="K527:K528"/>
    <mergeCell ref="L527:L528"/>
    <mergeCell ref="A578:I578"/>
    <mergeCell ref="A582:M582"/>
    <mergeCell ref="A583:A584"/>
    <mergeCell ref="A541:A546"/>
    <mergeCell ref="D541:D546"/>
    <mergeCell ref="G541:G546"/>
    <mergeCell ref="H541:H546"/>
    <mergeCell ref="B571:B574"/>
    <mergeCell ref="A571:A574"/>
    <mergeCell ref="D571:D574"/>
    <mergeCell ref="I486:I487"/>
    <mergeCell ref="J486:J487"/>
    <mergeCell ref="E454:E456"/>
    <mergeCell ref="E457:E458"/>
    <mergeCell ref="E459:E462"/>
    <mergeCell ref="E463:E465"/>
    <mergeCell ref="E466:E468"/>
    <mergeCell ref="E375:E378"/>
    <mergeCell ref="E379:E382"/>
    <mergeCell ref="E383:E385"/>
    <mergeCell ref="E386:E387"/>
    <mergeCell ref="E388:E391"/>
    <mergeCell ref="G413:G415"/>
    <mergeCell ref="H413:H415"/>
    <mergeCell ref="G396:G400"/>
    <mergeCell ref="H396:H400"/>
    <mergeCell ref="G409:G412"/>
    <mergeCell ref="K486:K487"/>
    <mergeCell ref="L486:L487"/>
    <mergeCell ref="M486:M487"/>
    <mergeCell ref="A486:A487"/>
    <mergeCell ref="B486:C486"/>
    <mergeCell ref="D486:F486"/>
    <mergeCell ref="G486:G487"/>
    <mergeCell ref="H486:H487"/>
    <mergeCell ref="E469:E471"/>
    <mergeCell ref="E472:E473"/>
    <mergeCell ref="E475:E477"/>
    <mergeCell ref="E478:E479"/>
    <mergeCell ref="A485:M485"/>
    <mergeCell ref="G475:G477"/>
    <mergeCell ref="H475:H477"/>
    <mergeCell ref="A478:A479"/>
    <mergeCell ref="B478:B479"/>
    <mergeCell ref="D478:D479"/>
    <mergeCell ref="G478:G479"/>
    <mergeCell ref="H478:H479"/>
    <mergeCell ref="A475:A477"/>
    <mergeCell ref="B475:B477"/>
    <mergeCell ref="D475:D477"/>
    <mergeCell ref="A469:A471"/>
    <mergeCell ref="E101:E108"/>
    <mergeCell ref="E109:E116"/>
    <mergeCell ref="E39:E44"/>
    <mergeCell ref="E45:E52"/>
    <mergeCell ref="E53:E60"/>
    <mergeCell ref="E61:E68"/>
    <mergeCell ref="E69:E76"/>
    <mergeCell ref="E311:E318"/>
    <mergeCell ref="E319:E326"/>
    <mergeCell ref="E212:E217"/>
    <mergeCell ref="E218:E223"/>
    <mergeCell ref="E224:E229"/>
    <mergeCell ref="E230:E234"/>
    <mergeCell ref="E235:E242"/>
    <mergeCell ref="E85:E92"/>
    <mergeCell ref="A589:A590"/>
    <mergeCell ref="A597:A598"/>
    <mergeCell ref="B597:B598"/>
    <mergeCell ref="D597:D598"/>
    <mergeCell ref="G597:G598"/>
    <mergeCell ref="H597:H598"/>
    <mergeCell ref="A586:A587"/>
    <mergeCell ref="B589:B590"/>
    <mergeCell ref="D589:D590"/>
    <mergeCell ref="G589:G590"/>
    <mergeCell ref="H589:H590"/>
    <mergeCell ref="B586:B587"/>
    <mergeCell ref="D586:D587"/>
    <mergeCell ref="G586:G587"/>
    <mergeCell ref="H586:H587"/>
    <mergeCell ref="B383:B385"/>
    <mergeCell ref="D383:D385"/>
    <mergeCell ref="E9:E14"/>
    <mergeCell ref="E15:E17"/>
    <mergeCell ref="E18:E22"/>
    <mergeCell ref="E23:E28"/>
    <mergeCell ref="E29:E33"/>
    <mergeCell ref="A413:A415"/>
    <mergeCell ref="B413:B415"/>
    <mergeCell ref="D413:D415"/>
    <mergeCell ref="E173:E180"/>
    <mergeCell ref="E181:E188"/>
    <mergeCell ref="E189:E196"/>
    <mergeCell ref="E197:E204"/>
    <mergeCell ref="E205:E211"/>
    <mergeCell ref="E133:E140"/>
    <mergeCell ref="E141:E148"/>
    <mergeCell ref="A396:A400"/>
    <mergeCell ref="B396:B400"/>
    <mergeCell ref="D396:D400"/>
    <mergeCell ref="A409:A412"/>
    <mergeCell ref="B409:B412"/>
    <mergeCell ref="D409:D412"/>
    <mergeCell ref="D9:D14"/>
    <mergeCell ref="G599:G600"/>
    <mergeCell ref="H599:H600"/>
    <mergeCell ref="A601:A602"/>
    <mergeCell ref="B601:B602"/>
    <mergeCell ref="D601:D602"/>
    <mergeCell ref="G601:G602"/>
    <mergeCell ref="H601:H602"/>
    <mergeCell ref="A591:A593"/>
    <mergeCell ref="B591:B593"/>
    <mergeCell ref="D591:D593"/>
    <mergeCell ref="G591:G593"/>
    <mergeCell ref="H591:H593"/>
    <mergeCell ref="B594:B596"/>
    <mergeCell ref="A594:A596"/>
    <mergeCell ref="D594:D596"/>
    <mergeCell ref="G594:G596"/>
    <mergeCell ref="H594:H596"/>
    <mergeCell ref="B469:B471"/>
    <mergeCell ref="D469:D471"/>
    <mergeCell ref="G469:G471"/>
    <mergeCell ref="H469:H471"/>
    <mergeCell ref="A466:A468"/>
    <mergeCell ref="B466:B468"/>
    <mergeCell ref="D466:D468"/>
    <mergeCell ref="G466:G468"/>
    <mergeCell ref="H466:H468"/>
    <mergeCell ref="A463:A465"/>
    <mergeCell ref="B463:B465"/>
    <mergeCell ref="D463:D465"/>
    <mergeCell ref="G463:G465"/>
    <mergeCell ref="H463:H465"/>
    <mergeCell ref="A459:A462"/>
    <mergeCell ref="B459:B462"/>
    <mergeCell ref="D459:D462"/>
    <mergeCell ref="G459:G462"/>
    <mergeCell ref="H459:H462"/>
    <mergeCell ref="A457:A458"/>
    <mergeCell ref="B457:B458"/>
    <mergeCell ref="D457:D458"/>
    <mergeCell ref="G457:G458"/>
    <mergeCell ref="H457:H458"/>
    <mergeCell ref="G446:G449"/>
    <mergeCell ref="H446:H449"/>
    <mergeCell ref="A454:A456"/>
    <mergeCell ref="B454:B456"/>
    <mergeCell ref="D454:D456"/>
    <mergeCell ref="G454:G456"/>
    <mergeCell ref="H454:H456"/>
    <mergeCell ref="A450:A453"/>
    <mergeCell ref="B450:B453"/>
    <mergeCell ref="D450:D453"/>
    <mergeCell ref="G450:G453"/>
    <mergeCell ref="H450:H453"/>
    <mergeCell ref="A446:A449"/>
    <mergeCell ref="B446:B449"/>
    <mergeCell ref="D446:D449"/>
    <mergeCell ref="E446:E449"/>
    <mergeCell ref="E450:E453"/>
    <mergeCell ref="A442:A444"/>
    <mergeCell ref="B442:B444"/>
    <mergeCell ref="D442:D444"/>
    <mergeCell ref="G442:G444"/>
    <mergeCell ref="H442:H444"/>
    <mergeCell ref="A439:A441"/>
    <mergeCell ref="B439:B441"/>
    <mergeCell ref="D439:D441"/>
    <mergeCell ref="G439:G441"/>
    <mergeCell ref="H439:H441"/>
    <mergeCell ref="E439:E441"/>
    <mergeCell ref="E442:E444"/>
    <mergeCell ref="A435:A438"/>
    <mergeCell ref="B435:B438"/>
    <mergeCell ref="D435:D438"/>
    <mergeCell ref="G435:G438"/>
    <mergeCell ref="H435:H438"/>
    <mergeCell ref="A432:A434"/>
    <mergeCell ref="B432:B434"/>
    <mergeCell ref="D432:D434"/>
    <mergeCell ref="G432:G434"/>
    <mergeCell ref="H432:H434"/>
    <mergeCell ref="E435:E438"/>
    <mergeCell ref="E432:E434"/>
    <mergeCell ref="A426:A431"/>
    <mergeCell ref="B426:B431"/>
    <mergeCell ref="D426:D431"/>
    <mergeCell ref="G426:G431"/>
    <mergeCell ref="H426:H431"/>
    <mergeCell ref="A422:A425"/>
    <mergeCell ref="B422:B425"/>
    <mergeCell ref="D422:D425"/>
    <mergeCell ref="G422:G425"/>
    <mergeCell ref="H422:H425"/>
    <mergeCell ref="E422:E425"/>
    <mergeCell ref="E426:E431"/>
    <mergeCell ref="D404:D408"/>
    <mergeCell ref="G404:G408"/>
    <mergeCell ref="H404:H408"/>
    <mergeCell ref="E396:E400"/>
    <mergeCell ref="E401:E403"/>
    <mergeCell ref="E404:E408"/>
    <mergeCell ref="A418:A421"/>
    <mergeCell ref="B418:B421"/>
    <mergeCell ref="D418:D421"/>
    <mergeCell ref="G418:G421"/>
    <mergeCell ref="H418:H421"/>
    <mergeCell ref="A416:A417"/>
    <mergeCell ref="B416:B417"/>
    <mergeCell ref="D416:D417"/>
    <mergeCell ref="G416:G417"/>
    <mergeCell ref="H416:H417"/>
    <mergeCell ref="E416:E417"/>
    <mergeCell ref="E418:E421"/>
    <mergeCell ref="E409:E412"/>
    <mergeCell ref="E413:E415"/>
    <mergeCell ref="A3:M3"/>
    <mergeCell ref="H9:H14"/>
    <mergeCell ref="D386:D387"/>
    <mergeCell ref="G386:G387"/>
    <mergeCell ref="H386:H387"/>
    <mergeCell ref="G15:G17"/>
    <mergeCell ref="H15:H17"/>
    <mergeCell ref="B370:B374"/>
    <mergeCell ref="D370:D374"/>
    <mergeCell ref="G370:G374"/>
    <mergeCell ref="H370:H374"/>
    <mergeCell ref="D375:D378"/>
    <mergeCell ref="A6:A7"/>
    <mergeCell ref="B6:C6"/>
    <mergeCell ref="D6:F6"/>
    <mergeCell ref="G6:G7"/>
    <mergeCell ref="H6:H7"/>
    <mergeCell ref="I6:I7"/>
    <mergeCell ref="J6:J7"/>
    <mergeCell ref="K6:K7"/>
    <mergeCell ref="L6:L7"/>
    <mergeCell ref="A5:M5"/>
    <mergeCell ref="A9:A14"/>
    <mergeCell ref="B9:B14"/>
    <mergeCell ref="G9:G14"/>
    <mergeCell ref="A15:A17"/>
    <mergeCell ref="B15:B17"/>
    <mergeCell ref="D15:D17"/>
    <mergeCell ref="M6:M7"/>
    <mergeCell ref="A23:A28"/>
    <mergeCell ref="B23:B28"/>
    <mergeCell ref="D23:D28"/>
    <mergeCell ref="G23:G28"/>
    <mergeCell ref="H23:H28"/>
    <mergeCell ref="A18:A22"/>
    <mergeCell ref="B18:B22"/>
    <mergeCell ref="D18:D22"/>
    <mergeCell ref="G18:G22"/>
    <mergeCell ref="H18:H22"/>
    <mergeCell ref="A29:A33"/>
    <mergeCell ref="B29:B33"/>
    <mergeCell ref="D29:D33"/>
    <mergeCell ref="G29:G33"/>
    <mergeCell ref="H29:H33"/>
    <mergeCell ref="B34:B38"/>
    <mergeCell ref="D34:D38"/>
    <mergeCell ref="G34:G38"/>
    <mergeCell ref="H34:H38"/>
    <mergeCell ref="E34:E38"/>
    <mergeCell ref="A45:A52"/>
    <mergeCell ref="B45:B52"/>
    <mergeCell ref="D45:D52"/>
    <mergeCell ref="G45:G52"/>
    <mergeCell ref="H45:H52"/>
    <mergeCell ref="A39:A44"/>
    <mergeCell ref="B39:B44"/>
    <mergeCell ref="D39:D44"/>
    <mergeCell ref="G39:G44"/>
    <mergeCell ref="H39:H44"/>
    <mergeCell ref="A61:A68"/>
    <mergeCell ref="B61:B68"/>
    <mergeCell ref="D61:D68"/>
    <mergeCell ref="G61:G68"/>
    <mergeCell ref="H61:H68"/>
    <mergeCell ref="A53:A60"/>
    <mergeCell ref="B53:B60"/>
    <mergeCell ref="D53:D60"/>
    <mergeCell ref="G53:G60"/>
    <mergeCell ref="H53:H60"/>
    <mergeCell ref="G85:G92"/>
    <mergeCell ref="H85:H92"/>
    <mergeCell ref="E93:E100"/>
    <mergeCell ref="A69:A76"/>
    <mergeCell ref="B69:B76"/>
    <mergeCell ref="D69:D76"/>
    <mergeCell ref="G69:G76"/>
    <mergeCell ref="H69:H76"/>
    <mergeCell ref="A77:A84"/>
    <mergeCell ref="B77:B84"/>
    <mergeCell ref="D77:D84"/>
    <mergeCell ref="G77:G84"/>
    <mergeCell ref="H77:H84"/>
    <mergeCell ref="E77:E84"/>
    <mergeCell ref="A101:A108"/>
    <mergeCell ref="B101:B108"/>
    <mergeCell ref="D101:D108"/>
    <mergeCell ref="G101:G108"/>
    <mergeCell ref="H101:H108"/>
    <mergeCell ref="A34:A38"/>
    <mergeCell ref="A117:A124"/>
    <mergeCell ref="B117:B124"/>
    <mergeCell ref="D117:D124"/>
    <mergeCell ref="G117:G124"/>
    <mergeCell ref="H117:H124"/>
    <mergeCell ref="A109:A116"/>
    <mergeCell ref="B109:B116"/>
    <mergeCell ref="D109:D116"/>
    <mergeCell ref="G109:G116"/>
    <mergeCell ref="H109:H116"/>
    <mergeCell ref="A93:A100"/>
    <mergeCell ref="B93:B100"/>
    <mergeCell ref="D93:D100"/>
    <mergeCell ref="G93:G100"/>
    <mergeCell ref="H93:H100"/>
    <mergeCell ref="A85:A92"/>
    <mergeCell ref="B85:B92"/>
    <mergeCell ref="D85:D92"/>
    <mergeCell ref="A125:A132"/>
    <mergeCell ref="B125:B132"/>
    <mergeCell ref="D125:D132"/>
    <mergeCell ref="G125:G132"/>
    <mergeCell ref="H125:H132"/>
    <mergeCell ref="E117:E124"/>
    <mergeCell ref="E125:E132"/>
    <mergeCell ref="A141:A148"/>
    <mergeCell ref="B141:B148"/>
    <mergeCell ref="D141:D148"/>
    <mergeCell ref="G141:G148"/>
    <mergeCell ref="H141:H148"/>
    <mergeCell ref="A133:A140"/>
    <mergeCell ref="B133:B140"/>
    <mergeCell ref="D133:D140"/>
    <mergeCell ref="G133:G140"/>
    <mergeCell ref="H133:H140"/>
    <mergeCell ref="A157:A164"/>
    <mergeCell ref="B157:B164"/>
    <mergeCell ref="D157:D164"/>
    <mergeCell ref="G157:G164"/>
    <mergeCell ref="H157:H164"/>
    <mergeCell ref="A149:A156"/>
    <mergeCell ref="B149:B156"/>
    <mergeCell ref="D149:D156"/>
    <mergeCell ref="G149:G156"/>
    <mergeCell ref="H149:H156"/>
    <mergeCell ref="E149:E156"/>
    <mergeCell ref="E157:E164"/>
    <mergeCell ref="A173:A180"/>
    <mergeCell ref="B173:B180"/>
    <mergeCell ref="D173:D180"/>
    <mergeCell ref="G173:G180"/>
    <mergeCell ref="H173:H180"/>
    <mergeCell ref="A165:A172"/>
    <mergeCell ref="B165:B172"/>
    <mergeCell ref="D165:D172"/>
    <mergeCell ref="G165:G172"/>
    <mergeCell ref="H165:H172"/>
    <mergeCell ref="E165:E172"/>
    <mergeCell ref="A189:A196"/>
    <mergeCell ref="B189:B196"/>
    <mergeCell ref="D189:D196"/>
    <mergeCell ref="G189:G196"/>
    <mergeCell ref="H189:H196"/>
    <mergeCell ref="A181:A188"/>
    <mergeCell ref="B181:B188"/>
    <mergeCell ref="D181:D188"/>
    <mergeCell ref="G181:G188"/>
    <mergeCell ref="H181:H188"/>
    <mergeCell ref="A205:A211"/>
    <mergeCell ref="B205:B211"/>
    <mergeCell ref="D205:D211"/>
    <mergeCell ref="G205:G211"/>
    <mergeCell ref="H205:H211"/>
    <mergeCell ref="A197:A204"/>
    <mergeCell ref="B197:B204"/>
    <mergeCell ref="D197:D204"/>
    <mergeCell ref="G197:G204"/>
    <mergeCell ref="H197:H204"/>
    <mergeCell ref="A218:A223"/>
    <mergeCell ref="B218:B223"/>
    <mergeCell ref="D218:D223"/>
    <mergeCell ref="G218:G223"/>
    <mergeCell ref="H218:H223"/>
    <mergeCell ref="A212:A217"/>
    <mergeCell ref="B212:B217"/>
    <mergeCell ref="D212:D217"/>
    <mergeCell ref="G212:G217"/>
    <mergeCell ref="H212:H217"/>
    <mergeCell ref="A230:A234"/>
    <mergeCell ref="B230:B234"/>
    <mergeCell ref="D230:D234"/>
    <mergeCell ref="G230:G234"/>
    <mergeCell ref="H230:H234"/>
    <mergeCell ref="A224:A229"/>
    <mergeCell ref="B224:B229"/>
    <mergeCell ref="D224:D229"/>
    <mergeCell ref="G224:G229"/>
    <mergeCell ref="H224:H229"/>
    <mergeCell ref="A243:A250"/>
    <mergeCell ref="B243:B250"/>
    <mergeCell ref="D243:D250"/>
    <mergeCell ref="G243:G250"/>
    <mergeCell ref="H243:H250"/>
    <mergeCell ref="A235:A242"/>
    <mergeCell ref="B235:B242"/>
    <mergeCell ref="D235:D242"/>
    <mergeCell ref="G235:G242"/>
    <mergeCell ref="H235:H242"/>
    <mergeCell ref="E243:E250"/>
    <mergeCell ref="A257:A262"/>
    <mergeCell ref="B257:B262"/>
    <mergeCell ref="D257:D262"/>
    <mergeCell ref="G257:G262"/>
    <mergeCell ref="H257:H262"/>
    <mergeCell ref="A251:A256"/>
    <mergeCell ref="B251:B256"/>
    <mergeCell ref="D251:D256"/>
    <mergeCell ref="G251:G256"/>
    <mergeCell ref="H251:H256"/>
    <mergeCell ref="E251:E256"/>
    <mergeCell ref="E257:E262"/>
    <mergeCell ref="A271:A279"/>
    <mergeCell ref="B271:B279"/>
    <mergeCell ref="D271:D279"/>
    <mergeCell ref="G271:G279"/>
    <mergeCell ref="H271:H279"/>
    <mergeCell ref="A263:A270"/>
    <mergeCell ref="B263:B270"/>
    <mergeCell ref="D263:D270"/>
    <mergeCell ref="G263:G270"/>
    <mergeCell ref="H263:H270"/>
    <mergeCell ref="E263:E270"/>
    <mergeCell ref="E271:E279"/>
    <mergeCell ref="A288:A292"/>
    <mergeCell ref="B288:B292"/>
    <mergeCell ref="D288:D292"/>
    <mergeCell ref="G288:G292"/>
    <mergeCell ref="H288:H292"/>
    <mergeCell ref="A280:A287"/>
    <mergeCell ref="B280:B287"/>
    <mergeCell ref="D280:D287"/>
    <mergeCell ref="G280:G287"/>
    <mergeCell ref="H280:H287"/>
    <mergeCell ref="E280:E287"/>
    <mergeCell ref="E288:E292"/>
    <mergeCell ref="A298:A302"/>
    <mergeCell ref="B298:B302"/>
    <mergeCell ref="D298:D302"/>
    <mergeCell ref="G298:G302"/>
    <mergeCell ref="H298:H302"/>
    <mergeCell ref="A293:A297"/>
    <mergeCell ref="B293:B297"/>
    <mergeCell ref="D293:D297"/>
    <mergeCell ref="G293:G297"/>
    <mergeCell ref="H293:H297"/>
    <mergeCell ref="E293:E297"/>
    <mergeCell ref="E298:E302"/>
    <mergeCell ref="A311:A318"/>
    <mergeCell ref="B311:B318"/>
    <mergeCell ref="D311:D318"/>
    <mergeCell ref="G311:G318"/>
    <mergeCell ref="H311:H318"/>
    <mergeCell ref="A303:A310"/>
    <mergeCell ref="B303:B310"/>
    <mergeCell ref="D303:D310"/>
    <mergeCell ref="G303:G310"/>
    <mergeCell ref="H303:H310"/>
    <mergeCell ref="E303:E310"/>
    <mergeCell ref="A327:A334"/>
    <mergeCell ref="B327:B334"/>
    <mergeCell ref="D327:D334"/>
    <mergeCell ref="G327:G334"/>
    <mergeCell ref="H327:H334"/>
    <mergeCell ref="A319:A326"/>
    <mergeCell ref="B319:B326"/>
    <mergeCell ref="D319:D326"/>
    <mergeCell ref="G319:G326"/>
    <mergeCell ref="H319:H326"/>
    <mergeCell ref="E327:E334"/>
    <mergeCell ref="A340:A344"/>
    <mergeCell ref="B340:B344"/>
    <mergeCell ref="D340:D344"/>
    <mergeCell ref="G340:G344"/>
    <mergeCell ref="H340:H344"/>
    <mergeCell ref="A335:A339"/>
    <mergeCell ref="B335:B339"/>
    <mergeCell ref="D335:D339"/>
    <mergeCell ref="G335:G339"/>
    <mergeCell ref="H335:H339"/>
    <mergeCell ref="E335:E339"/>
    <mergeCell ref="E340:E344"/>
    <mergeCell ref="A350:A354"/>
    <mergeCell ref="B350:B354"/>
    <mergeCell ref="D350:D354"/>
    <mergeCell ref="G350:G354"/>
    <mergeCell ref="H350:H354"/>
    <mergeCell ref="A345:A349"/>
    <mergeCell ref="B345:B349"/>
    <mergeCell ref="D345:D349"/>
    <mergeCell ref="G345:G349"/>
    <mergeCell ref="H345:H349"/>
    <mergeCell ref="E345:E349"/>
    <mergeCell ref="E350:E354"/>
    <mergeCell ref="A375:A378"/>
    <mergeCell ref="B375:B378"/>
    <mergeCell ref="A365:A369"/>
    <mergeCell ref="B365:B369"/>
    <mergeCell ref="D365:D369"/>
    <mergeCell ref="G365:G369"/>
    <mergeCell ref="H365:H369"/>
    <mergeCell ref="A355:A364"/>
    <mergeCell ref="B355:B364"/>
    <mergeCell ref="D355:D364"/>
    <mergeCell ref="G355:G364"/>
    <mergeCell ref="H355:H364"/>
    <mergeCell ref="A370:A374"/>
    <mergeCell ref="G375:G378"/>
    <mergeCell ref="H375:H378"/>
    <mergeCell ref="E355:E364"/>
    <mergeCell ref="E365:E369"/>
    <mergeCell ref="E370:E374"/>
    <mergeCell ref="A379:A382"/>
    <mergeCell ref="B379:B382"/>
    <mergeCell ref="D379:D382"/>
    <mergeCell ref="G379:G382"/>
    <mergeCell ref="H379:H382"/>
    <mergeCell ref="A386:A387"/>
    <mergeCell ref="B386:B387"/>
    <mergeCell ref="A383:A385"/>
    <mergeCell ref="A481:I481"/>
    <mergeCell ref="H388:H391"/>
    <mergeCell ref="E392:E395"/>
    <mergeCell ref="A392:A395"/>
    <mergeCell ref="B392:B395"/>
    <mergeCell ref="D392:D395"/>
    <mergeCell ref="G392:G395"/>
    <mergeCell ref="H392:H395"/>
    <mergeCell ref="A401:A403"/>
    <mergeCell ref="B401:B403"/>
    <mergeCell ref="D401:D403"/>
    <mergeCell ref="G401:G403"/>
    <mergeCell ref="H401:H403"/>
    <mergeCell ref="H409:H412"/>
    <mergeCell ref="A404:A408"/>
    <mergeCell ref="B404:B408"/>
    <mergeCell ref="D491:D494"/>
    <mergeCell ref="D495:D497"/>
    <mergeCell ref="D498:D502"/>
    <mergeCell ref="D506:D509"/>
    <mergeCell ref="E491:E494"/>
    <mergeCell ref="G383:G385"/>
    <mergeCell ref="H383:H385"/>
    <mergeCell ref="A388:A391"/>
    <mergeCell ref="B388:B391"/>
    <mergeCell ref="D388:D391"/>
    <mergeCell ref="G388:G391"/>
    <mergeCell ref="A491:A494"/>
    <mergeCell ref="B491:B494"/>
    <mergeCell ref="A495:A497"/>
    <mergeCell ref="B495:B497"/>
    <mergeCell ref="G495:G497"/>
    <mergeCell ref="G491:G494"/>
    <mergeCell ref="H491:H494"/>
    <mergeCell ref="H495:H497"/>
    <mergeCell ref="A498:A502"/>
    <mergeCell ref="B498:B502"/>
    <mergeCell ref="B506:B509"/>
    <mergeCell ref="A506:A509"/>
    <mergeCell ref="G498:G502"/>
    <mergeCell ref="E495:E497"/>
    <mergeCell ref="E498:E502"/>
    <mergeCell ref="E506:E509"/>
    <mergeCell ref="B530:B535"/>
    <mergeCell ref="A530:A535"/>
    <mergeCell ref="B536:B540"/>
    <mergeCell ref="A536:A540"/>
    <mergeCell ref="G530:G535"/>
    <mergeCell ref="H530:H535"/>
    <mergeCell ref="G536:G540"/>
    <mergeCell ref="H536:H540"/>
    <mergeCell ref="D530:D535"/>
    <mergeCell ref="D536:D540"/>
    <mergeCell ref="E530:E535"/>
    <mergeCell ref="E536:E540"/>
    <mergeCell ref="B515:B520"/>
    <mergeCell ref="A515:A520"/>
    <mergeCell ref="D515:D520"/>
    <mergeCell ref="E515:E520"/>
    <mergeCell ref="G515:G520"/>
    <mergeCell ref="H515:H520"/>
    <mergeCell ref="B511:B512"/>
    <mergeCell ref="A511:A512"/>
    <mergeCell ref="D511:D512"/>
    <mergeCell ref="G547:G553"/>
    <mergeCell ref="H547:H553"/>
    <mergeCell ref="B554:B559"/>
    <mergeCell ref="A554:A559"/>
    <mergeCell ref="G554:G559"/>
    <mergeCell ref="H554:H559"/>
    <mergeCell ref="D554:D559"/>
    <mergeCell ref="H498:H502"/>
    <mergeCell ref="G506:G509"/>
    <mergeCell ref="H506:H509"/>
    <mergeCell ref="B541:B546"/>
    <mergeCell ref="E511:E512"/>
    <mergeCell ref="G511:G512"/>
    <mergeCell ref="H511:H512"/>
    <mergeCell ref="E541:E546"/>
    <mergeCell ref="E547:E553"/>
    <mergeCell ref="E554:E559"/>
    <mergeCell ref="B547:B553"/>
    <mergeCell ref="A547:A553"/>
    <mergeCell ref="D547:D553"/>
    <mergeCell ref="B575:B577"/>
    <mergeCell ref="A575:A577"/>
    <mergeCell ref="D575:D577"/>
    <mergeCell ref="G575:G577"/>
    <mergeCell ref="H575:H577"/>
    <mergeCell ref="G565:G570"/>
    <mergeCell ref="H565:H570"/>
    <mergeCell ref="E560:E564"/>
    <mergeCell ref="E565:E570"/>
    <mergeCell ref="E571:E574"/>
    <mergeCell ref="E575:E577"/>
    <mergeCell ref="B565:B570"/>
    <mergeCell ref="A565:A570"/>
    <mergeCell ref="D565:D570"/>
    <mergeCell ref="B560:B564"/>
    <mergeCell ref="A560:A564"/>
    <mergeCell ref="D560:D564"/>
    <mergeCell ref="G560:G564"/>
    <mergeCell ref="H560:H564"/>
    <mergeCell ref="G571:G574"/>
    <mergeCell ref="H571:H574"/>
  </mergeCells>
  <pageMargins left="0.25" right="0.25" top="0.75" bottom="0.75" header="0.3" footer="0.3"/>
  <pageSetup paperSize="9" scale="66" fitToHeight="0" orientation="landscape" r:id="rId1"/>
  <rowBreaks count="4" manualBreakCount="4">
    <brk id="76" max="11" man="1"/>
    <brk id="158" max="11" man="1"/>
    <brk id="242" max="11" man="1"/>
    <brk id="3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PC</cp:lastModifiedBy>
  <cp:lastPrinted>2023-09-01T09:31:57Z</cp:lastPrinted>
  <dcterms:created xsi:type="dcterms:W3CDTF">2022-10-04T09:57:49Z</dcterms:created>
  <dcterms:modified xsi:type="dcterms:W3CDTF">2023-09-11T11:04:06Z</dcterms:modified>
</cp:coreProperties>
</file>