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p Waligóra\Desktop\kompleksówka\"/>
    </mc:Choice>
  </mc:AlternateContent>
  <bookViews>
    <workbookView xWindow="0" yWindow="0" windowWidth="20490" windowHeight="6195"/>
  </bookViews>
  <sheets>
    <sheet name="Arkusz1" sheetId="2" r:id="rId1"/>
  </sheets>
  <definedNames>
    <definedName name="_xlnm._FilterDatabase" localSheetId="0" hidden="1">Arkusz1!$A$1:$AF$9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2" l="1"/>
  <c r="AF7" i="2"/>
  <c r="AF6" i="2"/>
  <c r="AF5" i="2"/>
  <c r="AF4" i="2"/>
  <c r="AF3" i="2"/>
</calcChain>
</file>

<file path=xl/sharedStrings.xml><?xml version="1.0" encoding="utf-8"?>
<sst xmlns="http://schemas.openxmlformats.org/spreadsheetml/2006/main" count="153" uniqueCount="67">
  <si>
    <t>LP</t>
  </si>
  <si>
    <t>Nazwa obiektu</t>
  </si>
  <si>
    <t>Adres Obiektu</t>
  </si>
  <si>
    <t>Dane OSD</t>
  </si>
  <si>
    <t>Nazwa Obecnego Sprzedawcy</t>
  </si>
  <si>
    <t>Rodzaj umowy</t>
  </si>
  <si>
    <t>Nr licznika</t>
  </si>
  <si>
    <t>Nr PPE</t>
  </si>
  <si>
    <t>Okres dostaw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</si>
  <si>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</si>
  <si>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</si>
  <si>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</si>
  <si>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</si>
  <si>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</si>
  <si>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</si>
  <si>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</si>
  <si>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</si>
  <si>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</si>
  <si>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</si>
  <si>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suma</t>
  </si>
  <si>
    <t>Uwagi</t>
  </si>
  <si>
    <t>Moc umowna [kW]</t>
  </si>
  <si>
    <t>Okres obowiązywania obecnej umowy</t>
  </si>
  <si>
    <t>Adres płatnika</t>
  </si>
  <si>
    <t>Adres do korespondencji</t>
  </si>
  <si>
    <t>NIP</t>
  </si>
  <si>
    <t>grupa taryfowa</t>
  </si>
  <si>
    <t>Budynek szpitala</t>
  </si>
  <si>
    <t>Środa Wlkp.</t>
  </si>
  <si>
    <t>Żwirki i Wigury</t>
  </si>
  <si>
    <t>63-000</t>
  </si>
  <si>
    <t>ENEA Operator Sp. z o.o.</t>
  </si>
  <si>
    <t>Polkomtel Sp. z o.o.</t>
  </si>
  <si>
    <t>C22A</t>
  </si>
  <si>
    <t>PLENED00000590000000001042000521</t>
  </si>
  <si>
    <t xml:space="preserve">Sportowa </t>
  </si>
  <si>
    <t>9A</t>
  </si>
  <si>
    <t>C11</t>
  </si>
  <si>
    <t>Ośrodek Usprawniania Leczniczego</t>
  </si>
  <si>
    <t>Punkt wyczekiwania karetek</t>
  </si>
  <si>
    <t>Krzykosy</t>
  </si>
  <si>
    <t>Główna</t>
  </si>
  <si>
    <t>26/28</t>
  </si>
  <si>
    <t>63-024</t>
  </si>
  <si>
    <t>PLENED00000590000000000989467509</t>
  </si>
  <si>
    <t>Budynek Internatu</t>
  </si>
  <si>
    <t>Kosynierów</t>
  </si>
  <si>
    <t>PLENED00000590000000000924778525</t>
  </si>
  <si>
    <t>C21</t>
  </si>
  <si>
    <t>G11</t>
  </si>
  <si>
    <t>ENEA S.A.</t>
  </si>
  <si>
    <t>PLENED00000590000000000924484559</t>
  </si>
  <si>
    <t>Czas nieokreślony</t>
  </si>
  <si>
    <t>Czas nieokreslony</t>
  </si>
  <si>
    <t>Umowa kompleksowa</t>
  </si>
  <si>
    <t>Umowa sprzedażowa</t>
  </si>
  <si>
    <t>31.12.2021</t>
  </si>
  <si>
    <t>01.02.2020</t>
  </si>
  <si>
    <t>-</t>
  </si>
  <si>
    <t>30.11.2019</t>
  </si>
  <si>
    <t>PLENED00000590000000000923487574</t>
  </si>
  <si>
    <t>01.01.2020</t>
  </si>
  <si>
    <t>Złożono oświadczenie o nieprzedłużaniu umowy do Obecnego Sprzedawcy</t>
  </si>
  <si>
    <t>Złożono wypowiedzenie z 3-miesięcznym okresem ze skutkiem na koniec miesiąca</t>
  </si>
  <si>
    <t>Planowane podstawowe zużycie nw latach 2020-2021, w trakcie trwania zamówienia (kWh)</t>
  </si>
  <si>
    <t>Złożono oświadczenie o nieprzedłużaniu umowy do Obecnego Sprzedawcy oraz złożono do OSD wniosek o zmianę mocy umownej z 400 na 180 - obowiązuje od 01.01.2020</t>
  </si>
  <si>
    <t>Zostanie złożone wypowiedzenie z zachowaniem 3-miesięcznego okresu ze skutkiem na koniec miesiąca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</si>
</sst>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topLeftCell="U7" zoomScaleNormal="100" workbookViewId="0">
      <selection activeCell="AD13" sqref="AD13"/>
    </sheetView>
  </sheetViews>
  <sheetFormatPr defaultRowHeight="11.25" x14ac:dyDescent="0.2"/>
  <cols>
    <col min="1" max="1" width="3.140625" style="3" bestFit="1" customWidth="1"/>
    <col min="2" max="2" width="19.85546875" style="2" customWidth="1"/>
    <col min="3" max="3" width="17.28515625" style="2" customWidth="1"/>
    <col min="4" max="4" width="9.28515625" style="2" bestFit="1" customWidth="1"/>
    <col min="5" max="5" width="10.42578125" style="2" customWidth="1"/>
    <col min="6" max="6" width="6" style="2" customWidth="1"/>
    <col min="7" max="7" width="8.140625" style="2" customWidth="1"/>
    <col min="8" max="8" width="10.42578125" style="2" customWidth="1"/>
    <col min="9" max="9" width="11.28515625" style="2" customWidth="1"/>
    <col min="10" max="10" width="10" style="2" customWidth="1"/>
    <col min="11" max="11" width="2.7109375" style="2" bestFit="1" customWidth="1"/>
    <col min="12" max="12" width="7.85546875" style="2" customWidth="1"/>
    <col min="13" max="13" width="9" style="2" customWidth="1"/>
    <col min="14" max="14" width="9.28515625" style="4" bestFit="1" customWidth="1"/>
    <col min="15" max="15" width="9.42578125" style="4" customWidth="1"/>
    <col min="16" max="16" width="5" style="4" bestFit="1" customWidth="1"/>
    <col min="17" max="17" width="9" style="4" customWidth="1"/>
    <col min="18" max="18" width="9.42578125" style="4" customWidth="1"/>
    <col min="19" max="19" width="12.85546875" style="2" customWidth="1"/>
    <col min="20" max="20" width="14.7109375" style="5" customWidth="1"/>
    <col min="21" max="21" width="15" style="6" customWidth="1"/>
    <col min="22" max="22" width="16" style="7" bestFit="1" customWidth="1"/>
    <col min="23" max="23" width="7.42578125" style="5" bestFit="1" customWidth="1"/>
    <col min="24" max="24" width="7.28515625" style="5" bestFit="1" customWidth="1"/>
    <col min="25" max="25" width="9.42578125" style="5" bestFit="1" customWidth="1"/>
    <col min="26" max="26" width="27.28515625" style="5" customWidth="1"/>
    <col min="27" max="27" width="19.85546875" style="5" customWidth="1"/>
    <col min="28" max="28" width="7.7109375" style="6" customWidth="1"/>
    <col min="29" max="29" width="8.28515625" style="6" customWidth="1"/>
    <col min="30" max="30" width="7.5703125" style="5" customWidth="1"/>
    <col min="31" max="31" width="6.85546875" style="5" bestFit="1" customWidth="1"/>
    <col min="32" max="32" width="9.7109375" style="5" customWidth="1"/>
    <col min="33" max="16384" width="9.140625" style="1"/>
  </cols>
  <sheetData>
    <row r="1" spans="1:32" ht="33.75" customHeight="1" x14ac:dyDescent="0.2">
      <c r="A1" s="30" t="s">
        <v>0</v>
      </c>
      <c r="B1" s="31" t="s">
        <v>1</v>
      </c>
      <c r="C1" s="32" t="s">
        <v>25</v>
      </c>
      <c r="D1" s="30" t="s">
        <v>23</v>
      </c>
      <c r="E1" s="30"/>
      <c r="F1" s="30"/>
      <c r="G1" s="30"/>
      <c r="H1" s="30"/>
      <c r="I1" s="30" t="s">
        <v>24</v>
      </c>
      <c r="J1" s="30"/>
      <c r="K1" s="30"/>
      <c r="L1" s="30"/>
      <c r="M1" s="30"/>
      <c r="N1" s="30" t="s">
        <v>2</v>
      </c>
      <c r="O1" s="30"/>
      <c r="P1" s="30"/>
      <c r="Q1" s="30"/>
      <c r="R1" s="30"/>
      <c r="S1" s="28" t="s">
        <v>3</v>
      </c>
      <c r="T1" s="31" t="s">
        <v>4</v>
      </c>
      <c r="U1" s="31" t="s">
        <v>5</v>
      </c>
      <c r="V1" s="31" t="s">
        <v>22</v>
      </c>
      <c r="W1" s="31" t="s">
        <v>26</v>
      </c>
      <c r="X1" s="32" t="s">
        <v>21</v>
      </c>
      <c r="Y1" s="30" t="s">
        <v>6</v>
      </c>
      <c r="Z1" s="30" t="s">
        <v>7</v>
      </c>
      <c r="AA1" s="34" t="s">
        <v>20</v>
      </c>
      <c r="AB1" s="30" t="s">
        <v>8</v>
      </c>
      <c r="AC1" s="30"/>
      <c r="AD1" s="36" t="s">
        <v>64</v>
      </c>
      <c r="AE1" s="37"/>
      <c r="AF1" s="38"/>
    </row>
    <row r="2" spans="1:32" ht="15" customHeight="1" x14ac:dyDescent="0.2">
      <c r="A2" s="30"/>
      <c r="B2" s="31"/>
      <c r="C2" s="33"/>
      <c r="D2" s="12" t="s">
        <v>10</v>
      </c>
      <c r="E2" s="12" t="s">
        <v>11</v>
      </c>
      <c r="F2" s="12" t="s">
        <v>12</v>
      </c>
      <c r="G2" s="12" t="s">
        <v>9</v>
      </c>
      <c r="H2" s="12" t="s">
        <v>13</v>
      </c>
      <c r="I2" s="12" t="s">
        <v>10</v>
      </c>
      <c r="J2" s="12" t="s">
        <v>11</v>
      </c>
      <c r="K2" s="12" t="s">
        <v>12</v>
      </c>
      <c r="L2" s="12" t="s">
        <v>9</v>
      </c>
      <c r="M2" s="12" t="s">
        <v>13</v>
      </c>
      <c r="N2" s="12" t="s">
        <v>10</v>
      </c>
      <c r="O2" s="12" t="s">
        <v>11</v>
      </c>
      <c r="P2" s="12" t="s">
        <v>12</v>
      </c>
      <c r="Q2" s="12" t="s">
        <v>9</v>
      </c>
      <c r="R2" s="12" t="s">
        <v>13</v>
      </c>
      <c r="S2" s="14" t="s">
        <v>14</v>
      </c>
      <c r="T2" s="31"/>
      <c r="U2" s="31"/>
      <c r="V2" s="31"/>
      <c r="W2" s="31"/>
      <c r="X2" s="33"/>
      <c r="Y2" s="30"/>
      <c r="Z2" s="30"/>
      <c r="AA2" s="35"/>
      <c r="AB2" s="27" t="s">
        <v>15</v>
      </c>
      <c r="AC2" s="27" t="s">
        <v>16</v>
      </c>
      <c r="AD2" s="27" t="s">
        <v>17</v>
      </c>
      <c r="AE2" s="27" t="s">
        <v>18</v>
      </c>
      <c r="AF2" s="27" t="s">
        <v>19</v>
      </c>
    </row>
    <row r="3" spans="1:32" ht="81.75" customHeight="1" x14ac:dyDescent="0.2">
      <c r="A3" s="27">
        <v>1</v>
      </c>
      <c r="B3" s="8" t="s">
        <v>27</v>
      </c>
      <c r="C3" s="8">
        <v>2090003114</v>
      </c>
      <c r="D3" s="8" t="s">
        <v>28</v>
      </c>
      <c r="E3" s="8" t="s">
        <v>29</v>
      </c>
      <c r="F3" s="8">
        <v>10</v>
      </c>
      <c r="G3" s="8" t="s">
        <v>30</v>
      </c>
      <c r="H3" s="8" t="s">
        <v>28</v>
      </c>
      <c r="I3" s="8" t="s">
        <v>28</v>
      </c>
      <c r="J3" s="8" t="s">
        <v>29</v>
      </c>
      <c r="K3" s="8">
        <v>10</v>
      </c>
      <c r="L3" s="8" t="s">
        <v>30</v>
      </c>
      <c r="M3" s="8" t="s">
        <v>28</v>
      </c>
      <c r="N3" s="8" t="s">
        <v>28</v>
      </c>
      <c r="O3" s="8" t="s">
        <v>29</v>
      </c>
      <c r="P3" s="8">
        <v>10</v>
      </c>
      <c r="Q3" s="8" t="s">
        <v>30</v>
      </c>
      <c r="R3" s="8" t="s">
        <v>28</v>
      </c>
      <c r="S3" s="9" t="s">
        <v>31</v>
      </c>
      <c r="T3" s="10" t="s">
        <v>32</v>
      </c>
      <c r="U3" s="10" t="s">
        <v>55</v>
      </c>
      <c r="V3" s="9" t="s">
        <v>59</v>
      </c>
      <c r="W3" s="8" t="s">
        <v>33</v>
      </c>
      <c r="X3" s="8">
        <v>180</v>
      </c>
      <c r="Y3" s="22">
        <v>96861670</v>
      </c>
      <c r="Z3" s="24" t="s">
        <v>34</v>
      </c>
      <c r="AA3" s="11" t="s">
        <v>65</v>
      </c>
      <c r="AB3" s="12" t="s">
        <v>61</v>
      </c>
      <c r="AC3" s="12" t="s">
        <v>56</v>
      </c>
      <c r="AD3" s="29">
        <v>312018</v>
      </c>
      <c r="AE3" s="29">
        <v>805674</v>
      </c>
      <c r="AF3" s="29">
        <f>SUM(AD3:AE3)</f>
        <v>1117692</v>
      </c>
    </row>
    <row r="4" spans="1:32" ht="53.25" customHeight="1" x14ac:dyDescent="0.2">
      <c r="A4" s="27">
        <v>2</v>
      </c>
      <c r="B4" s="8" t="s">
        <v>38</v>
      </c>
      <c r="C4" s="8">
        <v>2090003114</v>
      </c>
      <c r="D4" s="8" t="s">
        <v>28</v>
      </c>
      <c r="E4" s="8" t="s">
        <v>29</v>
      </c>
      <c r="F4" s="8">
        <v>10</v>
      </c>
      <c r="G4" s="8" t="s">
        <v>30</v>
      </c>
      <c r="H4" s="8" t="s">
        <v>28</v>
      </c>
      <c r="I4" s="8" t="s">
        <v>28</v>
      </c>
      <c r="J4" s="8" t="s">
        <v>29</v>
      </c>
      <c r="K4" s="8">
        <v>10</v>
      </c>
      <c r="L4" s="8" t="s">
        <v>30</v>
      </c>
      <c r="M4" s="8" t="s">
        <v>28</v>
      </c>
      <c r="N4" s="8" t="s">
        <v>28</v>
      </c>
      <c r="O4" s="8" t="s">
        <v>35</v>
      </c>
      <c r="P4" s="8" t="s">
        <v>36</v>
      </c>
      <c r="Q4" s="8" t="s">
        <v>30</v>
      </c>
      <c r="R4" s="8" t="s">
        <v>28</v>
      </c>
      <c r="S4" s="9" t="s">
        <v>31</v>
      </c>
      <c r="T4" s="10" t="s">
        <v>32</v>
      </c>
      <c r="U4" s="10" t="s">
        <v>55</v>
      </c>
      <c r="V4" s="9" t="s">
        <v>59</v>
      </c>
      <c r="W4" s="8" t="s">
        <v>37</v>
      </c>
      <c r="X4" s="8">
        <v>27</v>
      </c>
      <c r="Y4" s="22">
        <v>63056388</v>
      </c>
      <c r="Z4" s="24" t="s">
        <v>60</v>
      </c>
      <c r="AA4" s="11" t="s">
        <v>62</v>
      </c>
      <c r="AB4" s="12" t="s">
        <v>61</v>
      </c>
      <c r="AC4" s="12" t="s">
        <v>56</v>
      </c>
      <c r="AD4" s="29">
        <v>19286.400000000001</v>
      </c>
      <c r="AE4" s="13" t="s">
        <v>58</v>
      </c>
      <c r="AF4" s="29">
        <f>SUM(AD4:AE4)</f>
        <v>19286.400000000001</v>
      </c>
    </row>
    <row r="5" spans="1:32" ht="49.5" customHeight="1" x14ac:dyDescent="0.2">
      <c r="A5" s="27">
        <v>3</v>
      </c>
      <c r="B5" s="8" t="s">
        <v>39</v>
      </c>
      <c r="C5" s="8">
        <v>2090003114</v>
      </c>
      <c r="D5" s="8" t="s">
        <v>28</v>
      </c>
      <c r="E5" s="8" t="s">
        <v>29</v>
      </c>
      <c r="F5" s="8">
        <v>10</v>
      </c>
      <c r="G5" s="8" t="s">
        <v>30</v>
      </c>
      <c r="H5" s="8" t="s">
        <v>28</v>
      </c>
      <c r="I5" s="8" t="s">
        <v>28</v>
      </c>
      <c r="J5" s="8" t="s">
        <v>29</v>
      </c>
      <c r="K5" s="8">
        <v>10</v>
      </c>
      <c r="L5" s="8" t="s">
        <v>30</v>
      </c>
      <c r="M5" s="8" t="s">
        <v>28</v>
      </c>
      <c r="N5" s="8" t="s">
        <v>40</v>
      </c>
      <c r="O5" s="8" t="s">
        <v>41</v>
      </c>
      <c r="P5" s="8" t="s">
        <v>42</v>
      </c>
      <c r="Q5" s="8" t="s">
        <v>43</v>
      </c>
      <c r="R5" s="8" t="s">
        <v>40</v>
      </c>
      <c r="S5" s="9" t="s">
        <v>31</v>
      </c>
      <c r="T5" s="10" t="s">
        <v>32</v>
      </c>
      <c r="U5" s="10" t="s">
        <v>55</v>
      </c>
      <c r="V5" s="9" t="s">
        <v>59</v>
      </c>
      <c r="W5" s="8" t="s">
        <v>37</v>
      </c>
      <c r="X5" s="8">
        <v>2</v>
      </c>
      <c r="Y5" s="22">
        <v>26447530</v>
      </c>
      <c r="Z5" s="25" t="s">
        <v>44</v>
      </c>
      <c r="AA5" s="11" t="s">
        <v>62</v>
      </c>
      <c r="AB5" s="12" t="s">
        <v>61</v>
      </c>
      <c r="AC5" s="12" t="s">
        <v>56</v>
      </c>
      <c r="AD5" s="29">
        <v>14176</v>
      </c>
      <c r="AE5" s="13" t="s">
        <v>58</v>
      </c>
      <c r="AF5" s="29">
        <f>SUM(AD5:AE5)</f>
        <v>14176</v>
      </c>
    </row>
    <row r="6" spans="1:32" ht="48.75" customHeight="1" x14ac:dyDescent="0.2">
      <c r="A6" s="27">
        <v>4</v>
      </c>
      <c r="B6" s="8" t="s">
        <v>45</v>
      </c>
      <c r="C6" s="8">
        <v>2090003114</v>
      </c>
      <c r="D6" s="8" t="s">
        <v>28</v>
      </c>
      <c r="E6" s="8" t="s">
        <v>29</v>
      </c>
      <c r="F6" s="8">
        <v>10</v>
      </c>
      <c r="G6" s="8" t="s">
        <v>30</v>
      </c>
      <c r="H6" s="8" t="s">
        <v>28</v>
      </c>
      <c r="I6" s="8" t="s">
        <v>28</v>
      </c>
      <c r="J6" s="8" t="s">
        <v>29</v>
      </c>
      <c r="K6" s="8">
        <v>10</v>
      </c>
      <c r="L6" s="8" t="s">
        <v>30</v>
      </c>
      <c r="M6" s="8" t="s">
        <v>28</v>
      </c>
      <c r="N6" s="8" t="s">
        <v>28</v>
      </c>
      <c r="O6" s="8" t="s">
        <v>46</v>
      </c>
      <c r="P6" s="8">
        <v>2</v>
      </c>
      <c r="Q6" s="8" t="s">
        <v>30</v>
      </c>
      <c r="R6" s="8" t="s">
        <v>28</v>
      </c>
      <c r="S6" s="9" t="s">
        <v>31</v>
      </c>
      <c r="T6" s="10" t="s">
        <v>32</v>
      </c>
      <c r="U6" s="10" t="s">
        <v>55</v>
      </c>
      <c r="V6" s="9" t="s">
        <v>53</v>
      </c>
      <c r="W6" s="8" t="s">
        <v>48</v>
      </c>
      <c r="X6" s="8">
        <v>56</v>
      </c>
      <c r="Y6" s="22">
        <v>51004314</v>
      </c>
      <c r="Z6" s="23" t="s">
        <v>47</v>
      </c>
      <c r="AA6" s="11" t="s">
        <v>63</v>
      </c>
      <c r="AB6" s="12" t="s">
        <v>57</v>
      </c>
      <c r="AC6" s="12" t="s">
        <v>56</v>
      </c>
      <c r="AD6" s="29">
        <v>34268.160000000003</v>
      </c>
      <c r="AE6" s="13" t="s">
        <v>58</v>
      </c>
      <c r="AF6" s="29">
        <f>SUM(AD6:AE6)</f>
        <v>34268.160000000003</v>
      </c>
    </row>
    <row r="7" spans="1:32" ht="82.5" customHeight="1" x14ac:dyDescent="0.2">
      <c r="A7" s="27">
        <v>5</v>
      </c>
      <c r="B7" s="8" t="s">
        <v>45</v>
      </c>
      <c r="C7" s="8">
        <v>2090003114</v>
      </c>
      <c r="D7" s="8" t="s">
        <v>28</v>
      </c>
      <c r="E7" s="8" t="s">
        <v>29</v>
      </c>
      <c r="F7" s="8">
        <v>10</v>
      </c>
      <c r="G7" s="8" t="s">
        <v>30</v>
      </c>
      <c r="H7" s="8" t="s">
        <v>28</v>
      </c>
      <c r="I7" s="8" t="s">
        <v>28</v>
      </c>
      <c r="J7" s="8" t="s">
        <v>29</v>
      </c>
      <c r="K7" s="8">
        <v>10</v>
      </c>
      <c r="L7" s="8" t="s">
        <v>30</v>
      </c>
      <c r="M7" s="8" t="s">
        <v>28</v>
      </c>
      <c r="N7" s="8" t="s">
        <v>28</v>
      </c>
      <c r="O7" s="8" t="s">
        <v>46</v>
      </c>
      <c r="P7" s="8">
        <v>2</v>
      </c>
      <c r="Q7" s="8" t="s">
        <v>30</v>
      </c>
      <c r="R7" s="8" t="s">
        <v>28</v>
      </c>
      <c r="S7" s="9" t="s">
        <v>31</v>
      </c>
      <c r="T7" s="9" t="s">
        <v>50</v>
      </c>
      <c r="U7" s="10" t="s">
        <v>54</v>
      </c>
      <c r="V7" s="9" t="s">
        <v>52</v>
      </c>
      <c r="W7" s="8" t="s">
        <v>49</v>
      </c>
      <c r="X7" s="8">
        <v>27</v>
      </c>
      <c r="Y7" s="22">
        <v>10544623</v>
      </c>
      <c r="Z7" s="26" t="s">
        <v>51</v>
      </c>
      <c r="AA7" s="11" t="s">
        <v>66</v>
      </c>
      <c r="AB7" s="12"/>
      <c r="AC7" s="12" t="s">
        <v>56</v>
      </c>
      <c r="AD7" s="29">
        <v>20944</v>
      </c>
      <c r="AE7" s="13" t="s">
        <v>58</v>
      </c>
      <c r="AF7" s="29">
        <f>SUM(AD7:AE7)</f>
        <v>20944</v>
      </c>
    </row>
    <row r="8" spans="1:32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6"/>
      <c r="T8" s="18"/>
      <c r="U8" s="19"/>
      <c r="V8" s="20"/>
      <c r="W8" s="18"/>
      <c r="X8" s="18"/>
      <c r="Y8" s="18"/>
      <c r="Z8" s="18"/>
      <c r="AA8" s="18"/>
      <c r="AB8" s="19"/>
      <c r="AC8" s="19"/>
      <c r="AD8" s="21">
        <v>400692</v>
      </c>
      <c r="AE8" s="21">
        <f>SUM(AE3:AE7)</f>
        <v>805674</v>
      </c>
      <c r="AF8" s="21">
        <v>1206366</v>
      </c>
    </row>
    <row r="10" spans="1:32" x14ac:dyDescent="0.2">
      <c r="AD10" s="1"/>
      <c r="AE10" s="1"/>
      <c r="AF10" s="1"/>
    </row>
    <row r="11" spans="1:32" x14ac:dyDescent="0.2">
      <c r="AD11" s="1"/>
      <c r="AE11" s="1"/>
      <c r="AF11" s="1"/>
    </row>
    <row r="12" spans="1:32" x14ac:dyDescent="0.2">
      <c r="AD12" s="1"/>
      <c r="AE12" s="1"/>
      <c r="AF12" s="1"/>
    </row>
    <row r="13" spans="1:32" x14ac:dyDescent="0.2">
      <c r="AD13" s="1"/>
      <c r="AE13" s="1"/>
      <c r="AF13" s="1"/>
    </row>
    <row r="14" spans="1:32" x14ac:dyDescent="0.2">
      <c r="AD14" s="1"/>
      <c r="AE14" s="1"/>
      <c r="AF14" s="1"/>
    </row>
    <row r="15" spans="1:32" x14ac:dyDescent="0.2">
      <c r="AD15" s="1"/>
      <c r="AE15" s="1"/>
      <c r="AF15" s="1"/>
    </row>
    <row r="16" spans="1:32" x14ac:dyDescent="0.2">
      <c r="AD16" s="1"/>
      <c r="AE16" s="1"/>
      <c r="AF16" s="1"/>
    </row>
  </sheetData>
  <mergeCells count="16">
    <mergeCell ref="Z1:Z2"/>
    <mergeCell ref="AA1:AA2"/>
    <mergeCell ref="AB1:AC1"/>
    <mergeCell ref="AD1:AF1"/>
    <mergeCell ref="T1:T2"/>
    <mergeCell ref="U1:U2"/>
    <mergeCell ref="V1:V2"/>
    <mergeCell ref="W1:W2"/>
    <mergeCell ref="X1:X2"/>
    <mergeCell ref="Y1:Y2"/>
    <mergeCell ref="N1:R1"/>
    <mergeCell ref="A1:A2"/>
    <mergeCell ref="B1:B2"/>
    <mergeCell ref="C1:C2"/>
    <mergeCell ref="D1:H1"/>
    <mergeCell ref="I1:M1"/>
  </mergeCells>
  <conditionalFormatting sqref="B3:Y7 AA3:AC7">
    <cfRule type="expression" dxfId="0" priority="1" stopIfTrue="1">
      <formula>#REF!="nie"</formula>
    </cfRule>
  </conditionalFormatting>
  <pageMargins left="0.25" right="0.25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Filip Waligóra</cp:lastModifiedBy>
  <cp:lastPrinted>2017-06-30T11:45:12Z</cp:lastPrinted>
  <dcterms:created xsi:type="dcterms:W3CDTF">2015-04-16T08:33:07Z</dcterms:created>
  <dcterms:modified xsi:type="dcterms:W3CDTF">2019-11-18T12:17:00Z</dcterms:modified>
</cp:coreProperties>
</file>