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/>
  </bookViews>
  <sheets>
    <sheet name="Leki do chemioterapii" sheetId="1" r:id="rId1"/>
  </sheets>
  <definedNames>
    <definedName name="_xlnm.Print_Area" localSheetId="0">'Leki do chemioterapii'!$A$1:$L$193</definedName>
  </definedNames>
  <calcPr calcId="145621"/>
</workbook>
</file>

<file path=xl/calcChain.xml><?xml version="1.0" encoding="utf-8"?>
<calcChain xmlns="http://schemas.openxmlformats.org/spreadsheetml/2006/main">
  <c r="E64" i="1" l="1"/>
  <c r="E63" i="1"/>
  <c r="E125" i="1" l="1"/>
  <c r="E113" i="1"/>
  <c r="E88" i="1"/>
  <c r="E5" i="1"/>
  <c r="E4" i="1"/>
</calcChain>
</file>

<file path=xl/sharedStrings.xml><?xml version="1.0" encoding="utf-8"?>
<sst xmlns="http://schemas.openxmlformats.org/spreadsheetml/2006/main" count="440" uniqueCount="117">
  <si>
    <t>NAZWA MIEDZYNARODOWA</t>
  </si>
  <si>
    <t>DAWKA</t>
  </si>
  <si>
    <t>POSTAĆ</t>
  </si>
  <si>
    <t xml:space="preserve">LP. </t>
  </si>
  <si>
    <t>1.</t>
  </si>
  <si>
    <t>2.</t>
  </si>
  <si>
    <t>ILOSĆ OFEROWANYCH OPAKOWAŃ</t>
  </si>
  <si>
    <t>CENA NETTO</t>
  </si>
  <si>
    <t>CENA BRUTTO</t>
  </si>
  <si>
    <t>WARTOŚĆ NETTO</t>
  </si>
  <si>
    <t>WARTOŚĆ BRUTTO</t>
  </si>
  <si>
    <t>Nazwa handlowa, wielkość opakowania, KOD EAN</t>
  </si>
  <si>
    <t>ILOSĆ (SZT)</t>
  </si>
  <si>
    <t>VAT[%]</t>
  </si>
  <si>
    <t>tabl.</t>
  </si>
  <si>
    <t>0,5 g</t>
  </si>
  <si>
    <t>Hydroxycarbamidum</t>
  </si>
  <si>
    <t>kaps./kaps.twarde</t>
  </si>
  <si>
    <t>5mg</t>
  </si>
  <si>
    <t>150mg</t>
  </si>
  <si>
    <t>30mg</t>
  </si>
  <si>
    <t>10mg</t>
  </si>
  <si>
    <t>20mg</t>
  </si>
  <si>
    <t>Capecitabinum</t>
  </si>
  <si>
    <t>500mg</t>
  </si>
  <si>
    <t>Darbepoetinum alfa</t>
  </si>
  <si>
    <t>500 µg/ml</t>
  </si>
  <si>
    <t>roztwór do wstrzykiwań,  ampułkostrzykawka 1 ml z automatycznym zabezpieczeniem igły</t>
  </si>
  <si>
    <t>Vinorelbinum</t>
  </si>
  <si>
    <t>kapsułki miękkie</t>
  </si>
  <si>
    <t xml:space="preserve"> </t>
  </si>
  <si>
    <t>Methotrexatum</t>
  </si>
  <si>
    <t xml:space="preserve"> ILOŚĆ SZT </t>
  </si>
  <si>
    <t>ILOŚĆ OP</t>
  </si>
  <si>
    <t xml:space="preserve"> CENA NETTO</t>
  </si>
  <si>
    <t xml:space="preserve">VAT [%] </t>
  </si>
  <si>
    <t>RAZEM</t>
  </si>
  <si>
    <t>Filgrastimum</t>
  </si>
  <si>
    <t>48 mln.j.m./0,5ml</t>
  </si>
  <si>
    <t xml:space="preserve">Fulvestrantum </t>
  </si>
  <si>
    <t>250 mg/5 ml</t>
  </si>
  <si>
    <t>roztwór do wstrzykiwań ,  ampułko-strzykawka</t>
  </si>
  <si>
    <t>Ondansetronum</t>
  </si>
  <si>
    <t>roztwór do wstrzykiwań lub infuzji , amp.a 2ml</t>
  </si>
  <si>
    <t>2mg/ml</t>
  </si>
  <si>
    <t>roztwór do wstrzykiwań lub infuzji , amp.a 4ml</t>
  </si>
  <si>
    <t>Acidum zoledronicum</t>
  </si>
  <si>
    <t>4 mg/100 ml</t>
  </si>
  <si>
    <t>roztwór do infuzji , fiol/worek a 100 ml</t>
  </si>
  <si>
    <t>Netupitantum +Palonosetroni hydrochloridum</t>
  </si>
  <si>
    <t>300mg+0,5mg</t>
  </si>
  <si>
    <t>kaps twarde</t>
  </si>
  <si>
    <t>Pakiet 9</t>
  </si>
  <si>
    <t>tabl.powl. Perforowane blistry, możliwość podziału na pojedyncze dawki</t>
  </si>
  <si>
    <t>Gefitinibum</t>
  </si>
  <si>
    <t>250mg</t>
  </si>
  <si>
    <t>tabl.powlekane</t>
  </si>
  <si>
    <t>Topotecanum</t>
  </si>
  <si>
    <t>Cyclophosphamidum</t>
  </si>
  <si>
    <t>50mg</t>
  </si>
  <si>
    <t>tabl.drażowane</t>
  </si>
  <si>
    <t>Dacarbazinum</t>
  </si>
  <si>
    <t>proszek do sporządzania roztworu do wstrzykiwań lub infuzji</t>
  </si>
  <si>
    <t xml:space="preserve"> ILOŚĆ mg</t>
  </si>
  <si>
    <t>1mg *</t>
  </si>
  <si>
    <t>* zakup w dawkach dostępnych u producenta</t>
  </si>
  <si>
    <t>Abirateronum</t>
  </si>
  <si>
    <t xml:space="preserve">1mg/ml </t>
  </si>
  <si>
    <t>koncentrat do sporz.r.r do inf.1 fiol z 1 ml</t>
  </si>
  <si>
    <t>koncentrat do sporz.r.r do inf.1 fiol z 4 ml</t>
  </si>
  <si>
    <t xml:space="preserve"> ILOŚĆ szt</t>
  </si>
  <si>
    <t>Pegfilgrastimum</t>
  </si>
  <si>
    <t>6 mg/0,6 ml</t>
  </si>
  <si>
    <t xml:space="preserve"> roztwór do wstrzykiwań w ampułko-strzykawce,1 amp.-strzyk.</t>
  </si>
  <si>
    <t>Vinblastini sulfas</t>
  </si>
  <si>
    <t>1 mg/ml</t>
  </si>
  <si>
    <t>koncentrat do sporządzania roz., fiol.10ml</t>
  </si>
  <si>
    <t>10 mg/ml</t>
  </si>
  <si>
    <t>roztwór do wstrzykiwań, 1 fiol. po 5 ml</t>
  </si>
  <si>
    <t xml:space="preserve"> ILOŚĆ OP</t>
  </si>
  <si>
    <t>Aprepitantum</t>
  </si>
  <si>
    <t>125 mg; 80 mg</t>
  </si>
  <si>
    <t>kaps.twarde 3 kaps. (1 kaps. 125 mg + 2 kaps. 80 mg)</t>
  </si>
  <si>
    <t>Mitomycinum</t>
  </si>
  <si>
    <t>10 mg</t>
  </si>
  <si>
    <t>proszek do sporządzania roztworu, 1 fiol.</t>
  </si>
  <si>
    <t>Doxorubicinum</t>
  </si>
  <si>
    <t>2 mg/ml</t>
  </si>
  <si>
    <t xml:space="preserve"> proszek, dyspersja i rozpuszczalnik do koncentratu do sporządzania dyspersji do infuzji Fiol.10ml </t>
  </si>
  <si>
    <t>Bevacizumabum</t>
  </si>
  <si>
    <t>0,025 g/ml</t>
  </si>
  <si>
    <t>koncentrat do sporządzania roz fiol. 4 ml</t>
  </si>
  <si>
    <t>koncentrat do sporządzania roz, fiol.16 ml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</si>
  <si>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</si>
  <si>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</si>
  <si>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</si>
  <si>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</si>
  <si>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</si>
  <si>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</si>
  <si>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</si>
  <si>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</si>
  <si>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</si>
  <si>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</si>
  <si>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</si>
  <si>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</si>
  <si>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</si>
  <si>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</si>
  <si>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</si>
  <si>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</si>
  <si>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</si>
  <si>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</si>
  <si>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</si>
  <si>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</si>
  <si>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</si>
  <si>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</si>
  <si>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 xml:space="preserve">roztwór do wstrzykiwań i infuz 1 amp.-strz.a 0,5ml </t>
  </si>
  <si>
    <t xml:space="preserve">postać liposomalna, fiol. 10ml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</si>
</sst>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415]General"/>
  </numFmts>
  <fonts count="10"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33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4" fillId="0" borderId="0" xfId="0" applyFont="1"/>
    <xf numFmtId="0" fontId="6" fillId="0" borderId="1" xfId="2" applyFont="1" applyBorder="1" applyAlignment="1">
      <alignment wrapText="1"/>
    </xf>
    <xf numFmtId="0" fontId="6" fillId="0" borderId="1" xfId="2" applyFont="1" applyBorder="1"/>
    <xf numFmtId="8" fontId="6" fillId="0" borderId="1" xfId="2" applyNumberFormat="1" applyFont="1" applyBorder="1"/>
    <xf numFmtId="44" fontId="6" fillId="0" borderId="1" xfId="2" applyNumberFormat="1" applyFont="1" applyBorder="1"/>
    <xf numFmtId="0" fontId="6" fillId="0" borderId="0" xfId="2" applyFont="1"/>
    <xf numFmtId="44" fontId="6" fillId="0" borderId="0" xfId="2" applyNumberFormat="1" applyFont="1"/>
    <xf numFmtId="44" fontId="4" fillId="0" borderId="0" xfId="0" applyNumberFormat="1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4" fontId="6" fillId="0" borderId="1" xfId="0" applyNumberFormat="1" applyFont="1" applyBorder="1"/>
    <xf numFmtId="4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8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12" fontId="2" fillId="0" borderId="1" xfId="0" applyNumberFormat="1" applyFont="1" applyBorder="1"/>
    <xf numFmtId="0" fontId="6" fillId="0" borderId="0" xfId="0" applyFont="1" applyAlignment="1">
      <alignment wrapText="1"/>
    </xf>
    <xf numFmtId="0" fontId="7" fillId="0" borderId="0" xfId="2" applyFont="1"/>
    <xf numFmtId="0" fontId="5" fillId="0" borderId="0" xfId="2" applyFont="1"/>
    <xf numFmtId="44" fontId="5" fillId="0" borderId="1" xfId="0" applyNumberFormat="1" applyFont="1" applyBorder="1"/>
    <xf numFmtId="44" fontId="7" fillId="0" borderId="1" xfId="2" applyNumberFormat="1" applyFont="1" applyBorder="1"/>
    <xf numFmtId="0" fontId="7" fillId="2" borderId="1" xfId="0" applyFont="1" applyFill="1" applyBorder="1" applyAlignment="1">
      <alignment wrapText="1"/>
    </xf>
    <xf numFmtId="44" fontId="7" fillId="2" borderId="1" xfId="0" applyNumberFormat="1" applyFont="1" applyFill="1" applyBorder="1" applyAlignment="1">
      <alignment wrapText="1"/>
    </xf>
    <xf numFmtId="0" fontId="7" fillId="2" borderId="1" xfId="2" applyFont="1" applyFill="1" applyBorder="1" applyAlignment="1">
      <alignment wrapText="1"/>
    </xf>
    <xf numFmtId="44" fontId="7" fillId="2" borderId="1" xfId="2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2" applyFont="1" applyBorder="1" applyAlignment="1">
      <alignment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8"/>
  <sheetViews>
    <sheetView tabSelected="1" topLeftCell="A181" zoomScaleNormal="100" workbookViewId="0">
      <selection activeCell="N194" sqref="N194"/>
    </sheetView>
  </sheetViews>
  <sheetFormatPr defaultRowHeight="14.25"/>
  <cols>
    <col min="1" max="1" width="3.5" style="1" customWidth="1"/>
    <col min="2" max="2" width="23.875" style="1" customWidth="1"/>
    <col min="3" max="3" width="16.875" style="1" customWidth="1"/>
    <col min="4" max="4" width="13.625" style="1" customWidth="1"/>
    <col min="5" max="5" width="7.75" style="1" customWidth="1"/>
    <col min="6" max="6" width="13.125" style="1" customWidth="1"/>
    <col min="7" max="7" width="12.75" style="2" customWidth="1"/>
    <col min="8" max="8" width="7.125" style="1" customWidth="1"/>
    <col min="9" max="9" width="13" style="2" customWidth="1"/>
    <col min="10" max="10" width="13.25" style="1" customWidth="1"/>
    <col min="11" max="11" width="15.25" style="1" customWidth="1"/>
    <col min="12" max="12" width="24" style="1" customWidth="1"/>
    <col min="13" max="16384" width="9" style="1"/>
  </cols>
  <sheetData>
    <row r="2" spans="1:12" ht="15">
      <c r="B2" s="11" t="s">
        <v>93</v>
      </c>
      <c r="G2" s="1"/>
    </row>
    <row r="3" spans="1:12" ht="45.75" customHeight="1">
      <c r="A3" s="27" t="s">
        <v>3</v>
      </c>
      <c r="B3" s="27" t="s">
        <v>0</v>
      </c>
      <c r="C3" s="27" t="s">
        <v>1</v>
      </c>
      <c r="D3" s="27" t="s">
        <v>2</v>
      </c>
      <c r="E3" s="27" t="s">
        <v>12</v>
      </c>
      <c r="F3" s="27" t="s">
        <v>6</v>
      </c>
      <c r="G3" s="28" t="s">
        <v>7</v>
      </c>
      <c r="H3" s="27" t="s">
        <v>13</v>
      </c>
      <c r="I3" s="28" t="s">
        <v>8</v>
      </c>
      <c r="J3" s="27" t="s">
        <v>9</v>
      </c>
      <c r="K3" s="27" t="s">
        <v>10</v>
      </c>
      <c r="L3" s="27" t="s">
        <v>11</v>
      </c>
    </row>
    <row r="4" spans="1:12" ht="78.75" customHeight="1">
      <c r="A4" s="12" t="s">
        <v>4</v>
      </c>
      <c r="B4" s="13" t="s">
        <v>23</v>
      </c>
      <c r="C4" s="12" t="s">
        <v>19</v>
      </c>
      <c r="D4" s="13" t="s">
        <v>53</v>
      </c>
      <c r="E4" s="12">
        <f>68*60</f>
        <v>4080</v>
      </c>
      <c r="F4" s="12"/>
      <c r="G4" s="14"/>
      <c r="H4" s="12"/>
      <c r="I4" s="14"/>
      <c r="J4" s="14"/>
      <c r="K4" s="14"/>
      <c r="L4" s="12"/>
    </row>
    <row r="5" spans="1:12" ht="78" customHeight="1">
      <c r="A5" s="12" t="s">
        <v>5</v>
      </c>
      <c r="B5" s="13" t="s">
        <v>23</v>
      </c>
      <c r="C5" s="12" t="s">
        <v>24</v>
      </c>
      <c r="D5" s="13" t="s">
        <v>53</v>
      </c>
      <c r="E5" s="12">
        <f>125*120</f>
        <v>15000</v>
      </c>
      <c r="F5" s="12"/>
      <c r="G5" s="14"/>
      <c r="H5" s="12"/>
      <c r="I5" s="14"/>
      <c r="J5" s="14"/>
      <c r="K5" s="14"/>
      <c r="L5" s="12"/>
    </row>
    <row r="6" spans="1:12" ht="15">
      <c r="I6" s="25" t="s">
        <v>36</v>
      </c>
      <c r="J6" s="15"/>
      <c r="K6" s="15"/>
    </row>
    <row r="7" spans="1:12">
      <c r="G7" s="1"/>
    </row>
    <row r="8" spans="1:12">
      <c r="G8" s="1"/>
    </row>
    <row r="9" spans="1:12">
      <c r="G9" s="1"/>
    </row>
    <row r="11" spans="1:12" ht="15">
      <c r="B11" s="11" t="s">
        <v>94</v>
      </c>
      <c r="G11" s="1"/>
    </row>
    <row r="12" spans="1:12" ht="51" customHeight="1">
      <c r="A12" s="27" t="s">
        <v>3</v>
      </c>
      <c r="B12" s="27" t="s">
        <v>0</v>
      </c>
      <c r="C12" s="27" t="s">
        <v>1</v>
      </c>
      <c r="D12" s="27" t="s">
        <v>2</v>
      </c>
      <c r="E12" s="27" t="s">
        <v>12</v>
      </c>
      <c r="F12" s="27" t="s">
        <v>6</v>
      </c>
      <c r="G12" s="28" t="s">
        <v>7</v>
      </c>
      <c r="H12" s="27" t="s">
        <v>13</v>
      </c>
      <c r="I12" s="28" t="s">
        <v>8</v>
      </c>
      <c r="J12" s="27" t="s">
        <v>9</v>
      </c>
      <c r="K12" s="27" t="s">
        <v>10</v>
      </c>
      <c r="L12" s="27" t="s">
        <v>11</v>
      </c>
    </row>
    <row r="13" spans="1:12" ht="89.25">
      <c r="A13" s="16" t="s">
        <v>4</v>
      </c>
      <c r="B13" s="13" t="s">
        <v>25</v>
      </c>
      <c r="C13" s="17" t="s">
        <v>26</v>
      </c>
      <c r="D13" s="13" t="s">
        <v>27</v>
      </c>
      <c r="E13" s="16">
        <v>10</v>
      </c>
      <c r="F13" s="16"/>
      <c r="G13" s="15"/>
      <c r="H13" s="16"/>
      <c r="I13" s="15"/>
      <c r="J13" s="15"/>
      <c r="K13" s="15"/>
      <c r="L13" s="16"/>
    </row>
    <row r="14" spans="1:12" ht="15">
      <c r="B14" s="22"/>
      <c r="C14" s="18"/>
      <c r="D14" s="18"/>
      <c r="I14" s="25" t="s">
        <v>36</v>
      </c>
      <c r="J14" s="15"/>
      <c r="K14" s="15"/>
    </row>
    <row r="15" spans="1:12">
      <c r="J15" s="2"/>
      <c r="K15" s="2"/>
    </row>
    <row r="16" spans="1:12">
      <c r="J16" s="2"/>
      <c r="K16" s="2"/>
    </row>
    <row r="17" spans="1:12">
      <c r="J17" s="2"/>
      <c r="K17" s="2"/>
    </row>
    <row r="18" spans="1:12">
      <c r="J18" s="2"/>
      <c r="K18" s="2"/>
    </row>
    <row r="19" spans="1:12" ht="15">
      <c r="B19" s="11" t="s">
        <v>95</v>
      </c>
      <c r="G19" s="1"/>
    </row>
    <row r="20" spans="1:12" ht="49.5" customHeight="1">
      <c r="A20" s="27" t="s">
        <v>3</v>
      </c>
      <c r="B20" s="27" t="s">
        <v>0</v>
      </c>
      <c r="C20" s="27" t="s">
        <v>1</v>
      </c>
      <c r="D20" s="27" t="s">
        <v>2</v>
      </c>
      <c r="E20" s="27" t="s">
        <v>12</v>
      </c>
      <c r="F20" s="27" t="s">
        <v>6</v>
      </c>
      <c r="G20" s="28" t="s">
        <v>7</v>
      </c>
      <c r="H20" s="27" t="s">
        <v>13</v>
      </c>
      <c r="I20" s="28" t="s">
        <v>8</v>
      </c>
      <c r="J20" s="27" t="s">
        <v>9</v>
      </c>
      <c r="K20" s="27" t="s">
        <v>10</v>
      </c>
      <c r="L20" s="27" t="s">
        <v>11</v>
      </c>
    </row>
    <row r="21" spans="1:12" ht="28.5">
      <c r="A21" s="16" t="s">
        <v>4</v>
      </c>
      <c r="B21" s="13" t="s">
        <v>28</v>
      </c>
      <c r="C21" s="17" t="s">
        <v>22</v>
      </c>
      <c r="D21" s="17" t="s">
        <v>29</v>
      </c>
      <c r="E21" s="16">
        <v>190</v>
      </c>
      <c r="F21" s="16"/>
      <c r="G21" s="15"/>
      <c r="H21" s="16"/>
      <c r="I21" s="15"/>
      <c r="J21" s="15"/>
      <c r="K21" s="15"/>
      <c r="L21" s="16"/>
    </row>
    <row r="22" spans="1:12" ht="28.5">
      <c r="A22" s="16" t="s">
        <v>5</v>
      </c>
      <c r="B22" s="13" t="s">
        <v>28</v>
      </c>
      <c r="C22" s="17" t="s">
        <v>20</v>
      </c>
      <c r="D22" s="17" t="s">
        <v>29</v>
      </c>
      <c r="E22" s="16">
        <v>55</v>
      </c>
      <c r="F22" s="16"/>
      <c r="G22" s="15"/>
      <c r="H22" s="16"/>
      <c r="I22" s="15"/>
      <c r="J22" s="15"/>
      <c r="K22" s="15"/>
      <c r="L22" s="16"/>
    </row>
    <row r="23" spans="1:12" ht="15">
      <c r="I23" s="25" t="s">
        <v>36</v>
      </c>
      <c r="J23" s="15"/>
      <c r="K23" s="15"/>
    </row>
    <row r="24" spans="1:12">
      <c r="J24" s="2"/>
      <c r="K24" s="2"/>
    </row>
    <row r="25" spans="1:12">
      <c r="J25" s="2"/>
      <c r="K25" s="2"/>
    </row>
    <row r="26" spans="1:12">
      <c r="J26" s="2"/>
      <c r="K26" s="2"/>
    </row>
    <row r="27" spans="1:12">
      <c r="J27" s="2"/>
      <c r="K27" s="2"/>
    </row>
    <row r="28" spans="1:12" ht="15">
      <c r="B28" s="11" t="s">
        <v>96</v>
      </c>
    </row>
    <row r="29" spans="1:12" s="18" customFormat="1" ht="49.5" customHeight="1">
      <c r="A29" s="27" t="s">
        <v>3</v>
      </c>
      <c r="B29" s="27" t="s">
        <v>0</v>
      </c>
      <c r="C29" s="27" t="s">
        <v>1</v>
      </c>
      <c r="D29" s="27" t="s">
        <v>2</v>
      </c>
      <c r="E29" s="27" t="s">
        <v>32</v>
      </c>
      <c r="F29" s="27" t="s">
        <v>33</v>
      </c>
      <c r="G29" s="28" t="s">
        <v>34</v>
      </c>
      <c r="H29" s="27" t="s">
        <v>35</v>
      </c>
      <c r="I29" s="28" t="s">
        <v>8</v>
      </c>
      <c r="J29" s="27" t="s">
        <v>9</v>
      </c>
      <c r="K29" s="27" t="s">
        <v>10</v>
      </c>
      <c r="L29" s="27" t="s">
        <v>11</v>
      </c>
    </row>
    <row r="30" spans="1:12" ht="57">
      <c r="A30" s="16" t="s">
        <v>4</v>
      </c>
      <c r="B30" s="16" t="s">
        <v>37</v>
      </c>
      <c r="C30" s="16" t="s">
        <v>38</v>
      </c>
      <c r="D30" s="31" t="s">
        <v>115</v>
      </c>
      <c r="E30" s="16">
        <v>220</v>
      </c>
      <c r="F30" s="16"/>
      <c r="G30" s="19"/>
      <c r="H30" s="16"/>
      <c r="I30" s="15"/>
      <c r="J30" s="15"/>
      <c r="K30" s="15"/>
      <c r="L30" s="16"/>
    </row>
    <row r="31" spans="1:12" ht="15">
      <c r="I31" s="25" t="s">
        <v>36</v>
      </c>
      <c r="J31" s="15"/>
      <c r="K31" s="15"/>
    </row>
    <row r="32" spans="1:12">
      <c r="J32" s="2"/>
      <c r="K32" s="2"/>
    </row>
    <row r="33" spans="1:12">
      <c r="J33" s="2"/>
      <c r="K33" s="2"/>
    </row>
    <row r="34" spans="1:12">
      <c r="J34" s="2"/>
      <c r="K34" s="2"/>
    </row>
    <row r="35" spans="1:12">
      <c r="J35" s="2"/>
      <c r="K35" s="2"/>
    </row>
    <row r="36" spans="1:12" ht="15">
      <c r="B36" s="11" t="s">
        <v>97</v>
      </c>
    </row>
    <row r="37" spans="1:12" s="18" customFormat="1" ht="48" customHeight="1">
      <c r="A37" s="27" t="s">
        <v>3</v>
      </c>
      <c r="B37" s="27" t="s">
        <v>0</v>
      </c>
      <c r="C37" s="27" t="s">
        <v>1</v>
      </c>
      <c r="D37" s="27" t="s">
        <v>2</v>
      </c>
      <c r="E37" s="27" t="s">
        <v>32</v>
      </c>
      <c r="F37" s="27" t="s">
        <v>33</v>
      </c>
      <c r="G37" s="28" t="s">
        <v>34</v>
      </c>
      <c r="H37" s="27" t="s">
        <v>35</v>
      </c>
      <c r="I37" s="28" t="s">
        <v>8</v>
      </c>
      <c r="J37" s="27" t="s">
        <v>9</v>
      </c>
      <c r="K37" s="27" t="s">
        <v>10</v>
      </c>
      <c r="L37" s="27" t="s">
        <v>11</v>
      </c>
    </row>
    <row r="38" spans="1:12" ht="28.5">
      <c r="A38" s="16" t="s">
        <v>4</v>
      </c>
      <c r="B38" s="16" t="s">
        <v>16</v>
      </c>
      <c r="C38" s="16" t="s">
        <v>15</v>
      </c>
      <c r="D38" s="17" t="s">
        <v>17</v>
      </c>
      <c r="E38" s="16">
        <v>200</v>
      </c>
      <c r="F38" s="16"/>
      <c r="G38" s="15"/>
      <c r="H38" s="16"/>
      <c r="I38" s="15"/>
      <c r="J38" s="15"/>
      <c r="K38" s="15"/>
      <c r="L38" s="16"/>
    </row>
    <row r="39" spans="1:12" ht="15">
      <c r="I39" s="25" t="s">
        <v>36</v>
      </c>
      <c r="J39" s="15"/>
      <c r="K39" s="15"/>
    </row>
    <row r="40" spans="1:12">
      <c r="J40" s="2"/>
      <c r="K40" s="2"/>
    </row>
    <row r="41" spans="1:12">
      <c r="J41" s="2"/>
      <c r="K41" s="2"/>
    </row>
    <row r="42" spans="1:12">
      <c r="J42" s="2"/>
      <c r="K42" s="2"/>
    </row>
    <row r="43" spans="1:12">
      <c r="J43" s="2"/>
      <c r="K43" s="2"/>
    </row>
    <row r="44" spans="1:12" ht="15">
      <c r="B44" s="11" t="s">
        <v>98</v>
      </c>
    </row>
    <row r="45" spans="1:12" s="18" customFormat="1" ht="45.75" customHeight="1">
      <c r="A45" s="27" t="s">
        <v>3</v>
      </c>
      <c r="B45" s="27" t="s">
        <v>0</v>
      </c>
      <c r="C45" s="27" t="s">
        <v>1</v>
      </c>
      <c r="D45" s="27" t="s">
        <v>2</v>
      </c>
      <c r="E45" s="27" t="s">
        <v>32</v>
      </c>
      <c r="F45" s="27" t="s">
        <v>33</v>
      </c>
      <c r="G45" s="28" t="s">
        <v>34</v>
      </c>
      <c r="H45" s="27" t="s">
        <v>35</v>
      </c>
      <c r="I45" s="28" t="s">
        <v>8</v>
      </c>
      <c r="J45" s="27" t="s">
        <v>9</v>
      </c>
      <c r="K45" s="27" t="s">
        <v>10</v>
      </c>
      <c r="L45" s="27" t="s">
        <v>11</v>
      </c>
    </row>
    <row r="46" spans="1:12">
      <c r="A46" s="16" t="s">
        <v>4</v>
      </c>
      <c r="B46" s="16" t="s">
        <v>31</v>
      </c>
      <c r="C46" s="16" t="s">
        <v>18</v>
      </c>
      <c r="D46" s="17" t="s">
        <v>14</v>
      </c>
      <c r="E46" s="16">
        <v>100</v>
      </c>
      <c r="F46" s="16"/>
      <c r="G46" s="15"/>
      <c r="H46" s="16"/>
      <c r="I46" s="15"/>
      <c r="J46" s="15"/>
      <c r="K46" s="15"/>
      <c r="L46" s="16"/>
    </row>
    <row r="47" spans="1:12">
      <c r="A47" s="16" t="s">
        <v>5</v>
      </c>
      <c r="B47" s="16" t="s">
        <v>31</v>
      </c>
      <c r="C47" s="16" t="s">
        <v>21</v>
      </c>
      <c r="D47" s="17" t="s">
        <v>14</v>
      </c>
      <c r="E47" s="16">
        <v>100</v>
      </c>
      <c r="F47" s="16"/>
      <c r="G47" s="15"/>
      <c r="H47" s="16"/>
      <c r="I47" s="15"/>
      <c r="J47" s="15"/>
      <c r="K47" s="15"/>
      <c r="L47" s="16" t="s">
        <v>30</v>
      </c>
    </row>
    <row r="48" spans="1:12" ht="15">
      <c r="I48" s="25" t="s">
        <v>36</v>
      </c>
      <c r="J48" s="15"/>
      <c r="K48" s="15"/>
    </row>
    <row r="49" spans="1:12">
      <c r="J49" s="2"/>
      <c r="K49" s="2"/>
    </row>
    <row r="50" spans="1:12">
      <c r="J50" s="2"/>
      <c r="K50" s="2"/>
    </row>
    <row r="51" spans="1:12">
      <c r="J51" s="2"/>
      <c r="K51" s="2"/>
    </row>
    <row r="53" spans="1:12" ht="15">
      <c r="B53" s="11" t="s">
        <v>99</v>
      </c>
    </row>
    <row r="54" spans="1:12" ht="43.5" customHeight="1">
      <c r="A54" s="27" t="s">
        <v>3</v>
      </c>
      <c r="B54" s="27" t="s">
        <v>0</v>
      </c>
      <c r="C54" s="27" t="s">
        <v>1</v>
      </c>
      <c r="D54" s="27" t="s">
        <v>2</v>
      </c>
      <c r="E54" s="27" t="s">
        <v>32</v>
      </c>
      <c r="F54" s="27" t="s">
        <v>33</v>
      </c>
      <c r="G54" s="28" t="s">
        <v>34</v>
      </c>
      <c r="H54" s="27" t="s">
        <v>35</v>
      </c>
      <c r="I54" s="28" t="s">
        <v>8</v>
      </c>
      <c r="J54" s="27" t="s">
        <v>9</v>
      </c>
      <c r="K54" s="27" t="s">
        <v>10</v>
      </c>
      <c r="L54" s="27" t="s">
        <v>11</v>
      </c>
    </row>
    <row r="55" spans="1:12" ht="57">
      <c r="A55" s="16" t="s">
        <v>4</v>
      </c>
      <c r="B55" s="16" t="s">
        <v>39</v>
      </c>
      <c r="C55" s="20" t="s">
        <v>40</v>
      </c>
      <c r="D55" s="20" t="s">
        <v>41</v>
      </c>
      <c r="E55" s="16">
        <v>10</v>
      </c>
      <c r="F55" s="16"/>
      <c r="G55" s="21"/>
      <c r="H55" s="16"/>
      <c r="I55" s="15"/>
      <c r="J55" s="15"/>
      <c r="K55" s="15"/>
      <c r="L55" s="16"/>
    </row>
    <row r="56" spans="1:12" ht="15">
      <c r="I56" s="25" t="s">
        <v>36</v>
      </c>
      <c r="J56" s="15"/>
      <c r="K56" s="15"/>
    </row>
    <row r="57" spans="1:12">
      <c r="J57" s="2"/>
      <c r="K57" s="2"/>
    </row>
    <row r="58" spans="1:12">
      <c r="J58" s="2"/>
      <c r="K58" s="2"/>
    </row>
    <row r="59" spans="1:12">
      <c r="J59" s="2"/>
      <c r="K59" s="2"/>
    </row>
    <row r="61" spans="1:12" ht="15">
      <c r="B61" s="11" t="s">
        <v>100</v>
      </c>
    </row>
    <row r="62" spans="1:12" ht="45" customHeight="1">
      <c r="A62" s="27" t="s">
        <v>3</v>
      </c>
      <c r="B62" s="27" t="s">
        <v>0</v>
      </c>
      <c r="C62" s="27" t="s">
        <v>1</v>
      </c>
      <c r="D62" s="27" t="s">
        <v>2</v>
      </c>
      <c r="E62" s="27" t="s">
        <v>32</v>
      </c>
      <c r="F62" s="27" t="s">
        <v>33</v>
      </c>
      <c r="G62" s="28" t="s">
        <v>34</v>
      </c>
      <c r="H62" s="27" t="s">
        <v>35</v>
      </c>
      <c r="I62" s="28" t="s">
        <v>8</v>
      </c>
      <c r="J62" s="27" t="s">
        <v>9</v>
      </c>
      <c r="K62" s="27" t="s">
        <v>10</v>
      </c>
      <c r="L62" s="27" t="s">
        <v>11</v>
      </c>
    </row>
    <row r="63" spans="1:12" ht="57">
      <c r="A63" s="16" t="s">
        <v>4</v>
      </c>
      <c r="B63" s="16" t="s">
        <v>42</v>
      </c>
      <c r="C63" s="20" t="s">
        <v>44</v>
      </c>
      <c r="D63" s="20" t="s">
        <v>43</v>
      </c>
      <c r="E63" s="16">
        <f>500*5</f>
        <v>2500</v>
      </c>
      <c r="F63" s="16"/>
      <c r="G63" s="15"/>
      <c r="H63" s="16"/>
      <c r="I63" s="15"/>
      <c r="J63" s="15"/>
      <c r="K63" s="15"/>
      <c r="L63" s="16"/>
    </row>
    <row r="64" spans="1:12" ht="57">
      <c r="A64" s="16" t="s">
        <v>5</v>
      </c>
      <c r="B64" s="16" t="s">
        <v>42</v>
      </c>
      <c r="C64" s="20" t="s">
        <v>44</v>
      </c>
      <c r="D64" s="20" t="s">
        <v>45</v>
      </c>
      <c r="E64" s="16">
        <f>400*5</f>
        <v>2000</v>
      </c>
      <c r="F64" s="16"/>
      <c r="G64" s="15"/>
      <c r="H64" s="16"/>
      <c r="I64" s="15"/>
      <c r="J64" s="15"/>
      <c r="K64" s="15"/>
      <c r="L64" s="16"/>
    </row>
    <row r="65" spans="1:12" ht="15">
      <c r="I65" s="25" t="s">
        <v>36</v>
      </c>
      <c r="J65" s="15"/>
      <c r="K65" s="15"/>
    </row>
    <row r="66" spans="1:12">
      <c r="J66" s="2"/>
      <c r="K66" s="2"/>
    </row>
    <row r="67" spans="1:12">
      <c r="J67" s="2"/>
      <c r="K67" s="2"/>
    </row>
    <row r="68" spans="1:12">
      <c r="J68" s="2"/>
      <c r="K68" s="2"/>
    </row>
    <row r="70" spans="1:12" ht="15">
      <c r="B70" s="11" t="s">
        <v>52</v>
      </c>
    </row>
    <row r="71" spans="1:12" ht="45.75" customHeight="1">
      <c r="A71" s="27" t="s">
        <v>3</v>
      </c>
      <c r="B71" s="27" t="s">
        <v>0</v>
      </c>
      <c r="C71" s="27" t="s">
        <v>1</v>
      </c>
      <c r="D71" s="27" t="s">
        <v>2</v>
      </c>
      <c r="E71" s="27" t="s">
        <v>32</v>
      </c>
      <c r="F71" s="27" t="s">
        <v>33</v>
      </c>
      <c r="G71" s="28" t="s">
        <v>34</v>
      </c>
      <c r="H71" s="27" t="s">
        <v>35</v>
      </c>
      <c r="I71" s="28" t="s">
        <v>8</v>
      </c>
      <c r="J71" s="27" t="s">
        <v>9</v>
      </c>
      <c r="K71" s="27" t="s">
        <v>10</v>
      </c>
      <c r="L71" s="27" t="s">
        <v>11</v>
      </c>
    </row>
    <row r="72" spans="1:12" ht="57">
      <c r="A72" s="16" t="s">
        <v>4</v>
      </c>
      <c r="B72" s="16" t="s">
        <v>46</v>
      </c>
      <c r="C72" s="20" t="s">
        <v>47</v>
      </c>
      <c r="D72" s="20" t="s">
        <v>48</v>
      </c>
      <c r="E72" s="16">
        <v>30</v>
      </c>
      <c r="F72" s="16"/>
      <c r="G72" s="15"/>
      <c r="H72" s="16"/>
      <c r="I72" s="15"/>
      <c r="J72" s="15"/>
      <c r="K72" s="15"/>
      <c r="L72" s="16"/>
    </row>
    <row r="73" spans="1:12" ht="15">
      <c r="I73" s="25" t="s">
        <v>36</v>
      </c>
      <c r="J73" s="15"/>
      <c r="K73" s="15"/>
    </row>
    <row r="74" spans="1:12">
      <c r="J74" s="2"/>
      <c r="K74" s="2"/>
    </row>
    <row r="75" spans="1:12">
      <c r="J75" s="2"/>
      <c r="K75" s="2"/>
    </row>
    <row r="76" spans="1:12">
      <c r="J76" s="2"/>
      <c r="K76" s="2"/>
    </row>
    <row r="78" spans="1:12" ht="15">
      <c r="B78" s="11" t="s">
        <v>101</v>
      </c>
    </row>
    <row r="79" spans="1:12" ht="43.5" customHeight="1">
      <c r="A79" s="27" t="s">
        <v>3</v>
      </c>
      <c r="B79" s="27" t="s">
        <v>0</v>
      </c>
      <c r="C79" s="27" t="s">
        <v>1</v>
      </c>
      <c r="D79" s="27" t="s">
        <v>2</v>
      </c>
      <c r="E79" s="27" t="s">
        <v>32</v>
      </c>
      <c r="F79" s="27" t="s">
        <v>33</v>
      </c>
      <c r="G79" s="28" t="s">
        <v>34</v>
      </c>
      <c r="H79" s="27" t="s">
        <v>35</v>
      </c>
      <c r="I79" s="28" t="s">
        <v>8</v>
      </c>
      <c r="J79" s="27" t="s">
        <v>9</v>
      </c>
      <c r="K79" s="27" t="s">
        <v>10</v>
      </c>
      <c r="L79" s="27" t="s">
        <v>11</v>
      </c>
    </row>
    <row r="80" spans="1:12" ht="42.75">
      <c r="A80" s="16" t="s">
        <v>4</v>
      </c>
      <c r="B80" s="17" t="s">
        <v>49</v>
      </c>
      <c r="C80" s="20" t="s">
        <v>50</v>
      </c>
      <c r="D80" s="20" t="s">
        <v>51</v>
      </c>
      <c r="E80" s="16">
        <v>40</v>
      </c>
      <c r="F80" s="16"/>
      <c r="G80" s="15"/>
      <c r="H80" s="16"/>
      <c r="I80" s="15"/>
      <c r="J80" s="15"/>
      <c r="K80" s="15"/>
      <c r="L80" s="16"/>
    </row>
    <row r="81" spans="1:12" ht="15">
      <c r="I81" s="25" t="s">
        <v>36</v>
      </c>
      <c r="J81" s="15"/>
      <c r="K81" s="15"/>
    </row>
    <row r="86" spans="1:12" ht="15">
      <c r="B86" s="11" t="s">
        <v>102</v>
      </c>
    </row>
    <row r="87" spans="1:12" ht="40.5" customHeight="1">
      <c r="A87" s="27" t="s">
        <v>3</v>
      </c>
      <c r="B87" s="27" t="s">
        <v>0</v>
      </c>
      <c r="C87" s="27" t="s">
        <v>1</v>
      </c>
      <c r="D87" s="27" t="s">
        <v>2</v>
      </c>
      <c r="E87" s="27" t="s">
        <v>32</v>
      </c>
      <c r="F87" s="27" t="s">
        <v>33</v>
      </c>
      <c r="G87" s="28" t="s">
        <v>34</v>
      </c>
      <c r="H87" s="27" t="s">
        <v>35</v>
      </c>
      <c r="I87" s="28" t="s">
        <v>8</v>
      </c>
      <c r="J87" s="27" t="s">
        <v>9</v>
      </c>
      <c r="K87" s="27" t="s">
        <v>10</v>
      </c>
      <c r="L87" s="27" t="s">
        <v>11</v>
      </c>
    </row>
    <row r="88" spans="1:12">
      <c r="A88" s="16" t="s">
        <v>4</v>
      </c>
      <c r="B88" s="17" t="s">
        <v>54</v>
      </c>
      <c r="C88" s="20" t="s">
        <v>55</v>
      </c>
      <c r="D88" s="20" t="s">
        <v>56</v>
      </c>
      <c r="E88" s="16">
        <f>12*30</f>
        <v>360</v>
      </c>
      <c r="F88" s="16"/>
      <c r="G88" s="15"/>
      <c r="H88" s="16"/>
      <c r="I88" s="15"/>
      <c r="J88" s="15"/>
      <c r="K88" s="15"/>
      <c r="L88" s="16"/>
    </row>
    <row r="89" spans="1:12" ht="15">
      <c r="I89" s="25" t="s">
        <v>36</v>
      </c>
      <c r="J89" s="15"/>
      <c r="K89" s="15"/>
    </row>
    <row r="94" spans="1:12" ht="15">
      <c r="B94" s="11" t="s">
        <v>103</v>
      </c>
    </row>
    <row r="95" spans="1:12" ht="40.5" customHeight="1">
      <c r="A95" s="27" t="s">
        <v>3</v>
      </c>
      <c r="B95" s="27" t="s">
        <v>0</v>
      </c>
      <c r="C95" s="27" t="s">
        <v>1</v>
      </c>
      <c r="D95" s="27" t="s">
        <v>2</v>
      </c>
      <c r="E95" s="27" t="s">
        <v>32</v>
      </c>
      <c r="F95" s="27" t="s">
        <v>33</v>
      </c>
      <c r="G95" s="28" t="s">
        <v>34</v>
      </c>
      <c r="H95" s="27" t="s">
        <v>35</v>
      </c>
      <c r="I95" s="28" t="s">
        <v>8</v>
      </c>
      <c r="J95" s="27" t="s">
        <v>9</v>
      </c>
      <c r="K95" s="27" t="s">
        <v>10</v>
      </c>
      <c r="L95" s="27" t="s">
        <v>11</v>
      </c>
    </row>
    <row r="96" spans="1:12" ht="42.75">
      <c r="A96" s="16" t="s">
        <v>4</v>
      </c>
      <c r="B96" s="17" t="s">
        <v>57</v>
      </c>
      <c r="C96" s="20" t="s">
        <v>67</v>
      </c>
      <c r="D96" s="20" t="s">
        <v>68</v>
      </c>
      <c r="E96" s="16">
        <v>10</v>
      </c>
      <c r="F96" s="16"/>
      <c r="G96" s="15"/>
      <c r="H96" s="16"/>
      <c r="I96" s="15"/>
      <c r="J96" s="15"/>
      <c r="K96" s="15"/>
      <c r="L96" s="16"/>
    </row>
    <row r="97" spans="1:12" ht="42.75">
      <c r="A97" s="16" t="s">
        <v>5</v>
      </c>
      <c r="B97" s="17" t="s">
        <v>57</v>
      </c>
      <c r="C97" s="20" t="s">
        <v>67</v>
      </c>
      <c r="D97" s="20" t="s">
        <v>69</v>
      </c>
      <c r="E97" s="16">
        <v>5</v>
      </c>
      <c r="F97" s="16"/>
      <c r="G97" s="15"/>
      <c r="H97" s="16"/>
      <c r="I97" s="15"/>
      <c r="J97" s="15"/>
      <c r="K97" s="15"/>
      <c r="L97" s="16"/>
    </row>
    <row r="98" spans="1:12" ht="15">
      <c r="I98" s="25" t="s">
        <v>36</v>
      </c>
      <c r="J98" s="15"/>
      <c r="K98" s="15"/>
    </row>
    <row r="103" spans="1:12" ht="15">
      <c r="B103" s="11" t="s">
        <v>104</v>
      </c>
    </row>
    <row r="104" spans="1:12" ht="39.75" customHeight="1">
      <c r="A104" s="27" t="s">
        <v>3</v>
      </c>
      <c r="B104" s="27" t="s">
        <v>0</v>
      </c>
      <c r="C104" s="27" t="s">
        <v>1</v>
      </c>
      <c r="D104" s="27" t="s">
        <v>2</v>
      </c>
      <c r="E104" s="27" t="s">
        <v>32</v>
      </c>
      <c r="F104" s="27" t="s">
        <v>33</v>
      </c>
      <c r="G104" s="28" t="s">
        <v>34</v>
      </c>
      <c r="H104" s="27" t="s">
        <v>35</v>
      </c>
      <c r="I104" s="28" t="s">
        <v>8</v>
      </c>
      <c r="J104" s="27" t="s">
        <v>9</v>
      </c>
      <c r="K104" s="27" t="s">
        <v>10</v>
      </c>
      <c r="L104" s="27" t="s">
        <v>11</v>
      </c>
    </row>
    <row r="105" spans="1:12">
      <c r="A105" s="16" t="s">
        <v>4</v>
      </c>
      <c r="B105" s="17" t="s">
        <v>58</v>
      </c>
      <c r="C105" s="20" t="s">
        <v>59</v>
      </c>
      <c r="D105" s="20" t="s">
        <v>60</v>
      </c>
      <c r="E105" s="16">
        <v>100</v>
      </c>
      <c r="F105" s="16"/>
      <c r="G105" s="15"/>
      <c r="H105" s="16"/>
      <c r="I105" s="15"/>
      <c r="J105" s="15"/>
      <c r="K105" s="15"/>
      <c r="L105" s="16"/>
    </row>
    <row r="106" spans="1:12" ht="15">
      <c r="I106" s="25" t="s">
        <v>36</v>
      </c>
      <c r="J106" s="15"/>
      <c r="K106" s="15"/>
    </row>
    <row r="111" spans="1:12" ht="15">
      <c r="B111" s="11" t="s">
        <v>105</v>
      </c>
    </row>
    <row r="112" spans="1:12" ht="43.5" customHeight="1">
      <c r="A112" s="27" t="s">
        <v>3</v>
      </c>
      <c r="B112" s="27" t="s">
        <v>0</v>
      </c>
      <c r="C112" s="27" t="s">
        <v>1</v>
      </c>
      <c r="D112" s="27" t="s">
        <v>2</v>
      </c>
      <c r="E112" s="27" t="s">
        <v>63</v>
      </c>
      <c r="F112" s="27" t="s">
        <v>33</v>
      </c>
      <c r="G112" s="28" t="s">
        <v>34</v>
      </c>
      <c r="H112" s="27" t="s">
        <v>35</v>
      </c>
      <c r="I112" s="28" t="s">
        <v>8</v>
      </c>
      <c r="J112" s="27" t="s">
        <v>9</v>
      </c>
      <c r="K112" s="27" t="s">
        <v>10</v>
      </c>
      <c r="L112" s="27" t="s">
        <v>11</v>
      </c>
    </row>
    <row r="113" spans="1:12" ht="85.5" customHeight="1">
      <c r="A113" s="16" t="s">
        <v>4</v>
      </c>
      <c r="B113" s="17" t="s">
        <v>61</v>
      </c>
      <c r="C113" s="20" t="s">
        <v>64</v>
      </c>
      <c r="D113" s="20" t="s">
        <v>62</v>
      </c>
      <c r="E113" s="16">
        <f>10000</f>
        <v>10000</v>
      </c>
      <c r="F113" s="16"/>
      <c r="G113" s="15"/>
      <c r="H113" s="16"/>
      <c r="I113" s="15"/>
      <c r="J113" s="15"/>
      <c r="K113" s="15"/>
      <c r="L113" s="16"/>
    </row>
    <row r="114" spans="1:12" ht="15">
      <c r="I114" s="25" t="s">
        <v>36</v>
      </c>
      <c r="J114" s="15"/>
      <c r="K114" s="15"/>
    </row>
    <row r="117" spans="1:12" ht="15">
      <c r="B117" s="11" t="s">
        <v>65</v>
      </c>
    </row>
    <row r="118" spans="1:12" ht="15">
      <c r="B118" s="11"/>
    </row>
    <row r="119" spans="1:12" ht="15">
      <c r="B119" s="11"/>
    </row>
    <row r="120" spans="1:12" ht="15">
      <c r="B120" s="11"/>
    </row>
    <row r="121" spans="1:12" ht="15">
      <c r="B121" s="11"/>
    </row>
    <row r="123" spans="1:12" ht="15">
      <c r="B123" s="11" t="s">
        <v>106</v>
      </c>
    </row>
    <row r="124" spans="1:12" ht="39.75" customHeight="1">
      <c r="A124" s="27" t="s">
        <v>3</v>
      </c>
      <c r="B124" s="27" t="s">
        <v>0</v>
      </c>
      <c r="C124" s="27" t="s">
        <v>1</v>
      </c>
      <c r="D124" s="27" t="s">
        <v>2</v>
      </c>
      <c r="E124" s="27" t="s">
        <v>70</v>
      </c>
      <c r="F124" s="27" t="s">
        <v>33</v>
      </c>
      <c r="G124" s="28" t="s">
        <v>34</v>
      </c>
      <c r="H124" s="27" t="s">
        <v>35</v>
      </c>
      <c r="I124" s="28" t="s">
        <v>8</v>
      </c>
      <c r="J124" s="27" t="s">
        <v>9</v>
      </c>
      <c r="K124" s="27" t="s">
        <v>10</v>
      </c>
      <c r="L124" s="27" t="s">
        <v>11</v>
      </c>
    </row>
    <row r="125" spans="1:12">
      <c r="A125" s="16" t="s">
        <v>4</v>
      </c>
      <c r="B125" s="17" t="s">
        <v>66</v>
      </c>
      <c r="C125" s="20" t="s">
        <v>24</v>
      </c>
      <c r="D125" s="20" t="s">
        <v>56</v>
      </c>
      <c r="E125" s="16">
        <f>25*60</f>
        <v>1500</v>
      </c>
      <c r="F125" s="16"/>
      <c r="G125" s="15"/>
      <c r="H125" s="16"/>
      <c r="I125" s="15"/>
      <c r="J125" s="15"/>
      <c r="K125" s="15"/>
      <c r="L125" s="16"/>
    </row>
    <row r="126" spans="1:12" ht="15">
      <c r="I126" s="25" t="s">
        <v>36</v>
      </c>
      <c r="J126" s="15"/>
      <c r="K126" s="15"/>
    </row>
    <row r="131" spans="1:13" ht="15">
      <c r="B131" s="11" t="s">
        <v>107</v>
      </c>
    </row>
    <row r="132" spans="1:13" customFormat="1" ht="46.5" customHeight="1">
      <c r="A132" s="29" t="s">
        <v>3</v>
      </c>
      <c r="B132" s="29" t="s">
        <v>0</v>
      </c>
      <c r="C132" s="29" t="s">
        <v>1</v>
      </c>
      <c r="D132" s="29" t="s">
        <v>2</v>
      </c>
      <c r="E132" s="29" t="s">
        <v>32</v>
      </c>
      <c r="F132" s="29" t="s">
        <v>33</v>
      </c>
      <c r="G132" s="30" t="s">
        <v>34</v>
      </c>
      <c r="H132" s="29" t="s">
        <v>35</v>
      </c>
      <c r="I132" s="30" t="s">
        <v>8</v>
      </c>
      <c r="J132" s="29" t="s">
        <v>9</v>
      </c>
      <c r="K132" s="29" t="s">
        <v>10</v>
      </c>
      <c r="L132" s="29" t="s">
        <v>11</v>
      </c>
      <c r="M132" s="3"/>
    </row>
    <row r="133" spans="1:13" customFormat="1" ht="78.75" customHeight="1">
      <c r="A133" s="5" t="s">
        <v>4</v>
      </c>
      <c r="B133" s="5" t="s">
        <v>71</v>
      </c>
      <c r="C133" s="5" t="s">
        <v>72</v>
      </c>
      <c r="D133" s="4" t="s">
        <v>73</v>
      </c>
      <c r="E133" s="5">
        <v>160</v>
      </c>
      <c r="F133" s="5"/>
      <c r="G133" s="6"/>
      <c r="H133" s="5"/>
      <c r="I133" s="7"/>
      <c r="J133" s="7"/>
      <c r="K133" s="7"/>
      <c r="L133" s="5"/>
      <c r="M133" s="3"/>
    </row>
    <row r="134" spans="1:13" customFormat="1">
      <c r="A134" s="8"/>
      <c r="B134" s="8"/>
      <c r="C134" s="8"/>
      <c r="D134" s="8"/>
      <c r="E134" s="8"/>
      <c r="F134" s="8"/>
      <c r="G134" s="9"/>
      <c r="H134" s="8"/>
      <c r="I134" s="26" t="s">
        <v>36</v>
      </c>
      <c r="J134" s="7"/>
      <c r="K134" s="7"/>
      <c r="L134" s="8"/>
      <c r="M134" s="3"/>
    </row>
    <row r="135" spans="1:13" customFormat="1">
      <c r="A135" s="8"/>
      <c r="B135" s="8"/>
      <c r="C135" s="8"/>
      <c r="D135" s="8"/>
      <c r="E135" s="8"/>
      <c r="F135" s="8"/>
      <c r="G135" s="9"/>
      <c r="H135" s="8"/>
      <c r="I135" s="9"/>
      <c r="J135" s="9"/>
      <c r="K135" s="9"/>
      <c r="L135" s="8"/>
      <c r="M135" s="3"/>
    </row>
    <row r="136" spans="1:13" customFormat="1">
      <c r="A136" s="8"/>
      <c r="B136" s="8"/>
      <c r="C136" s="8"/>
      <c r="D136" s="8"/>
      <c r="E136" s="8"/>
      <c r="F136" s="8"/>
      <c r="G136" s="9"/>
      <c r="H136" s="8"/>
      <c r="I136" s="9"/>
      <c r="J136" s="9"/>
      <c r="K136" s="9"/>
      <c r="L136" s="8"/>
      <c r="M136" s="3"/>
    </row>
    <row r="137" spans="1:13" customFormat="1">
      <c r="A137" s="8"/>
      <c r="B137" s="8"/>
      <c r="C137" s="8"/>
      <c r="D137" s="8"/>
      <c r="E137" s="8"/>
      <c r="F137" s="8"/>
      <c r="G137" s="9"/>
      <c r="H137" s="8"/>
      <c r="I137" s="9"/>
      <c r="J137" s="9"/>
      <c r="K137" s="9"/>
      <c r="L137" s="8"/>
      <c r="M137" s="3"/>
    </row>
    <row r="138" spans="1:13" customFormat="1">
      <c r="A138" s="8"/>
      <c r="B138" s="8"/>
      <c r="C138" s="8"/>
      <c r="D138" s="8"/>
      <c r="E138" s="8"/>
      <c r="F138" s="8"/>
      <c r="G138" s="9"/>
      <c r="H138" s="8"/>
      <c r="I138" s="9"/>
      <c r="J138" s="9"/>
      <c r="K138" s="9"/>
      <c r="L138" s="8"/>
      <c r="M138" s="3"/>
    </row>
    <row r="139" spans="1:13" customFormat="1" ht="15">
      <c r="A139" s="8"/>
      <c r="B139" s="24" t="s">
        <v>108</v>
      </c>
      <c r="C139" s="8"/>
      <c r="D139" s="8"/>
      <c r="E139" s="8"/>
      <c r="F139" s="8"/>
      <c r="G139" s="9"/>
      <c r="H139" s="8"/>
      <c r="I139" s="9"/>
      <c r="J139" s="9"/>
      <c r="K139" s="9"/>
      <c r="L139" s="8"/>
      <c r="M139" s="3"/>
    </row>
    <row r="140" spans="1:13" customFormat="1" ht="40.5" customHeight="1">
      <c r="A140" s="29" t="s">
        <v>3</v>
      </c>
      <c r="B140" s="29" t="s">
        <v>0</v>
      </c>
      <c r="C140" s="29" t="s">
        <v>1</v>
      </c>
      <c r="D140" s="29" t="s">
        <v>2</v>
      </c>
      <c r="E140" s="29" t="s">
        <v>32</v>
      </c>
      <c r="F140" s="29" t="s">
        <v>33</v>
      </c>
      <c r="G140" s="30" t="s">
        <v>34</v>
      </c>
      <c r="H140" s="29" t="s">
        <v>35</v>
      </c>
      <c r="I140" s="30" t="s">
        <v>8</v>
      </c>
      <c r="J140" s="29" t="s">
        <v>9</v>
      </c>
      <c r="K140" s="29" t="s">
        <v>10</v>
      </c>
      <c r="L140" s="29" t="s">
        <v>11</v>
      </c>
      <c r="M140" s="3"/>
    </row>
    <row r="141" spans="1:13" customFormat="1" ht="38.25">
      <c r="A141" s="5" t="s">
        <v>4</v>
      </c>
      <c r="B141" s="5" t="s">
        <v>74</v>
      </c>
      <c r="C141" s="5" t="s">
        <v>75</v>
      </c>
      <c r="D141" s="4" t="s">
        <v>76</v>
      </c>
      <c r="E141" s="5">
        <v>15</v>
      </c>
      <c r="F141" s="5"/>
      <c r="G141" s="6"/>
      <c r="H141" s="5"/>
      <c r="I141" s="7"/>
      <c r="J141" s="7"/>
      <c r="K141" s="7"/>
      <c r="L141" s="5"/>
      <c r="M141" s="3"/>
    </row>
    <row r="142" spans="1:13" customFormat="1">
      <c r="A142" s="8"/>
      <c r="B142" s="8"/>
      <c r="C142" s="8"/>
      <c r="D142" s="8"/>
      <c r="E142" s="8"/>
      <c r="F142" s="8"/>
      <c r="G142" s="9"/>
      <c r="H142" s="8"/>
      <c r="I142" s="26" t="s">
        <v>36</v>
      </c>
      <c r="J142" s="7"/>
      <c r="K142" s="7"/>
      <c r="L142" s="8"/>
      <c r="M142" s="3"/>
    </row>
    <row r="143" spans="1:13" customFormat="1">
      <c r="A143" s="8"/>
      <c r="B143" s="8"/>
      <c r="C143" s="8"/>
      <c r="D143" s="8"/>
      <c r="E143" s="8"/>
      <c r="F143" s="8"/>
      <c r="G143" s="9"/>
      <c r="H143" s="8"/>
      <c r="I143" s="9"/>
      <c r="J143" s="9"/>
      <c r="K143" s="9"/>
      <c r="L143" s="8"/>
      <c r="M143" s="3"/>
    </row>
    <row r="144" spans="1:13" customFormat="1">
      <c r="A144" s="8"/>
      <c r="B144" s="8"/>
      <c r="C144" s="8"/>
      <c r="D144" s="8"/>
      <c r="E144" s="8"/>
      <c r="F144" s="8"/>
      <c r="G144" s="9"/>
      <c r="H144" s="8"/>
      <c r="I144" s="9"/>
      <c r="J144" s="9"/>
      <c r="K144" s="9"/>
      <c r="L144" s="8"/>
      <c r="M144" s="3"/>
    </row>
    <row r="145" spans="1:13" customFormat="1">
      <c r="A145" s="8"/>
      <c r="B145" s="8"/>
      <c r="C145" s="8"/>
      <c r="D145" s="8"/>
      <c r="E145" s="8"/>
      <c r="F145" s="8"/>
      <c r="G145" s="9"/>
      <c r="H145" s="8"/>
      <c r="I145" s="9"/>
      <c r="J145" s="9"/>
      <c r="K145" s="9"/>
      <c r="L145" s="8"/>
      <c r="M145" s="3"/>
    </row>
    <row r="146" spans="1:13" customFormat="1">
      <c r="A146" s="8"/>
      <c r="B146" s="8"/>
      <c r="C146" s="8"/>
      <c r="D146" s="8"/>
      <c r="E146" s="8"/>
      <c r="F146" s="8"/>
      <c r="G146" s="9"/>
      <c r="H146" s="8"/>
      <c r="I146" s="9"/>
      <c r="J146" s="9"/>
      <c r="K146" s="9"/>
      <c r="L146" s="8"/>
      <c r="M146" s="3"/>
    </row>
    <row r="147" spans="1:13" customFormat="1" ht="15">
      <c r="A147" s="8"/>
      <c r="B147" s="24" t="s">
        <v>109</v>
      </c>
      <c r="C147" s="8"/>
      <c r="D147" s="8"/>
      <c r="E147" s="8"/>
      <c r="F147" s="8"/>
      <c r="G147" s="9"/>
      <c r="H147" s="8"/>
      <c r="I147" s="9"/>
      <c r="J147" s="9"/>
      <c r="K147" s="9"/>
      <c r="L147" s="8"/>
      <c r="M147" s="3"/>
    </row>
    <row r="148" spans="1:13" customFormat="1">
      <c r="A148" s="8"/>
      <c r="B148" s="8"/>
      <c r="C148" s="8"/>
      <c r="D148" s="8"/>
      <c r="E148" s="8"/>
      <c r="F148" s="8"/>
      <c r="G148" s="9"/>
      <c r="H148" s="8"/>
      <c r="I148" s="9"/>
      <c r="J148" s="9"/>
      <c r="K148" s="9"/>
      <c r="L148" s="8"/>
      <c r="M148" s="3"/>
    </row>
    <row r="149" spans="1:13" customFormat="1" ht="43.5" customHeight="1">
      <c r="A149" s="29" t="s">
        <v>3</v>
      </c>
      <c r="B149" s="29" t="s">
        <v>0</v>
      </c>
      <c r="C149" s="29" t="s">
        <v>1</v>
      </c>
      <c r="D149" s="29" t="s">
        <v>2</v>
      </c>
      <c r="E149" s="29" t="s">
        <v>32</v>
      </c>
      <c r="F149" s="29" t="s">
        <v>33</v>
      </c>
      <c r="G149" s="30" t="s">
        <v>34</v>
      </c>
      <c r="H149" s="29" t="s">
        <v>35</v>
      </c>
      <c r="I149" s="30" t="s">
        <v>8</v>
      </c>
      <c r="J149" s="29" t="s">
        <v>9</v>
      </c>
      <c r="K149" s="29" t="s">
        <v>10</v>
      </c>
      <c r="L149" s="29" t="s">
        <v>11</v>
      </c>
      <c r="M149" s="3"/>
    </row>
    <row r="150" spans="1:13" customFormat="1" ht="38.25">
      <c r="A150" s="5" t="s">
        <v>4</v>
      </c>
      <c r="B150" s="5" t="s">
        <v>31</v>
      </c>
      <c r="C150" s="5" t="s">
        <v>77</v>
      </c>
      <c r="D150" s="4" t="s">
        <v>78</v>
      </c>
      <c r="E150" s="5">
        <v>15</v>
      </c>
      <c r="F150" s="5"/>
      <c r="G150" s="6"/>
      <c r="H150" s="5"/>
      <c r="I150" s="7"/>
      <c r="J150" s="7"/>
      <c r="K150" s="7"/>
      <c r="L150" s="5"/>
      <c r="M150" s="3"/>
    </row>
    <row r="151" spans="1:13" customFormat="1">
      <c r="A151" s="8"/>
      <c r="B151" s="8"/>
      <c r="C151" s="8"/>
      <c r="D151" s="8"/>
      <c r="E151" s="8"/>
      <c r="F151" s="8"/>
      <c r="G151" s="9"/>
      <c r="H151" s="8"/>
      <c r="I151" s="26" t="s">
        <v>36</v>
      </c>
      <c r="J151" s="7"/>
      <c r="K151" s="7"/>
      <c r="L151" s="8"/>
      <c r="M151" s="3"/>
    </row>
    <row r="152" spans="1:13" customFormat="1">
      <c r="A152" s="8"/>
      <c r="B152" s="8"/>
      <c r="C152" s="8"/>
      <c r="D152" s="8"/>
      <c r="E152" s="8"/>
      <c r="F152" s="8"/>
      <c r="G152" s="9"/>
      <c r="H152" s="8"/>
      <c r="I152" s="9"/>
      <c r="J152" s="9"/>
      <c r="K152" s="9"/>
      <c r="L152" s="8"/>
      <c r="M152" s="3"/>
    </row>
    <row r="153" spans="1:13" customFormat="1">
      <c r="A153" s="8"/>
      <c r="B153" s="8"/>
      <c r="C153" s="8"/>
      <c r="D153" s="8"/>
      <c r="E153" s="8"/>
      <c r="F153" s="8"/>
      <c r="G153" s="9"/>
      <c r="H153" s="8"/>
      <c r="I153" s="9"/>
      <c r="J153" s="9"/>
      <c r="K153" s="9"/>
      <c r="L153" s="8"/>
      <c r="M153" s="3"/>
    </row>
    <row r="154" spans="1:13" customFormat="1">
      <c r="A154" s="8"/>
      <c r="B154" s="8"/>
      <c r="C154" s="8"/>
      <c r="D154" s="8"/>
      <c r="E154" s="8"/>
      <c r="F154" s="8"/>
      <c r="G154" s="9"/>
      <c r="H154" s="8"/>
      <c r="I154" s="9"/>
      <c r="J154" s="9"/>
      <c r="K154" s="9"/>
      <c r="L154" s="8"/>
      <c r="M154" s="3"/>
    </row>
    <row r="155" spans="1:13" customFormat="1">
      <c r="A155" s="8"/>
      <c r="B155" s="8"/>
      <c r="C155" s="8"/>
      <c r="D155" s="8"/>
      <c r="E155" s="8"/>
      <c r="F155" s="8"/>
      <c r="G155" s="9"/>
      <c r="H155" s="8"/>
      <c r="I155" s="9"/>
      <c r="J155" s="9"/>
      <c r="K155" s="9"/>
      <c r="L155" s="8"/>
      <c r="M155" s="3"/>
    </row>
    <row r="156" spans="1:13" customFormat="1" ht="15">
      <c r="A156" s="8"/>
      <c r="B156" s="24" t="s">
        <v>110</v>
      </c>
      <c r="C156" s="8"/>
      <c r="D156" s="8"/>
      <c r="E156" s="8"/>
      <c r="F156" s="8"/>
      <c r="G156" s="9"/>
      <c r="H156" s="8"/>
      <c r="I156" s="9"/>
      <c r="J156" s="9"/>
      <c r="K156" s="9"/>
      <c r="L156" s="8"/>
      <c r="M156" s="3"/>
    </row>
    <row r="157" spans="1:13" customFormat="1" ht="42.75" customHeight="1">
      <c r="A157" s="29" t="s">
        <v>3</v>
      </c>
      <c r="B157" s="29" t="s">
        <v>0</v>
      </c>
      <c r="C157" s="29" t="s">
        <v>1</v>
      </c>
      <c r="D157" s="29" t="s">
        <v>2</v>
      </c>
      <c r="E157" s="29" t="s">
        <v>79</v>
      </c>
      <c r="F157" s="29" t="s">
        <v>33</v>
      </c>
      <c r="G157" s="30" t="s">
        <v>34</v>
      </c>
      <c r="H157" s="29" t="s">
        <v>35</v>
      </c>
      <c r="I157" s="30" t="s">
        <v>8</v>
      </c>
      <c r="J157" s="29" t="s">
        <v>9</v>
      </c>
      <c r="K157" s="29" t="s">
        <v>10</v>
      </c>
      <c r="L157" s="29" t="s">
        <v>11</v>
      </c>
      <c r="M157" s="3"/>
    </row>
    <row r="158" spans="1:13" customFormat="1" ht="51">
      <c r="A158" s="5" t="s">
        <v>4</v>
      </c>
      <c r="B158" s="5" t="s">
        <v>80</v>
      </c>
      <c r="C158" s="5" t="s">
        <v>81</v>
      </c>
      <c r="D158" s="4" t="s">
        <v>82</v>
      </c>
      <c r="E158" s="5">
        <v>25</v>
      </c>
      <c r="F158" s="5"/>
      <c r="G158" s="6"/>
      <c r="H158" s="5"/>
      <c r="I158" s="7"/>
      <c r="J158" s="7"/>
      <c r="K158" s="7"/>
      <c r="L158" s="5"/>
      <c r="M158" s="3"/>
    </row>
    <row r="159" spans="1:13" customFormat="1">
      <c r="A159" s="8"/>
      <c r="B159" s="8"/>
      <c r="C159" s="8"/>
      <c r="D159" s="8"/>
      <c r="E159" s="8"/>
      <c r="F159" s="8"/>
      <c r="G159" s="9"/>
      <c r="H159" s="8"/>
      <c r="I159" s="26" t="s">
        <v>36</v>
      </c>
      <c r="J159" s="7"/>
      <c r="K159" s="7"/>
      <c r="L159" s="8"/>
      <c r="M159" s="3"/>
    </row>
    <row r="160" spans="1:13" customFormat="1">
      <c r="A160" s="8"/>
      <c r="B160" s="8"/>
      <c r="C160" s="8"/>
      <c r="D160" s="8"/>
      <c r="E160" s="8"/>
      <c r="F160" s="8"/>
      <c r="G160" s="9"/>
      <c r="H160" s="8"/>
      <c r="I160" s="9"/>
      <c r="J160" s="9"/>
      <c r="K160" s="9"/>
      <c r="L160" s="8"/>
      <c r="M160" s="3"/>
    </row>
    <row r="161" spans="1:13" customFormat="1">
      <c r="A161" s="8"/>
      <c r="B161" s="8"/>
      <c r="C161" s="8"/>
      <c r="D161" s="8"/>
      <c r="E161" s="8"/>
      <c r="F161" s="8"/>
      <c r="G161" s="9"/>
      <c r="H161" s="8"/>
      <c r="I161" s="9"/>
      <c r="J161" s="9"/>
      <c r="K161" s="9"/>
      <c r="L161" s="8"/>
      <c r="M161" s="3"/>
    </row>
    <row r="162" spans="1:13" customFormat="1">
      <c r="A162" s="8"/>
      <c r="B162" s="8"/>
      <c r="C162" s="8"/>
      <c r="D162" s="8"/>
      <c r="E162" s="8"/>
      <c r="F162" s="8"/>
      <c r="G162" s="9"/>
      <c r="H162" s="8"/>
      <c r="I162" s="9"/>
      <c r="J162" s="9"/>
      <c r="K162" s="9"/>
      <c r="L162" s="8"/>
      <c r="M162" s="3"/>
    </row>
    <row r="163" spans="1:13" customFormat="1">
      <c r="A163" s="8"/>
      <c r="B163" s="8"/>
      <c r="C163" s="8"/>
      <c r="D163" s="8"/>
      <c r="E163" s="8"/>
      <c r="F163" s="8"/>
      <c r="G163" s="9"/>
      <c r="H163" s="8"/>
      <c r="I163" s="9"/>
      <c r="J163" s="9"/>
      <c r="K163" s="9"/>
      <c r="L163" s="8"/>
      <c r="M163" s="3"/>
    </row>
    <row r="164" spans="1:13" customFormat="1" ht="15">
      <c r="A164" s="8"/>
      <c r="B164" s="24" t="s">
        <v>111</v>
      </c>
      <c r="C164" s="8"/>
      <c r="D164" s="8"/>
      <c r="E164" s="8"/>
      <c r="F164" s="8"/>
      <c r="G164" s="9"/>
      <c r="H164" s="8"/>
      <c r="I164" s="9"/>
      <c r="J164" s="9"/>
      <c r="K164" s="9"/>
      <c r="L164" s="8"/>
      <c r="M164" s="3"/>
    </row>
    <row r="165" spans="1:13" customFormat="1" ht="43.5" customHeight="1">
      <c r="A165" s="29" t="s">
        <v>3</v>
      </c>
      <c r="B165" s="29" t="s">
        <v>0</v>
      </c>
      <c r="C165" s="29" t="s">
        <v>1</v>
      </c>
      <c r="D165" s="29" t="s">
        <v>2</v>
      </c>
      <c r="E165" s="29" t="s">
        <v>79</v>
      </c>
      <c r="F165" s="29" t="s">
        <v>33</v>
      </c>
      <c r="G165" s="30" t="s">
        <v>34</v>
      </c>
      <c r="H165" s="29" t="s">
        <v>35</v>
      </c>
      <c r="I165" s="30" t="s">
        <v>8</v>
      </c>
      <c r="J165" s="29" t="s">
        <v>9</v>
      </c>
      <c r="K165" s="29" t="s">
        <v>10</v>
      </c>
      <c r="L165" s="29" t="s">
        <v>11</v>
      </c>
      <c r="M165" s="3"/>
    </row>
    <row r="166" spans="1:13" customFormat="1" ht="38.25">
      <c r="A166" s="5" t="s">
        <v>4</v>
      </c>
      <c r="B166" s="5" t="s">
        <v>83</v>
      </c>
      <c r="C166" s="5" t="s">
        <v>84</v>
      </c>
      <c r="D166" s="4" t="s">
        <v>85</v>
      </c>
      <c r="E166" s="5">
        <v>10</v>
      </c>
      <c r="F166" s="5"/>
      <c r="G166" s="6"/>
      <c r="H166" s="5"/>
      <c r="I166" s="7"/>
      <c r="J166" s="7"/>
      <c r="K166" s="7"/>
      <c r="L166" s="5"/>
      <c r="M166" s="3"/>
    </row>
    <row r="167" spans="1:13" customFormat="1">
      <c r="A167" s="8"/>
      <c r="B167" s="8"/>
      <c r="C167" s="8"/>
      <c r="D167" s="8"/>
      <c r="E167" s="8"/>
      <c r="F167" s="8"/>
      <c r="G167" s="9"/>
      <c r="H167" s="8"/>
      <c r="I167" s="26" t="s">
        <v>36</v>
      </c>
      <c r="J167" s="7"/>
      <c r="K167" s="7"/>
      <c r="L167" s="8"/>
      <c r="M167" s="3"/>
    </row>
    <row r="168" spans="1:13" customFormat="1">
      <c r="A168" s="8"/>
      <c r="B168" s="8"/>
      <c r="C168" s="8"/>
      <c r="D168" s="8"/>
      <c r="E168" s="8"/>
      <c r="F168" s="8"/>
      <c r="G168" s="9"/>
      <c r="H168" s="8"/>
      <c r="I168" s="9"/>
      <c r="J168" s="9"/>
      <c r="K168" s="9"/>
      <c r="L168" s="8"/>
      <c r="M168" s="3"/>
    </row>
    <row r="169" spans="1:13" customFormat="1">
      <c r="A169" s="8"/>
      <c r="B169" s="8"/>
      <c r="C169" s="8"/>
      <c r="D169" s="8"/>
      <c r="E169" s="8"/>
      <c r="F169" s="8"/>
      <c r="G169" s="9"/>
      <c r="H169" s="8"/>
      <c r="I169" s="9"/>
      <c r="J169" s="9"/>
      <c r="K169" s="9"/>
      <c r="L169" s="8"/>
      <c r="M169" s="3"/>
    </row>
    <row r="170" spans="1:13" customFormat="1">
      <c r="A170" s="8"/>
      <c r="B170" s="8"/>
      <c r="C170" s="8"/>
      <c r="D170" s="8"/>
      <c r="E170" s="8"/>
      <c r="F170" s="8"/>
      <c r="G170" s="9"/>
      <c r="H170" s="8"/>
      <c r="I170" s="9"/>
      <c r="J170" s="9"/>
      <c r="K170" s="9"/>
      <c r="L170" s="8"/>
      <c r="M170" s="3"/>
    </row>
    <row r="171" spans="1:13" customFormat="1">
      <c r="A171" s="8"/>
      <c r="B171" s="8"/>
      <c r="C171" s="8"/>
      <c r="D171" s="8"/>
      <c r="E171" s="8"/>
      <c r="F171" s="8"/>
      <c r="G171" s="9"/>
      <c r="H171" s="8"/>
      <c r="I171" s="9"/>
      <c r="J171" s="9"/>
      <c r="K171" s="9"/>
      <c r="L171" s="8"/>
      <c r="M171" s="3"/>
    </row>
    <row r="172" spans="1:13" customFormat="1" ht="15">
      <c r="A172" s="8"/>
      <c r="B172" s="24" t="s">
        <v>112</v>
      </c>
      <c r="C172" s="8"/>
      <c r="D172" s="8"/>
      <c r="E172" s="8"/>
      <c r="F172" s="8"/>
      <c r="G172" s="9"/>
      <c r="H172" s="8"/>
      <c r="I172" s="9"/>
      <c r="J172" s="9"/>
      <c r="K172" s="9"/>
      <c r="L172" s="8"/>
      <c r="M172" s="3"/>
    </row>
    <row r="173" spans="1:13" customFormat="1" ht="43.5" customHeight="1">
      <c r="A173" s="29" t="s">
        <v>3</v>
      </c>
      <c r="B173" s="29" t="s">
        <v>0</v>
      </c>
      <c r="C173" s="29" t="s">
        <v>1</v>
      </c>
      <c r="D173" s="29" t="s">
        <v>2</v>
      </c>
      <c r="E173" s="29" t="s">
        <v>79</v>
      </c>
      <c r="F173" s="29" t="s">
        <v>33</v>
      </c>
      <c r="G173" s="30" t="s">
        <v>34</v>
      </c>
      <c r="H173" s="29" t="s">
        <v>35</v>
      </c>
      <c r="I173" s="30" t="s">
        <v>8</v>
      </c>
      <c r="J173" s="29" t="s">
        <v>9</v>
      </c>
      <c r="K173" s="29" t="s">
        <v>10</v>
      </c>
      <c r="L173" s="29" t="s">
        <v>11</v>
      </c>
      <c r="M173" s="3"/>
    </row>
    <row r="174" spans="1:13" customFormat="1" ht="89.25">
      <c r="A174" s="5" t="s">
        <v>4</v>
      </c>
      <c r="B174" s="5" t="s">
        <v>86</v>
      </c>
      <c r="C174" s="5" t="s">
        <v>87</v>
      </c>
      <c r="D174" s="4" t="s">
        <v>88</v>
      </c>
      <c r="E174" s="5">
        <v>10</v>
      </c>
      <c r="F174" s="5"/>
      <c r="G174" s="6"/>
      <c r="H174" s="5"/>
      <c r="I174" s="7"/>
      <c r="J174" s="7"/>
      <c r="K174" s="7"/>
      <c r="L174" s="5"/>
      <c r="M174" s="3"/>
    </row>
    <row r="175" spans="1:13" customFormat="1">
      <c r="A175" s="8"/>
      <c r="B175" s="8"/>
      <c r="C175" s="8"/>
      <c r="D175" s="8"/>
      <c r="E175" s="8"/>
      <c r="F175" s="8"/>
      <c r="G175" s="9"/>
      <c r="H175" s="8"/>
      <c r="I175" s="26" t="s">
        <v>36</v>
      </c>
      <c r="J175" s="7"/>
      <c r="K175" s="7"/>
      <c r="L175" s="8"/>
      <c r="M175" s="3"/>
    </row>
    <row r="176" spans="1:13" customFormat="1">
      <c r="A176" s="8"/>
      <c r="B176" s="8"/>
      <c r="C176" s="8"/>
      <c r="D176" s="8"/>
      <c r="E176" s="8"/>
      <c r="F176" s="8"/>
      <c r="G176" s="9"/>
      <c r="H176" s="8"/>
      <c r="I176" s="9"/>
      <c r="J176" s="9"/>
      <c r="K176" s="9"/>
      <c r="L176" s="8"/>
      <c r="M176" s="3"/>
    </row>
    <row r="177" spans="1:13" customFormat="1">
      <c r="A177" s="8"/>
      <c r="B177" s="8"/>
      <c r="C177" s="8"/>
      <c r="D177" s="8"/>
      <c r="E177" s="8"/>
      <c r="F177" s="8"/>
      <c r="G177" s="9"/>
      <c r="H177" s="8"/>
      <c r="I177" s="9"/>
      <c r="J177" s="9"/>
      <c r="K177" s="9"/>
      <c r="L177" s="8"/>
      <c r="M177" s="3"/>
    </row>
    <row r="178" spans="1:13" customFormat="1">
      <c r="A178" s="8"/>
      <c r="B178" s="8"/>
      <c r="C178" s="8"/>
      <c r="D178" s="8"/>
      <c r="E178" s="8"/>
      <c r="F178" s="8"/>
      <c r="G178" s="9"/>
      <c r="H178" s="8"/>
      <c r="I178" s="9"/>
      <c r="J178" s="9"/>
      <c r="K178" s="9"/>
      <c r="L178" s="8"/>
      <c r="M178" s="3"/>
    </row>
    <row r="179" spans="1:13" customFormat="1">
      <c r="A179" s="8"/>
      <c r="B179" s="8"/>
      <c r="C179" s="8"/>
      <c r="D179" s="8"/>
      <c r="E179" s="8"/>
      <c r="F179" s="8"/>
      <c r="G179" s="9"/>
      <c r="H179" s="8"/>
      <c r="I179" s="9"/>
      <c r="J179" s="9"/>
      <c r="K179" s="9"/>
      <c r="L179" s="8"/>
      <c r="M179" s="3"/>
    </row>
    <row r="180" spans="1:13" customFormat="1">
      <c r="A180" s="8"/>
      <c r="B180" s="23" t="s">
        <v>113</v>
      </c>
      <c r="C180" s="8"/>
      <c r="D180" s="8"/>
      <c r="E180" s="8"/>
      <c r="F180" s="8"/>
      <c r="G180" s="9"/>
      <c r="H180" s="8"/>
      <c r="I180" s="9"/>
      <c r="J180" s="9"/>
      <c r="K180" s="9"/>
      <c r="L180" s="8"/>
      <c r="M180" s="3"/>
    </row>
    <row r="181" spans="1:13" customFormat="1" ht="42" customHeight="1">
      <c r="A181" s="29" t="s">
        <v>3</v>
      </c>
      <c r="B181" s="29" t="s">
        <v>0</v>
      </c>
      <c r="C181" s="29" t="s">
        <v>1</v>
      </c>
      <c r="D181" s="29" t="s">
        <v>2</v>
      </c>
      <c r="E181" s="29" t="s">
        <v>79</v>
      </c>
      <c r="F181" s="29" t="s">
        <v>33</v>
      </c>
      <c r="G181" s="30" t="s">
        <v>34</v>
      </c>
      <c r="H181" s="29" t="s">
        <v>35</v>
      </c>
      <c r="I181" s="30" t="s">
        <v>8</v>
      </c>
      <c r="J181" s="29" t="s">
        <v>9</v>
      </c>
      <c r="K181" s="29" t="s">
        <v>10</v>
      </c>
      <c r="L181" s="29" t="s">
        <v>11</v>
      </c>
      <c r="M181" s="3"/>
    </row>
    <row r="182" spans="1:13" customFormat="1" ht="38.25">
      <c r="A182" s="5" t="s">
        <v>4</v>
      </c>
      <c r="B182" s="5" t="s">
        <v>89</v>
      </c>
      <c r="C182" s="5" t="s">
        <v>90</v>
      </c>
      <c r="D182" s="4" t="s">
        <v>91</v>
      </c>
      <c r="E182" s="5">
        <v>65</v>
      </c>
      <c r="F182" s="5"/>
      <c r="G182" s="6"/>
      <c r="H182" s="5"/>
      <c r="I182" s="7"/>
      <c r="J182" s="7"/>
      <c r="K182" s="7"/>
      <c r="L182" s="5"/>
      <c r="M182" s="3"/>
    </row>
    <row r="183" spans="1:13" customFormat="1" ht="38.25">
      <c r="A183" s="5" t="s">
        <v>5</v>
      </c>
      <c r="B183" s="5" t="s">
        <v>89</v>
      </c>
      <c r="C183" s="5" t="s">
        <v>90</v>
      </c>
      <c r="D183" s="4" t="s">
        <v>92</v>
      </c>
      <c r="E183" s="5">
        <v>100</v>
      </c>
      <c r="F183" s="5"/>
      <c r="G183" s="6"/>
      <c r="H183" s="5"/>
      <c r="I183" s="7"/>
      <c r="J183" s="7"/>
      <c r="K183" s="7"/>
      <c r="L183" s="5"/>
      <c r="M183" s="3"/>
    </row>
    <row r="184" spans="1:13" customFormat="1">
      <c r="A184" s="8"/>
      <c r="B184" s="8"/>
      <c r="C184" s="8"/>
      <c r="D184" s="8"/>
      <c r="E184" s="8"/>
      <c r="F184" s="8"/>
      <c r="G184" s="9"/>
      <c r="H184" s="8"/>
      <c r="I184" s="26" t="s">
        <v>36</v>
      </c>
      <c r="J184" s="7"/>
      <c r="K184" s="7"/>
      <c r="L184" s="8"/>
      <c r="M184" s="3"/>
    </row>
    <row r="185" spans="1:13" customFormat="1">
      <c r="A185" s="8"/>
      <c r="B185" s="8"/>
      <c r="C185" s="8"/>
      <c r="D185" s="8"/>
      <c r="E185" s="8"/>
      <c r="F185" s="8"/>
      <c r="G185" s="9"/>
      <c r="H185" s="8"/>
      <c r="I185" s="9"/>
      <c r="J185" s="9"/>
      <c r="K185" s="9"/>
      <c r="L185" s="8"/>
      <c r="M185" s="3"/>
    </row>
    <row r="186" spans="1:13" customFormat="1">
      <c r="A186" s="8"/>
      <c r="B186" s="8"/>
      <c r="C186" s="8"/>
      <c r="D186" s="8"/>
      <c r="E186" s="8"/>
      <c r="F186" s="8"/>
      <c r="G186" s="9"/>
      <c r="H186" s="8"/>
      <c r="I186" s="9"/>
      <c r="J186" s="9"/>
      <c r="K186" s="9"/>
      <c r="L186" s="8"/>
      <c r="M186" s="3"/>
    </row>
    <row r="187" spans="1:13" customFormat="1">
      <c r="A187" s="8"/>
      <c r="B187" s="8"/>
      <c r="C187" s="8"/>
      <c r="D187" s="8"/>
      <c r="E187" s="8"/>
      <c r="F187" s="8"/>
      <c r="G187" s="9"/>
      <c r="H187" s="8"/>
      <c r="I187" s="9"/>
      <c r="J187" s="9"/>
      <c r="K187" s="9"/>
      <c r="L187" s="8"/>
      <c r="M187" s="3"/>
    </row>
    <row r="188" spans="1:13" customFormat="1">
      <c r="A188" s="8"/>
      <c r="B188" s="8"/>
      <c r="C188" s="8"/>
      <c r="D188" s="8"/>
      <c r="E188" s="8"/>
      <c r="F188" s="8"/>
      <c r="G188" s="9"/>
      <c r="H188" s="8"/>
      <c r="I188" s="9"/>
      <c r="J188" s="9"/>
      <c r="K188" s="9"/>
      <c r="L188" s="8"/>
      <c r="M188" s="3"/>
    </row>
    <row r="189" spans="1:13" customFormat="1" ht="15">
      <c r="A189" s="8"/>
      <c r="B189" s="24" t="s">
        <v>114</v>
      </c>
      <c r="C189" s="8"/>
      <c r="D189" s="8"/>
      <c r="E189" s="8"/>
      <c r="F189" s="8"/>
      <c r="G189" s="9"/>
      <c r="H189" s="8"/>
      <c r="I189" s="9"/>
      <c r="J189" s="9"/>
      <c r="K189" s="9"/>
      <c r="L189" s="8"/>
      <c r="M189" s="3"/>
    </row>
    <row r="190" spans="1:13" customFormat="1" ht="45.75" customHeight="1">
      <c r="A190" s="29" t="s">
        <v>3</v>
      </c>
      <c r="B190" s="29" t="s">
        <v>0</v>
      </c>
      <c r="C190" s="29" t="s">
        <v>1</v>
      </c>
      <c r="D190" s="29" t="s">
        <v>2</v>
      </c>
      <c r="E190" s="29" t="s">
        <v>79</v>
      </c>
      <c r="F190" s="29" t="s">
        <v>33</v>
      </c>
      <c r="G190" s="30" t="s">
        <v>34</v>
      </c>
      <c r="H190" s="29" t="s">
        <v>35</v>
      </c>
      <c r="I190" s="30" t="s">
        <v>8</v>
      </c>
      <c r="J190" s="29" t="s">
        <v>9</v>
      </c>
      <c r="K190" s="29" t="s">
        <v>10</v>
      </c>
      <c r="L190" s="29" t="s">
        <v>11</v>
      </c>
      <c r="M190" s="3"/>
    </row>
    <row r="191" spans="1:13" customFormat="1" ht="38.25">
      <c r="A191" s="5" t="s">
        <v>4</v>
      </c>
      <c r="B191" s="5" t="s">
        <v>86</v>
      </c>
      <c r="C191" s="5" t="s">
        <v>87</v>
      </c>
      <c r="D191" s="32" t="s">
        <v>116</v>
      </c>
      <c r="E191" s="5">
        <v>10</v>
      </c>
      <c r="F191" s="5"/>
      <c r="G191" s="6"/>
      <c r="H191" s="5"/>
      <c r="I191" s="7"/>
      <c r="J191" s="7"/>
      <c r="K191" s="7"/>
      <c r="L191" s="5"/>
      <c r="M191" s="3"/>
    </row>
    <row r="192" spans="1:13" customFormat="1">
      <c r="A192" s="8"/>
      <c r="B192" s="8"/>
      <c r="C192" s="8"/>
      <c r="D192" s="8"/>
      <c r="E192" s="8"/>
      <c r="F192" s="8"/>
      <c r="G192" s="9"/>
      <c r="H192" s="8"/>
      <c r="I192" s="26" t="s">
        <v>36</v>
      </c>
      <c r="J192" s="7"/>
      <c r="K192" s="7"/>
      <c r="L192" s="8"/>
      <c r="M192" s="3"/>
    </row>
    <row r="193" spans="1:13" customFormat="1">
      <c r="A193" s="8"/>
      <c r="B193" s="8"/>
      <c r="C193" s="8"/>
      <c r="D193" s="8"/>
      <c r="E193" s="8"/>
      <c r="F193" s="8"/>
      <c r="G193" s="9"/>
      <c r="H193" s="8"/>
      <c r="I193" s="9"/>
      <c r="J193" s="9"/>
      <c r="K193" s="9"/>
      <c r="L193" s="8"/>
      <c r="M193" s="3"/>
    </row>
    <row r="194" spans="1:13">
      <c r="A194" s="8"/>
      <c r="B194" s="8"/>
      <c r="C194" s="8"/>
      <c r="D194" s="8"/>
      <c r="E194" s="8"/>
      <c r="F194" s="8"/>
      <c r="G194" s="9"/>
      <c r="H194" s="8"/>
      <c r="I194" s="9"/>
      <c r="J194" s="9"/>
      <c r="K194" s="9"/>
      <c r="L194" s="8"/>
    </row>
    <row r="195" spans="1:13">
      <c r="A195" s="8"/>
      <c r="B195" s="8"/>
      <c r="C195" s="8"/>
      <c r="D195" s="8"/>
      <c r="E195" s="8"/>
      <c r="F195" s="8"/>
      <c r="G195" s="9"/>
      <c r="I195" s="9"/>
      <c r="J195" s="9"/>
      <c r="K195" s="9"/>
      <c r="L195" s="8"/>
    </row>
    <row r="196" spans="1:13">
      <c r="A196" s="3"/>
      <c r="B196" s="3"/>
      <c r="C196" s="3"/>
      <c r="D196" s="3"/>
      <c r="E196" s="3"/>
      <c r="F196" s="3"/>
      <c r="G196" s="3"/>
      <c r="I196" s="10"/>
      <c r="J196" s="10"/>
      <c r="K196" s="3"/>
      <c r="L196" s="3"/>
    </row>
    <row r="197" spans="1:13">
      <c r="J197" s="2"/>
    </row>
    <row r="198" spans="1:13">
      <c r="J198" s="2"/>
    </row>
    <row r="199" spans="1:13">
      <c r="J199" s="2"/>
    </row>
    <row r="200" spans="1:13">
      <c r="J200" s="2"/>
    </row>
    <row r="201" spans="1:13">
      <c r="J201" s="2"/>
    </row>
    <row r="202" spans="1:13">
      <c r="J202" s="2"/>
    </row>
    <row r="203" spans="1:13">
      <c r="J203" s="2"/>
    </row>
    <row r="204" spans="1:13">
      <c r="J204" s="2"/>
    </row>
    <row r="205" spans="1:13">
      <c r="J205" s="2"/>
    </row>
    <row r="206" spans="1:13">
      <c r="J206" s="2"/>
    </row>
    <row r="207" spans="1:13">
      <c r="J207" s="2"/>
    </row>
    <row r="208" spans="1:13">
      <c r="J208" s="2"/>
    </row>
    <row r="209" spans="9:10">
      <c r="J209" s="2"/>
    </row>
    <row r="210" spans="9:10">
      <c r="I210" s="9"/>
      <c r="J210" s="9"/>
    </row>
    <row r="211" spans="9:10">
      <c r="J211" s="2"/>
    </row>
    <row r="212" spans="9:10">
      <c r="J212" s="2"/>
    </row>
    <row r="213" spans="9:10">
      <c r="J213" s="2"/>
    </row>
    <row r="214" spans="9:10">
      <c r="J214" s="2"/>
    </row>
    <row r="215" spans="9:10">
      <c r="J215" s="2"/>
    </row>
    <row r="216" spans="9:10">
      <c r="J216" s="2"/>
    </row>
    <row r="217" spans="9:10">
      <c r="J217" s="2"/>
    </row>
    <row r="218" spans="9:10">
      <c r="J218" s="2"/>
    </row>
  </sheetData>
  <pageMargins left="0.23622047244094491" right="0.23622047244094491" top="0.35433070866141736" bottom="0.35433070866141736" header="0.31496062992125984" footer="0.31496062992125984"/>
  <pageSetup paperSize="9" scale="80" fitToHeight="0" orientation="landscape" horizontalDpi="4294967293" verticalDpi="4294967293" r:id="rId1"/>
  <rowBreaks count="6" manualBreakCount="6">
    <brk id="51" max="11" man="1"/>
    <brk id="75" max="11" man="1"/>
    <brk id="101" max="11" man="1"/>
    <brk id="120" max="11" man="1"/>
    <brk id="145" max="11" man="1"/>
    <brk id="1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Leki do chemioterapii</vt:lpstr>
      <vt:lpstr>'Leki do chemioterapii'!Obszar_wydruku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Agnieszka A. G. Głowacz</cp:lastModifiedBy>
  <cp:lastPrinted>2024-07-02T07:16:27Z</cp:lastPrinted>
  <dcterms:created xsi:type="dcterms:W3CDTF">2020-08-14T06:09:12Z</dcterms:created>
  <dcterms:modified xsi:type="dcterms:W3CDTF">2024-07-05T11:00:34Z</dcterms:modified>
</cp:coreProperties>
</file>