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920_BN_2022-Ryby 2 postępowanie\2. SWZ+załączniki\"/>
    </mc:Choice>
  </mc:AlternateContent>
  <bookViews>
    <workbookView xWindow="0" yWindow="0" windowWidth="28800" windowHeight="12000"/>
  </bookViews>
  <sheets>
    <sheet name="Część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M14" i="1" s="1"/>
  <c r="K15" i="1"/>
  <c r="M15" i="1"/>
  <c r="K16" i="1"/>
  <c r="M16" i="1" s="1"/>
  <c r="K17" i="1"/>
  <c r="M17" i="1" s="1"/>
  <c r="K18" i="1"/>
  <c r="K19" i="1"/>
  <c r="M19" i="1" s="1"/>
  <c r="F14" i="1"/>
  <c r="H14" i="1" s="1"/>
  <c r="F15" i="1"/>
  <c r="H15" i="1" s="1"/>
  <c r="I15" i="1" s="1"/>
  <c r="F16" i="1"/>
  <c r="H16" i="1" s="1"/>
  <c r="F17" i="1"/>
  <c r="H17" i="1" s="1"/>
  <c r="F18" i="1"/>
  <c r="F19" i="1"/>
  <c r="H19" i="1" s="1"/>
  <c r="N15" i="1" l="1"/>
  <c r="I19" i="1"/>
  <c r="N19" i="1"/>
  <c r="N14" i="1"/>
  <c r="N16" i="1"/>
  <c r="M18" i="1"/>
  <c r="N18" i="1" s="1"/>
  <c r="I14" i="1"/>
  <c r="I16" i="1"/>
  <c r="H18" i="1"/>
  <c r="I18" i="1" s="1"/>
  <c r="N17" i="1"/>
  <c r="I17" i="1"/>
  <c r="F31" i="1"/>
  <c r="E31" i="1"/>
  <c r="C31" i="1"/>
  <c r="K8" i="1" l="1"/>
  <c r="K9" i="1" l="1"/>
  <c r="M9" i="1" s="1"/>
  <c r="K10" i="1"/>
  <c r="M10" i="1" s="1"/>
  <c r="N10" i="1" s="1"/>
  <c r="K11" i="1"/>
  <c r="M11" i="1" s="1"/>
  <c r="N11" i="1" s="1"/>
  <c r="K12" i="1"/>
  <c r="K13" i="1"/>
  <c r="M13" i="1" s="1"/>
  <c r="N13" i="1" s="1"/>
  <c r="K20" i="1"/>
  <c r="M20" i="1" s="1"/>
  <c r="N20" i="1" s="1"/>
  <c r="K21" i="1"/>
  <c r="K22" i="1"/>
  <c r="M22" i="1" s="1"/>
  <c r="N22" i="1" s="1"/>
  <c r="K23" i="1"/>
  <c r="M23" i="1" s="1"/>
  <c r="N23" i="1" s="1"/>
  <c r="K24" i="1"/>
  <c r="M24" i="1" s="1"/>
  <c r="N24" i="1" s="1"/>
  <c r="K25" i="1"/>
  <c r="K26" i="1" l="1"/>
  <c r="M25" i="1"/>
  <c r="N25" i="1" s="1"/>
  <c r="M21" i="1"/>
  <c r="N21" i="1" s="1"/>
  <c r="M12" i="1"/>
  <c r="N12" i="1" s="1"/>
  <c r="N9" i="1"/>
  <c r="M8" i="1" l="1"/>
  <c r="M26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8" i="1"/>
  <c r="F26" i="1" l="1"/>
  <c r="N8" i="1"/>
  <c r="N26" i="1" s="1"/>
  <c r="H8" i="1"/>
  <c r="H26" i="1" s="1"/>
  <c r="I8" i="1" l="1"/>
  <c r="I26" i="1" s="1"/>
</calcChain>
</file>

<file path=xl/sharedStrings.xml><?xml version="1.0" encoding="utf-8"?>
<sst xmlns="http://schemas.openxmlformats.org/spreadsheetml/2006/main" count="68" uniqueCount="45">
  <si>
    <t>Nazwa towaru</t>
  </si>
  <si>
    <t>Ilość</t>
  </si>
  <si>
    <t>Wartość netto [zł]</t>
  </si>
  <si>
    <t>Stawka VAT [%]</t>
  </si>
  <si>
    <t>Wartość VAT [zł]</t>
  </si>
  <si>
    <t>Wartość brutto [zł]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</si>
  <si>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</si>
  <si>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</si>
  <si>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</si>
  <si>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</si>
  <si>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</si>
  <si>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</si>
  <si>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</si>
  <si>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</si>
  <si>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</si>
  <si>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</si>
  <si>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</si>
  <si>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</si>
  <si>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</si>
  <si>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</si>
  <si>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</si>
  <si>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</si>
  <si>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</si>
  <si>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</si>
  <si>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</si>
  <si>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Część I - Zakup wraz z dostawą ryb świeżych i mrożonych oraz owoców morza</t>
  </si>
  <si>
    <t>DORSZ MROŻONY KOSTKA</t>
  </si>
  <si>
    <t>DORSZ-FILET MROŻONY</t>
  </si>
  <si>
    <t>FILET Z MINTAJA MROŻONY</t>
  </si>
  <si>
    <t>FILET Z MORSZCZUKA MROŻONY</t>
  </si>
  <si>
    <t>KARMAZYN FILET</t>
  </si>
  <si>
    <t>KARMAZYN TUSZA BEZ GŁOWY</t>
  </si>
  <si>
    <t>KARP ŚWIEŻY TUSZA</t>
  </si>
  <si>
    <t>KREWETKI KOKTAILOWE DUŻE</t>
  </si>
  <si>
    <t>ŁOSOŚ ŚWIEŻY</t>
  </si>
  <si>
    <t>ŁOSOŚ ŚWIEŻY FILET</t>
  </si>
  <si>
    <t>ŁOSOŚ WĘDZONY FILET</t>
  </si>
  <si>
    <t>MAKRELA WĘDZONA</t>
  </si>
  <si>
    <t>MIRUNA-FILET</t>
  </si>
  <si>
    <t>PALUSZKI KRABOWE</t>
  </si>
  <si>
    <t>PSTRĄG ŚWIEŻY Z GŁOWĄ</t>
  </si>
  <si>
    <t>PSTRĄG WĘDZONY FILET</t>
  </si>
  <si>
    <t>SZCZUPAK ŚWIEŻY CAŁY</t>
  </si>
  <si>
    <t>KAWIOR CZERWONY, CZARNY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</si>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</sst>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3" fillId="0" borderId="0" applyFont="0" applyFill="0" applyBorder="0" applyAlignment="0" applyProtection="0"/>
    <xf numFmtId="43" fontId="14" fillId="3" borderId="3" applyNumberFormat="0"/>
  </cellStyleXfs>
  <cellXfs count="90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5" fillId="0" borderId="4" xfId="0" applyFont="1" applyBorder="1"/>
    <xf numFmtId="0" fontId="5" fillId="0" borderId="19" xfId="0" applyFont="1" applyBorder="1"/>
    <xf numFmtId="9" fontId="8" fillId="0" borderId="3" xfId="2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 applyProtection="1">
      <alignment vertical="center"/>
      <protection locked="0"/>
    </xf>
    <xf numFmtId="4" fontId="7" fillId="0" borderId="4" xfId="0" applyNumberFormat="1" applyFont="1" applyFill="1" applyBorder="1" applyAlignment="1" applyProtection="1">
      <alignment vertical="center"/>
    </xf>
    <xf numFmtId="9" fontId="7" fillId="0" borderId="3" xfId="0" applyNumberFormat="1" applyFont="1" applyFill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</xf>
    <xf numFmtId="4" fontId="8" fillId="0" borderId="6" xfId="0" applyNumberFormat="1" applyFont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7" fillId="0" borderId="4" xfId="0" applyNumberFormat="1" applyFont="1" applyBorder="1" applyAlignment="1" applyProtection="1">
      <alignment vertical="center"/>
    </xf>
    <xf numFmtId="9" fontId="7" fillId="0" borderId="3" xfId="0" applyNumberFormat="1" applyFont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2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7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Fill="1"/>
    <xf numFmtId="4" fontId="8" fillId="0" borderId="3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4" fontId="7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2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abSelected="1" topLeftCell="A4" zoomScaleNormal="100" workbookViewId="0">
      <selection activeCell="J25" sqref="J25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8.28515625" style="8" customWidth="1"/>
    <col min="5" max="5" width="11.42578125" customWidth="1"/>
    <col min="6" max="6" width="9.2851562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25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70" t="s">
        <v>8</v>
      </c>
      <c r="B5" s="71"/>
      <c r="C5" s="72"/>
      <c r="D5" s="73" t="s">
        <v>17</v>
      </c>
      <c r="E5" s="74"/>
      <c r="F5" s="74"/>
      <c r="G5" s="74"/>
      <c r="H5" s="74"/>
      <c r="I5" s="75"/>
      <c r="J5" s="70" t="s">
        <v>18</v>
      </c>
      <c r="K5" s="71"/>
      <c r="L5" s="71"/>
      <c r="M5" s="71"/>
      <c r="N5" s="72"/>
    </row>
    <row r="6" spans="1:14" ht="45.75" thickBot="1" x14ac:dyDescent="0.3">
      <c r="A6" s="37" t="s">
        <v>10</v>
      </c>
      <c r="B6" s="38" t="s">
        <v>0</v>
      </c>
      <c r="C6" s="39" t="s">
        <v>9</v>
      </c>
      <c r="D6" s="40" t="s">
        <v>1</v>
      </c>
      <c r="E6" s="41" t="s">
        <v>6</v>
      </c>
      <c r="F6" s="41" t="s">
        <v>2</v>
      </c>
      <c r="G6" s="42" t="s">
        <v>3</v>
      </c>
      <c r="H6" s="41" t="s">
        <v>4</v>
      </c>
      <c r="I6" s="43" t="s">
        <v>5</v>
      </c>
      <c r="J6" s="40" t="s">
        <v>1</v>
      </c>
      <c r="K6" s="41" t="s">
        <v>22</v>
      </c>
      <c r="L6" s="42" t="s">
        <v>3</v>
      </c>
      <c r="M6" s="41" t="s">
        <v>4</v>
      </c>
      <c r="N6" s="43" t="s">
        <v>5</v>
      </c>
    </row>
    <row r="7" spans="1:14" ht="15.75" thickBot="1" x14ac:dyDescent="0.3">
      <c r="A7" s="44">
        <v>1</v>
      </c>
      <c r="B7" s="45">
        <v>2</v>
      </c>
      <c r="C7" s="46">
        <v>3</v>
      </c>
      <c r="D7" s="47">
        <v>4</v>
      </c>
      <c r="E7" s="45">
        <v>5</v>
      </c>
      <c r="F7" s="45">
        <v>6</v>
      </c>
      <c r="G7" s="45">
        <v>7</v>
      </c>
      <c r="H7" s="45">
        <v>8</v>
      </c>
      <c r="I7" s="48">
        <v>9</v>
      </c>
      <c r="J7" s="47">
        <v>10</v>
      </c>
      <c r="K7" s="45">
        <v>11</v>
      </c>
      <c r="L7" s="45">
        <v>12</v>
      </c>
      <c r="M7" s="45">
        <v>13</v>
      </c>
      <c r="N7" s="48">
        <v>14</v>
      </c>
    </row>
    <row r="8" spans="1:14" ht="18" customHeight="1" x14ac:dyDescent="0.25">
      <c r="A8" s="9">
        <v>1</v>
      </c>
      <c r="B8" s="55" t="s">
        <v>26</v>
      </c>
      <c r="C8" s="59" t="s">
        <v>44</v>
      </c>
      <c r="D8" s="19">
        <v>66</v>
      </c>
      <c r="E8" s="20"/>
      <c r="F8" s="21">
        <f>ROUND(D8*E8,2)</f>
        <v>0</v>
      </c>
      <c r="G8" s="22"/>
      <c r="H8" s="23">
        <f>ROUND(F8*G8,2)</f>
        <v>0</v>
      </c>
      <c r="I8" s="24">
        <f>ROUND(F8+H8,2)</f>
        <v>0</v>
      </c>
      <c r="J8" s="30">
        <v>44</v>
      </c>
      <c r="K8" s="53">
        <f>ROUND(E8*J8,2)</f>
        <v>0</v>
      </c>
      <c r="L8" s="18"/>
      <c r="M8" s="25">
        <f>ROUND(K8*L8,2)</f>
        <v>0</v>
      </c>
      <c r="N8" s="54">
        <f>K8+M8</f>
        <v>0</v>
      </c>
    </row>
    <row r="9" spans="1:14" ht="18" customHeight="1" x14ac:dyDescent="0.25">
      <c r="A9" s="10">
        <v>2</v>
      </c>
      <c r="B9" s="56" t="s">
        <v>27</v>
      </c>
      <c r="C9" s="60" t="s">
        <v>44</v>
      </c>
      <c r="D9" s="19">
        <v>1200</v>
      </c>
      <c r="E9" s="26"/>
      <c r="F9" s="27">
        <f t="shared" ref="F9:F25" si="0">ROUND(D9*E9,2)</f>
        <v>0</v>
      </c>
      <c r="G9" s="28"/>
      <c r="H9" s="23">
        <f t="shared" ref="H9:H25" si="1">ROUND(F9*G9,2)</f>
        <v>0</v>
      </c>
      <c r="I9" s="24">
        <f t="shared" ref="I9:I25" si="2">ROUND(F9+H9,2)</f>
        <v>0</v>
      </c>
      <c r="J9" s="30">
        <v>800</v>
      </c>
      <c r="K9" s="53">
        <f t="shared" ref="K9:K25" si="3">ROUND(E9*J9,2)</f>
        <v>0</v>
      </c>
      <c r="L9" s="18"/>
      <c r="M9" s="25">
        <f t="shared" ref="M9:M25" si="4">ROUND(K9*L9,2)</f>
        <v>0</v>
      </c>
      <c r="N9" s="54">
        <f t="shared" ref="N9:N25" si="5">K9+M9</f>
        <v>0</v>
      </c>
    </row>
    <row r="10" spans="1:14" ht="18" customHeight="1" x14ac:dyDescent="0.25">
      <c r="A10" s="10">
        <v>3</v>
      </c>
      <c r="B10" s="56" t="s">
        <v>28</v>
      </c>
      <c r="C10" s="60" t="s">
        <v>44</v>
      </c>
      <c r="D10" s="19">
        <v>420</v>
      </c>
      <c r="E10" s="26"/>
      <c r="F10" s="27">
        <f t="shared" si="0"/>
        <v>0</v>
      </c>
      <c r="G10" s="28"/>
      <c r="H10" s="23">
        <f t="shared" si="1"/>
        <v>0</v>
      </c>
      <c r="I10" s="24">
        <f t="shared" si="2"/>
        <v>0</v>
      </c>
      <c r="J10" s="30">
        <v>280</v>
      </c>
      <c r="K10" s="53">
        <f t="shared" si="3"/>
        <v>0</v>
      </c>
      <c r="L10" s="18"/>
      <c r="M10" s="25">
        <f t="shared" si="4"/>
        <v>0</v>
      </c>
      <c r="N10" s="54">
        <f t="shared" si="5"/>
        <v>0</v>
      </c>
    </row>
    <row r="11" spans="1:14" ht="18" customHeight="1" x14ac:dyDescent="0.25">
      <c r="A11" s="10">
        <v>4</v>
      </c>
      <c r="B11" s="56" t="s">
        <v>29</v>
      </c>
      <c r="C11" s="60" t="s">
        <v>44</v>
      </c>
      <c r="D11" s="19">
        <v>1500</v>
      </c>
      <c r="E11" s="26"/>
      <c r="F11" s="27">
        <f t="shared" si="0"/>
        <v>0</v>
      </c>
      <c r="G11" s="28"/>
      <c r="H11" s="23">
        <f t="shared" si="1"/>
        <v>0</v>
      </c>
      <c r="I11" s="24">
        <f t="shared" si="2"/>
        <v>0</v>
      </c>
      <c r="J11" s="30">
        <v>1000</v>
      </c>
      <c r="K11" s="53">
        <f t="shared" si="3"/>
        <v>0</v>
      </c>
      <c r="L11" s="18"/>
      <c r="M11" s="25">
        <f t="shared" si="4"/>
        <v>0</v>
      </c>
      <c r="N11" s="54">
        <f t="shared" si="5"/>
        <v>0</v>
      </c>
    </row>
    <row r="12" spans="1:14" ht="18" customHeight="1" x14ac:dyDescent="0.25">
      <c r="A12" s="10">
        <v>5</v>
      </c>
      <c r="B12" s="56" t="s">
        <v>30</v>
      </c>
      <c r="C12" s="60" t="s">
        <v>44</v>
      </c>
      <c r="D12" s="19">
        <v>180</v>
      </c>
      <c r="E12" s="26"/>
      <c r="F12" s="27">
        <f t="shared" si="0"/>
        <v>0</v>
      </c>
      <c r="G12" s="28"/>
      <c r="H12" s="23">
        <f t="shared" si="1"/>
        <v>0</v>
      </c>
      <c r="I12" s="24">
        <f t="shared" si="2"/>
        <v>0</v>
      </c>
      <c r="J12" s="30">
        <v>120</v>
      </c>
      <c r="K12" s="53">
        <f t="shared" si="3"/>
        <v>0</v>
      </c>
      <c r="L12" s="18"/>
      <c r="M12" s="25">
        <f t="shared" si="4"/>
        <v>0</v>
      </c>
      <c r="N12" s="54">
        <f t="shared" si="5"/>
        <v>0</v>
      </c>
    </row>
    <row r="13" spans="1:14" ht="18" customHeight="1" x14ac:dyDescent="0.25">
      <c r="A13" s="10">
        <v>6</v>
      </c>
      <c r="B13" s="56" t="s">
        <v>31</v>
      </c>
      <c r="C13" s="60" t="s">
        <v>44</v>
      </c>
      <c r="D13" s="19">
        <v>18</v>
      </c>
      <c r="E13" s="26"/>
      <c r="F13" s="27">
        <f t="shared" si="0"/>
        <v>0</v>
      </c>
      <c r="G13" s="28"/>
      <c r="H13" s="23">
        <f t="shared" si="1"/>
        <v>0</v>
      </c>
      <c r="I13" s="24">
        <f t="shared" si="2"/>
        <v>0</v>
      </c>
      <c r="J13" s="30">
        <v>12</v>
      </c>
      <c r="K13" s="53">
        <f t="shared" si="3"/>
        <v>0</v>
      </c>
      <c r="L13" s="18"/>
      <c r="M13" s="25">
        <f t="shared" si="4"/>
        <v>0</v>
      </c>
      <c r="N13" s="54">
        <f t="shared" si="5"/>
        <v>0</v>
      </c>
    </row>
    <row r="14" spans="1:14" ht="18" customHeight="1" x14ac:dyDescent="0.25">
      <c r="A14" s="10">
        <v>7</v>
      </c>
      <c r="B14" s="56" t="s">
        <v>32</v>
      </c>
      <c r="C14" s="60" t="s">
        <v>44</v>
      </c>
      <c r="D14" s="19">
        <v>120</v>
      </c>
      <c r="E14" s="26"/>
      <c r="F14" s="27">
        <f t="shared" ref="F14:F19" si="6">ROUND(D14*E14,2)</f>
        <v>0</v>
      </c>
      <c r="G14" s="28"/>
      <c r="H14" s="23">
        <f t="shared" ref="H14:H19" si="7">ROUND(F14*G14,2)</f>
        <v>0</v>
      </c>
      <c r="I14" s="24">
        <f t="shared" ref="I14:I19" si="8">ROUND(F14+H14,2)</f>
        <v>0</v>
      </c>
      <c r="J14" s="30">
        <v>80</v>
      </c>
      <c r="K14" s="53">
        <f t="shared" ref="K14:K19" si="9">ROUND(E14*J14,2)</f>
        <v>0</v>
      </c>
      <c r="L14" s="18"/>
      <c r="M14" s="25">
        <f t="shared" ref="M14:M19" si="10">ROUND(K14*L14,2)</f>
        <v>0</v>
      </c>
      <c r="N14" s="54">
        <f t="shared" ref="N14:N19" si="11">K14+M14</f>
        <v>0</v>
      </c>
    </row>
    <row r="15" spans="1:14" ht="18" customHeight="1" x14ac:dyDescent="0.25">
      <c r="A15" s="10">
        <v>8</v>
      </c>
      <c r="B15" s="56" t="s">
        <v>43</v>
      </c>
      <c r="C15" s="60" t="s">
        <v>44</v>
      </c>
      <c r="D15" s="62">
        <v>0.6</v>
      </c>
      <c r="E15" s="26"/>
      <c r="F15" s="27">
        <f t="shared" si="6"/>
        <v>0</v>
      </c>
      <c r="G15" s="28"/>
      <c r="H15" s="23">
        <f t="shared" si="7"/>
        <v>0</v>
      </c>
      <c r="I15" s="24">
        <f t="shared" si="8"/>
        <v>0</v>
      </c>
      <c r="J15" s="30">
        <v>1</v>
      </c>
      <c r="K15" s="53">
        <f t="shared" si="9"/>
        <v>0</v>
      </c>
      <c r="L15" s="18"/>
      <c r="M15" s="25">
        <f t="shared" si="10"/>
        <v>0</v>
      </c>
      <c r="N15" s="54">
        <f t="shared" si="11"/>
        <v>0</v>
      </c>
    </row>
    <row r="16" spans="1:14" ht="18" customHeight="1" x14ac:dyDescent="0.25">
      <c r="A16" s="10">
        <v>9</v>
      </c>
      <c r="B16" s="56" t="s">
        <v>33</v>
      </c>
      <c r="C16" s="60" t="s">
        <v>44</v>
      </c>
      <c r="D16" s="62">
        <v>1.8</v>
      </c>
      <c r="E16" s="26"/>
      <c r="F16" s="27">
        <f t="shared" si="6"/>
        <v>0</v>
      </c>
      <c r="G16" s="28"/>
      <c r="H16" s="23">
        <f t="shared" si="7"/>
        <v>0</v>
      </c>
      <c r="I16" s="24">
        <f t="shared" si="8"/>
        <v>0</v>
      </c>
      <c r="J16" s="30">
        <v>2</v>
      </c>
      <c r="K16" s="53">
        <f t="shared" si="9"/>
        <v>0</v>
      </c>
      <c r="L16" s="18"/>
      <c r="M16" s="25">
        <f t="shared" si="10"/>
        <v>0</v>
      </c>
      <c r="N16" s="54">
        <f t="shared" si="11"/>
        <v>0</v>
      </c>
    </row>
    <row r="17" spans="1:14" ht="18" customHeight="1" x14ac:dyDescent="0.25">
      <c r="A17" s="10">
        <v>10</v>
      </c>
      <c r="B17" s="56" t="s">
        <v>34</v>
      </c>
      <c r="C17" s="60" t="s">
        <v>44</v>
      </c>
      <c r="D17" s="19">
        <v>6</v>
      </c>
      <c r="E17" s="26"/>
      <c r="F17" s="27">
        <f t="shared" si="6"/>
        <v>0</v>
      </c>
      <c r="G17" s="28"/>
      <c r="H17" s="23">
        <f t="shared" si="7"/>
        <v>0</v>
      </c>
      <c r="I17" s="24">
        <f t="shared" si="8"/>
        <v>0</v>
      </c>
      <c r="J17" s="30">
        <v>4</v>
      </c>
      <c r="K17" s="53">
        <f t="shared" si="9"/>
        <v>0</v>
      </c>
      <c r="L17" s="18"/>
      <c r="M17" s="25">
        <f t="shared" si="10"/>
        <v>0</v>
      </c>
      <c r="N17" s="54">
        <f t="shared" si="11"/>
        <v>0</v>
      </c>
    </row>
    <row r="18" spans="1:14" ht="18" customHeight="1" x14ac:dyDescent="0.25">
      <c r="A18" s="10">
        <v>11</v>
      </c>
      <c r="B18" s="56" t="s">
        <v>35</v>
      </c>
      <c r="C18" s="60" t="s">
        <v>44</v>
      </c>
      <c r="D18" s="19">
        <v>60</v>
      </c>
      <c r="E18" s="26"/>
      <c r="F18" s="27">
        <f t="shared" si="6"/>
        <v>0</v>
      </c>
      <c r="G18" s="28"/>
      <c r="H18" s="23">
        <f t="shared" si="7"/>
        <v>0</v>
      </c>
      <c r="I18" s="24">
        <f t="shared" si="8"/>
        <v>0</v>
      </c>
      <c r="J18" s="30">
        <v>40</v>
      </c>
      <c r="K18" s="53">
        <f t="shared" si="9"/>
        <v>0</v>
      </c>
      <c r="L18" s="18"/>
      <c r="M18" s="25">
        <f t="shared" si="10"/>
        <v>0</v>
      </c>
      <c r="N18" s="54">
        <f t="shared" si="11"/>
        <v>0</v>
      </c>
    </row>
    <row r="19" spans="1:14" ht="18" customHeight="1" x14ac:dyDescent="0.25">
      <c r="A19" s="10">
        <v>12</v>
      </c>
      <c r="B19" s="56" t="s">
        <v>36</v>
      </c>
      <c r="C19" s="60" t="s">
        <v>44</v>
      </c>
      <c r="D19" s="19">
        <v>36</v>
      </c>
      <c r="E19" s="26"/>
      <c r="F19" s="27">
        <f t="shared" si="6"/>
        <v>0</v>
      </c>
      <c r="G19" s="28"/>
      <c r="H19" s="23">
        <f t="shared" si="7"/>
        <v>0</v>
      </c>
      <c r="I19" s="24">
        <f t="shared" si="8"/>
        <v>0</v>
      </c>
      <c r="J19" s="30">
        <v>24</v>
      </c>
      <c r="K19" s="53">
        <f t="shared" si="9"/>
        <v>0</v>
      </c>
      <c r="L19" s="18"/>
      <c r="M19" s="25">
        <f t="shared" si="10"/>
        <v>0</v>
      </c>
      <c r="N19" s="54">
        <f t="shared" si="11"/>
        <v>0</v>
      </c>
    </row>
    <row r="20" spans="1:14" ht="18" customHeight="1" x14ac:dyDescent="0.25">
      <c r="A20" s="10">
        <v>13</v>
      </c>
      <c r="B20" s="56" t="s">
        <v>37</v>
      </c>
      <c r="C20" s="60" t="s">
        <v>44</v>
      </c>
      <c r="D20" s="19">
        <v>612</v>
      </c>
      <c r="E20" s="26"/>
      <c r="F20" s="27">
        <f t="shared" si="0"/>
        <v>0</v>
      </c>
      <c r="G20" s="28"/>
      <c r="H20" s="23">
        <f t="shared" si="1"/>
        <v>0</v>
      </c>
      <c r="I20" s="24">
        <f t="shared" si="2"/>
        <v>0</v>
      </c>
      <c r="J20" s="30">
        <v>408</v>
      </c>
      <c r="K20" s="53">
        <f t="shared" si="3"/>
        <v>0</v>
      </c>
      <c r="L20" s="18"/>
      <c r="M20" s="25">
        <f t="shared" si="4"/>
        <v>0</v>
      </c>
      <c r="N20" s="54">
        <f t="shared" si="5"/>
        <v>0</v>
      </c>
    </row>
    <row r="21" spans="1:14" ht="18" customHeight="1" x14ac:dyDescent="0.25">
      <c r="A21" s="10">
        <v>14</v>
      </c>
      <c r="B21" s="56" t="s">
        <v>38</v>
      </c>
      <c r="C21" s="60" t="s">
        <v>44</v>
      </c>
      <c r="D21" s="19">
        <v>420</v>
      </c>
      <c r="E21" s="26"/>
      <c r="F21" s="27">
        <f t="shared" si="0"/>
        <v>0</v>
      </c>
      <c r="G21" s="28"/>
      <c r="H21" s="23">
        <f t="shared" si="1"/>
        <v>0</v>
      </c>
      <c r="I21" s="24">
        <f t="shared" si="2"/>
        <v>0</v>
      </c>
      <c r="J21" s="30">
        <v>280</v>
      </c>
      <c r="K21" s="53">
        <f t="shared" si="3"/>
        <v>0</v>
      </c>
      <c r="L21" s="18"/>
      <c r="M21" s="25">
        <f t="shared" si="4"/>
        <v>0</v>
      </c>
      <c r="N21" s="54">
        <f t="shared" si="5"/>
        <v>0</v>
      </c>
    </row>
    <row r="22" spans="1:14" ht="18" customHeight="1" x14ac:dyDescent="0.25">
      <c r="A22" s="10">
        <v>15</v>
      </c>
      <c r="B22" s="56" t="s">
        <v>39</v>
      </c>
      <c r="C22" s="60" t="s">
        <v>44</v>
      </c>
      <c r="D22" s="62">
        <v>3.6</v>
      </c>
      <c r="E22" s="26"/>
      <c r="F22" s="27">
        <f t="shared" si="0"/>
        <v>0</v>
      </c>
      <c r="G22" s="28"/>
      <c r="H22" s="23">
        <f t="shared" si="1"/>
        <v>0</v>
      </c>
      <c r="I22" s="24">
        <f t="shared" si="2"/>
        <v>0</v>
      </c>
      <c r="J22" s="30">
        <v>3</v>
      </c>
      <c r="K22" s="53">
        <f t="shared" si="3"/>
        <v>0</v>
      </c>
      <c r="L22" s="18"/>
      <c r="M22" s="25">
        <f t="shared" si="4"/>
        <v>0</v>
      </c>
      <c r="N22" s="54">
        <f t="shared" si="5"/>
        <v>0</v>
      </c>
    </row>
    <row r="23" spans="1:14" ht="18" customHeight="1" x14ac:dyDescent="0.25">
      <c r="A23" s="10">
        <v>16</v>
      </c>
      <c r="B23" s="56" t="s">
        <v>40</v>
      </c>
      <c r="C23" s="60" t="s">
        <v>44</v>
      </c>
      <c r="D23" s="19">
        <v>6</v>
      </c>
      <c r="E23" s="26"/>
      <c r="F23" s="27">
        <f t="shared" si="0"/>
        <v>0</v>
      </c>
      <c r="G23" s="28"/>
      <c r="H23" s="23">
        <f t="shared" si="1"/>
        <v>0</v>
      </c>
      <c r="I23" s="24">
        <f t="shared" si="2"/>
        <v>0</v>
      </c>
      <c r="J23" s="30">
        <v>4</v>
      </c>
      <c r="K23" s="53">
        <f t="shared" si="3"/>
        <v>0</v>
      </c>
      <c r="L23" s="18"/>
      <c r="M23" s="25">
        <f t="shared" si="4"/>
        <v>0</v>
      </c>
      <c r="N23" s="54">
        <f t="shared" si="5"/>
        <v>0</v>
      </c>
    </row>
    <row r="24" spans="1:14" ht="18" customHeight="1" x14ac:dyDescent="0.25">
      <c r="A24" s="10">
        <v>17</v>
      </c>
      <c r="B24" s="56" t="s">
        <v>41</v>
      </c>
      <c r="C24" s="60" t="s">
        <v>44</v>
      </c>
      <c r="D24" s="19">
        <v>6</v>
      </c>
      <c r="E24" s="26"/>
      <c r="F24" s="27">
        <f t="shared" si="0"/>
        <v>0</v>
      </c>
      <c r="G24" s="28"/>
      <c r="H24" s="23">
        <f t="shared" si="1"/>
        <v>0</v>
      </c>
      <c r="I24" s="24">
        <f t="shared" si="2"/>
        <v>0</v>
      </c>
      <c r="J24" s="30">
        <v>4</v>
      </c>
      <c r="K24" s="53">
        <f t="shared" si="3"/>
        <v>0</v>
      </c>
      <c r="L24" s="18"/>
      <c r="M24" s="25">
        <f t="shared" si="4"/>
        <v>0</v>
      </c>
      <c r="N24" s="54">
        <f t="shared" si="5"/>
        <v>0</v>
      </c>
    </row>
    <row r="25" spans="1:14" ht="18" customHeight="1" thickBot="1" x14ac:dyDescent="0.3">
      <c r="A25" s="10">
        <v>18</v>
      </c>
      <c r="B25" s="57" t="s">
        <v>42</v>
      </c>
      <c r="C25" s="61" t="s">
        <v>44</v>
      </c>
      <c r="D25" s="19">
        <v>6</v>
      </c>
      <c r="E25" s="26"/>
      <c r="F25" s="27">
        <f t="shared" si="0"/>
        <v>0</v>
      </c>
      <c r="G25" s="28"/>
      <c r="H25" s="23">
        <f t="shared" si="1"/>
        <v>0</v>
      </c>
      <c r="I25" s="24">
        <f t="shared" si="2"/>
        <v>0</v>
      </c>
      <c r="J25" s="30">
        <v>4</v>
      </c>
      <c r="K25" s="53">
        <f t="shared" si="3"/>
        <v>0</v>
      </c>
      <c r="L25" s="18"/>
      <c r="M25" s="25">
        <f t="shared" si="4"/>
        <v>0</v>
      </c>
      <c r="N25" s="54">
        <f t="shared" si="5"/>
        <v>0</v>
      </c>
    </row>
    <row r="26" spans="1:14" ht="21" customHeight="1" thickBot="1" x14ac:dyDescent="0.3">
      <c r="A26" s="68" t="s">
        <v>14</v>
      </c>
      <c r="B26" s="69"/>
      <c r="C26" s="69"/>
      <c r="D26" s="69"/>
      <c r="E26" s="69"/>
      <c r="F26" s="31">
        <f>SUM(F8:F25)</f>
        <v>0</v>
      </c>
      <c r="G26" s="32" t="s">
        <v>13</v>
      </c>
      <c r="H26" s="33">
        <f>SUM(H8:H25)</f>
        <v>0</v>
      </c>
      <c r="I26" s="34">
        <f>SUM(I8:I25)</f>
        <v>0</v>
      </c>
      <c r="J26" s="35" t="s">
        <v>13</v>
      </c>
      <c r="K26" s="36">
        <f>SUM(K8:K25)</f>
        <v>0</v>
      </c>
      <c r="L26" s="32" t="s">
        <v>13</v>
      </c>
      <c r="M26" s="33">
        <f>SUM(M8:M25)</f>
        <v>0</v>
      </c>
      <c r="N26" s="34">
        <f>SUM(N8:N25)</f>
        <v>0</v>
      </c>
    </row>
    <row r="27" spans="1:14" ht="21" customHeight="1" thickBot="1" x14ac:dyDescent="0.3">
      <c r="A27" s="11"/>
      <c r="B27" s="11"/>
      <c r="C27" s="11"/>
      <c r="D27" s="11"/>
      <c r="E27" s="11"/>
      <c r="F27" s="12"/>
      <c r="G27" s="3"/>
      <c r="H27" s="12"/>
      <c r="I27" s="12"/>
      <c r="J27" s="13"/>
      <c r="K27" s="13"/>
      <c r="L27" s="13"/>
      <c r="M27" s="13"/>
      <c r="N27" s="13"/>
    </row>
    <row r="28" spans="1:14" ht="28.5" customHeight="1" thickBot="1" x14ac:dyDescent="0.3">
      <c r="A28" s="64" t="s">
        <v>12</v>
      </c>
      <c r="B28" s="65"/>
      <c r="C28" s="76" t="s">
        <v>19</v>
      </c>
      <c r="D28" s="77"/>
      <c r="E28" s="49" t="s">
        <v>20</v>
      </c>
      <c r="F28" s="84" t="s">
        <v>21</v>
      </c>
      <c r="G28" s="85"/>
      <c r="H28" s="1"/>
      <c r="I28" s="1"/>
    </row>
    <row r="29" spans="1:14" ht="20.25" customHeight="1" x14ac:dyDescent="0.25">
      <c r="A29" s="15" t="s">
        <v>15</v>
      </c>
      <c r="B29" s="16" t="s">
        <v>7</v>
      </c>
      <c r="C29" s="78"/>
      <c r="D29" s="79"/>
      <c r="E29" s="50"/>
      <c r="F29" s="79"/>
      <c r="G29" s="86"/>
      <c r="H29" s="52"/>
      <c r="J29" s="58"/>
    </row>
    <row r="30" spans="1:14" ht="20.25" customHeight="1" thickBot="1" x14ac:dyDescent="0.3">
      <c r="A30" s="14" t="s">
        <v>16</v>
      </c>
      <c r="B30" s="17" t="s">
        <v>11</v>
      </c>
      <c r="C30" s="80"/>
      <c r="D30" s="81"/>
      <c r="E30" s="51"/>
      <c r="F30" s="81"/>
      <c r="G30" s="87"/>
      <c r="J30" s="58"/>
    </row>
    <row r="31" spans="1:14" ht="33.75" customHeight="1" thickBot="1" x14ac:dyDescent="0.3">
      <c r="A31" s="66" t="s">
        <v>23</v>
      </c>
      <c r="B31" s="67"/>
      <c r="C31" s="82">
        <f>C29+C30</f>
        <v>0</v>
      </c>
      <c r="D31" s="83"/>
      <c r="E31" s="29">
        <f>E29+E30</f>
        <v>0</v>
      </c>
      <c r="F31" s="88">
        <f>F29+F30</f>
        <v>0</v>
      </c>
      <c r="G31" s="89"/>
      <c r="J31" s="58"/>
    </row>
    <row r="32" spans="1:14" x14ac:dyDescent="0.25">
      <c r="J32" s="58"/>
    </row>
    <row r="33" spans="10:10" x14ac:dyDescent="0.25">
      <c r="J33" s="58"/>
    </row>
    <row r="34" spans="10:10" x14ac:dyDescent="0.25">
      <c r="J34" s="58"/>
    </row>
    <row r="35" spans="10:10" x14ac:dyDescent="0.25">
      <c r="J35" s="58"/>
    </row>
    <row r="36" spans="10:10" x14ac:dyDescent="0.25">
      <c r="J36" s="58"/>
    </row>
    <row r="37" spans="10:10" x14ac:dyDescent="0.25">
      <c r="J37" s="58"/>
    </row>
    <row r="38" spans="10:10" x14ac:dyDescent="0.25">
      <c r="J38" s="58"/>
    </row>
    <row r="39" spans="10:10" x14ac:dyDescent="0.25">
      <c r="J39" s="58"/>
    </row>
    <row r="40" spans="10:10" x14ac:dyDescent="0.25">
      <c r="J40" s="58"/>
    </row>
    <row r="41" spans="10:10" x14ac:dyDescent="0.25">
      <c r="J41" s="58"/>
    </row>
    <row r="42" spans="10:10" x14ac:dyDescent="0.25">
      <c r="J42" s="58"/>
    </row>
    <row r="43" spans="10:10" x14ac:dyDescent="0.25">
      <c r="J43" s="58"/>
    </row>
    <row r="44" spans="10:10" x14ac:dyDescent="0.25">
      <c r="J44" s="58"/>
    </row>
    <row r="45" spans="10:10" x14ac:dyDescent="0.25">
      <c r="J45" s="58"/>
    </row>
    <row r="46" spans="10:10" x14ac:dyDescent="0.25">
      <c r="J46" s="58"/>
    </row>
  </sheetData>
  <mergeCells count="15">
    <mergeCell ref="A2:N2"/>
    <mergeCell ref="A28:B28"/>
    <mergeCell ref="A31:B31"/>
    <mergeCell ref="A26:E26"/>
    <mergeCell ref="J5:N5"/>
    <mergeCell ref="D5:I5"/>
    <mergeCell ref="A5:C5"/>
    <mergeCell ref="C28:D28"/>
    <mergeCell ref="C29:D29"/>
    <mergeCell ref="C30:D30"/>
    <mergeCell ref="C31:D31"/>
    <mergeCell ref="F28:G28"/>
    <mergeCell ref="F29:G29"/>
    <mergeCell ref="F30:G30"/>
    <mergeCell ref="F31:G3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2022-11-29T08:15:40Z</cp:lastPrinted>
  <dcterms:created xsi:type="dcterms:W3CDTF">2020-06-09T11:07:28Z</dcterms:created>
  <dcterms:modified xsi:type="dcterms:W3CDTF">2022-11-29T08:15:44Z</dcterms:modified>
</cp:coreProperties>
</file>