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2024 USTAWA PZP\8 drzwi\Załącznik nr 7\"/>
    </mc:Choice>
  </mc:AlternateContent>
  <bookViews>
    <workbookView xWindow="0" yWindow="0" windowWidth="28800" windowHeight="12435"/>
  </bookViews>
  <sheets>
    <sheet name="drzwi 8%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" i="5" l="1"/>
  <c r="P7" i="5"/>
  <c r="O7" i="5"/>
  <c r="N7" i="5"/>
  <c r="J12" i="5" l="1"/>
  <c r="J13" i="5" l="1"/>
  <c r="J14" i="5" s="1"/>
</calcChain>
</file>

<file path=xl/sharedStrings.xml><?xml version="1.0" encoding="utf-8"?>
<sst xmlns="http://schemas.openxmlformats.org/spreadsheetml/2006/main" count="35" uniqueCount="30">
  <si>
    <t>Adres</t>
  </si>
  <si>
    <t>ilość</t>
  </si>
  <si>
    <t>uwagi</t>
  </si>
  <si>
    <t>L.p.</t>
  </si>
  <si>
    <t>Rodzaj (miejsce montażu)</t>
  </si>
  <si>
    <t>szerokość (typ)</t>
  </si>
  <si>
    <t>wartość netto</t>
  </si>
  <si>
    <t>Razem netto</t>
  </si>
  <si>
    <t>Razem Brutto</t>
  </si>
  <si>
    <t>VAT (stawka 8%)</t>
  </si>
  <si>
    <t>do budynku</t>
  </si>
  <si>
    <t>do mieszkania</t>
  </si>
  <si>
    <t>WYKAZ STOLARKI DRZWIOWEJ DO WYMIANY W REJONIE ADM-4 -LOKALE MIESZKALNE ROK 2024</t>
  </si>
  <si>
    <t>BUDYNKI I LOKALE MIESZKALNE</t>
  </si>
  <si>
    <t>Góra Powstańców 4</t>
  </si>
  <si>
    <t>Podmiejska 15</t>
  </si>
  <si>
    <t>Walczaka 11</t>
  </si>
  <si>
    <t>Dzieci Wrzesińskich 6/5</t>
  </si>
  <si>
    <t>Chrobrego 25/6</t>
  </si>
  <si>
    <t>do łazienki</t>
  </si>
  <si>
    <t>Podmiejska 13-14/3</t>
  </si>
  <si>
    <t>Podmiejska 2</t>
  </si>
  <si>
    <t>Kolumna1</t>
  </si>
  <si>
    <t>Kolumna2</t>
  </si>
  <si>
    <t>Kolumna3</t>
  </si>
  <si>
    <t>z wykonaniem 5cm progu z betonu (wlewa się woda do budynku)</t>
  </si>
  <si>
    <t>podatek VAT</t>
  </si>
  <si>
    <t>wartość brutto</t>
  </si>
  <si>
    <t>suma ilości drzwi</t>
  </si>
  <si>
    <t>RAZEM  Część IV - ADM-4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</si>
</sst>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/>
    </xf>
    <xf numFmtId="0" fontId="3" fillId="2" borderId="1" xfId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0" xfId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44" fontId="4" fillId="0" borderId="5" xfId="0" applyNumberFormat="1" applyFont="1" applyBorder="1" applyAlignment="1">
      <alignment horizontal="center" vertical="center"/>
    </xf>
    <xf numFmtId="44" fontId="0" fillId="0" borderId="5" xfId="0" applyNumberFormat="1" applyBorder="1" applyAlignment="1">
      <alignment vertical="center"/>
    </xf>
    <xf numFmtId="44" fontId="0" fillId="0" borderId="1" xfId="0" applyNumberFormat="1" applyBorder="1"/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8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 wrapText="1"/>
    </xf>
  </cellXfs>
  <cellStyles count="2">
    <cellStyle name="Dobry" xfId="1" builtinId="26"/>
    <cellStyle name="Normalny" xfId="0" builtinId="0"/>
  </cellStyles>
  <dxfs count="12">
    <dxf>
      <numFmt numFmtId="34" formatCode="_-* #,##0.00\ &quot;zł&quot;_-;\-* #,##0.00\ &quot;zł&quot;_-;_-* &quot;-&quot;??\ &quot;zł&quot;_-;_-@_-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4:J11" totalsRowShown="0" headerRowDxfId="11" tableBorderDxfId="10">
  <autoFilter ref="A4:J11"/>
  <tableColumns count="10">
    <tableColumn id="1" name="L.p." dataDxfId="9"/>
    <tableColumn id="2" name="Adres" dataDxfId="8"/>
    <tableColumn id="3" name="ilość" dataDxfId="7"/>
    <tableColumn id="4" name="szerokość (typ)" dataDxfId="6"/>
    <tableColumn id="5" name="Rodzaj (miejsce montażu)" dataDxfId="5"/>
    <tableColumn id="6" name="Kolumna1" dataDxfId="4"/>
    <tableColumn id="7" name="Kolumna2" dataDxfId="3"/>
    <tableColumn id="8" name="Kolumna3" dataDxfId="2" dataCellStyle="Dobry"/>
    <tableColumn id="9" name="uwagi" dataDxfId="1"/>
    <tableColumn id="10" name="wartość netto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0"/>
  <sheetViews>
    <sheetView tabSelected="1" workbookViewId="0">
      <selection activeCell="Q8" sqref="Q8"/>
    </sheetView>
  </sheetViews>
  <sheetFormatPr defaultRowHeight="15" x14ac:dyDescent="0.25"/>
  <cols>
    <col min="1" max="1" width="7" customWidth="1"/>
    <col min="2" max="2" width="25.140625" customWidth="1"/>
    <col min="4" max="4" width="14.140625" customWidth="1"/>
    <col min="5" max="5" width="25.140625" customWidth="1"/>
    <col min="6" max="6" width="34.28515625" hidden="1" customWidth="1"/>
    <col min="7" max="7" width="10" hidden="1" customWidth="1"/>
    <col min="8" max="8" width="20.28515625" hidden="1" customWidth="1"/>
    <col min="9" max="9" width="32.140625" customWidth="1"/>
    <col min="10" max="10" width="16.42578125" customWidth="1"/>
    <col min="13" max="13" width="18.7109375" customWidth="1"/>
  </cols>
  <sheetData>
    <row r="2" spans="1:18" x14ac:dyDescent="0.25">
      <c r="A2" s="25" t="s">
        <v>12</v>
      </c>
      <c r="B2" s="25"/>
      <c r="C2" s="25"/>
      <c r="D2" s="25"/>
      <c r="E2" s="25"/>
      <c r="F2" s="25"/>
      <c r="G2" s="25"/>
      <c r="H2" s="25"/>
      <c r="I2" s="25"/>
      <c r="J2" s="25"/>
    </row>
    <row r="3" spans="1:18" ht="15" customHeight="1" x14ac:dyDescent="0.25">
      <c r="A3" s="26" t="s">
        <v>13</v>
      </c>
      <c r="B3" s="26"/>
      <c r="C3" s="26"/>
      <c r="D3" s="26"/>
      <c r="E3" s="26"/>
      <c r="F3" s="26"/>
      <c r="G3" s="26"/>
      <c r="H3" s="26"/>
      <c r="I3" s="26"/>
      <c r="J3" s="26"/>
    </row>
    <row r="4" spans="1:18" s="14" customFormat="1" ht="15" customHeight="1" x14ac:dyDescent="0.25">
      <c r="A4" s="23" t="s">
        <v>3</v>
      </c>
      <c r="B4" s="12" t="s">
        <v>0</v>
      </c>
      <c r="C4" s="12" t="s">
        <v>1</v>
      </c>
      <c r="D4" s="19" t="s">
        <v>5</v>
      </c>
      <c r="E4" s="12" t="s">
        <v>4</v>
      </c>
      <c r="F4" s="12" t="s">
        <v>22</v>
      </c>
      <c r="G4" s="12" t="s">
        <v>23</v>
      </c>
      <c r="H4" s="12" t="s">
        <v>24</v>
      </c>
      <c r="I4" s="12" t="s">
        <v>2</v>
      </c>
      <c r="J4" s="24" t="s">
        <v>6</v>
      </c>
    </row>
    <row r="5" spans="1:18" ht="30" x14ac:dyDescent="0.25">
      <c r="A5" s="17">
        <v>1</v>
      </c>
      <c r="B5" s="5" t="s">
        <v>21</v>
      </c>
      <c r="C5" s="5">
        <v>1</v>
      </c>
      <c r="D5" s="5">
        <v>90</v>
      </c>
      <c r="E5" s="5" t="s">
        <v>10</v>
      </c>
      <c r="F5" s="6"/>
      <c r="G5" s="6"/>
      <c r="H5" s="6"/>
      <c r="I5" s="13" t="s">
        <v>25</v>
      </c>
      <c r="J5" s="20"/>
    </row>
    <row r="6" spans="1:18" ht="45" x14ac:dyDescent="0.25">
      <c r="A6" s="17">
        <v>2</v>
      </c>
      <c r="B6" s="15" t="s">
        <v>14</v>
      </c>
      <c r="C6" s="7">
        <v>1</v>
      </c>
      <c r="D6" s="8">
        <v>90</v>
      </c>
      <c r="E6" s="16" t="s">
        <v>10</v>
      </c>
      <c r="F6" s="6"/>
      <c r="G6" s="6"/>
      <c r="H6" s="6"/>
      <c r="I6" s="6"/>
      <c r="J6" s="20"/>
      <c r="L6" s="30" t="s">
        <v>29</v>
      </c>
      <c r="M6" s="30"/>
      <c r="N6" s="29" t="s">
        <v>6</v>
      </c>
      <c r="O6" s="29" t="s">
        <v>26</v>
      </c>
      <c r="P6" s="29" t="s">
        <v>27</v>
      </c>
      <c r="Q6" s="29" t="s">
        <v>28</v>
      </c>
      <c r="R6" s="14"/>
    </row>
    <row r="7" spans="1:18" x14ac:dyDescent="0.25">
      <c r="A7" s="18">
        <v>3</v>
      </c>
      <c r="B7" s="15" t="s">
        <v>15</v>
      </c>
      <c r="C7" s="7">
        <v>1</v>
      </c>
      <c r="D7" s="8">
        <v>90</v>
      </c>
      <c r="E7" s="16" t="s">
        <v>10</v>
      </c>
      <c r="F7" s="5"/>
      <c r="G7" s="5"/>
      <c r="H7" s="2"/>
      <c r="I7" s="4"/>
      <c r="J7" s="21"/>
      <c r="L7" s="28"/>
      <c r="M7" s="28"/>
      <c r="N7" s="31">
        <f>J12</f>
        <v>0</v>
      </c>
      <c r="O7" s="31">
        <f>J13</f>
        <v>0</v>
      </c>
      <c r="P7" s="31">
        <f>J14</f>
        <v>0</v>
      </c>
      <c r="Q7" s="29">
        <f>SUM(Tabela1[ilość])</f>
        <v>7</v>
      </c>
      <c r="R7" s="14"/>
    </row>
    <row r="8" spans="1:18" x14ac:dyDescent="0.25">
      <c r="A8" s="18">
        <v>4</v>
      </c>
      <c r="B8" s="5" t="s">
        <v>16</v>
      </c>
      <c r="C8" s="5">
        <v>1</v>
      </c>
      <c r="D8" s="5">
        <v>90</v>
      </c>
      <c r="E8" s="5" t="s">
        <v>10</v>
      </c>
      <c r="F8" s="9"/>
      <c r="G8" s="9"/>
      <c r="H8" s="10"/>
      <c r="I8" s="4"/>
      <c r="J8" s="21"/>
    </row>
    <row r="9" spans="1:18" x14ac:dyDescent="0.25">
      <c r="A9" s="18">
        <v>5</v>
      </c>
      <c r="B9" s="5" t="s">
        <v>17</v>
      </c>
      <c r="C9" s="5">
        <v>1</v>
      </c>
      <c r="D9" s="5">
        <v>80</v>
      </c>
      <c r="E9" s="5" t="s">
        <v>11</v>
      </c>
      <c r="F9" s="9"/>
      <c r="G9" s="9"/>
      <c r="H9" s="10"/>
      <c r="I9" s="11"/>
      <c r="J9" s="21"/>
    </row>
    <row r="10" spans="1:18" x14ac:dyDescent="0.25">
      <c r="A10" s="18">
        <v>6</v>
      </c>
      <c r="B10" s="5" t="s">
        <v>18</v>
      </c>
      <c r="C10" s="5">
        <v>1</v>
      </c>
      <c r="D10" s="5">
        <v>70</v>
      </c>
      <c r="E10" s="5" t="s">
        <v>19</v>
      </c>
      <c r="F10" s="9"/>
      <c r="G10" s="9"/>
      <c r="H10" s="10"/>
      <c r="I10" s="11"/>
      <c r="J10" s="21"/>
    </row>
    <row r="11" spans="1:18" x14ac:dyDescent="0.25">
      <c r="A11" s="18">
        <v>7</v>
      </c>
      <c r="B11" s="5" t="s">
        <v>20</v>
      </c>
      <c r="C11" s="5">
        <v>1</v>
      </c>
      <c r="D11" s="5">
        <v>90</v>
      </c>
      <c r="E11" s="5" t="s">
        <v>11</v>
      </c>
      <c r="F11" s="9"/>
      <c r="G11" s="9"/>
      <c r="H11" s="10"/>
      <c r="I11" s="11"/>
      <c r="J11" s="21"/>
    </row>
    <row r="12" spans="1:18" ht="27.75" customHeight="1" x14ac:dyDescent="0.25">
      <c r="A12" s="1"/>
      <c r="B12" s="1"/>
      <c r="C12" s="1"/>
      <c r="D12" s="1"/>
      <c r="E12" s="1"/>
      <c r="F12" s="1"/>
      <c r="G12" s="1"/>
      <c r="H12" s="1"/>
      <c r="I12" s="3" t="s">
        <v>7</v>
      </c>
      <c r="J12" s="22">
        <f>SUBTOTAL(109,Tabela1[wartość netto])</f>
        <v>0</v>
      </c>
    </row>
    <row r="13" spans="1:18" ht="31.5" customHeight="1" x14ac:dyDescent="0.25">
      <c r="I13" s="3" t="s">
        <v>9</v>
      </c>
      <c r="J13" s="22">
        <f>ROUND(J12*0.08,2)</f>
        <v>0</v>
      </c>
    </row>
    <row r="14" spans="1:18" ht="27.75" customHeight="1" x14ac:dyDescent="0.25">
      <c r="I14" s="3" t="s">
        <v>8</v>
      </c>
      <c r="J14" s="22">
        <f>J12+J13</f>
        <v>0</v>
      </c>
    </row>
    <row r="20" spans="6:8" x14ac:dyDescent="0.25">
      <c r="F20" s="27"/>
      <c r="G20" s="27"/>
      <c r="H20" s="27"/>
    </row>
  </sheetData>
  <mergeCells count="3">
    <mergeCell ref="A2:J2"/>
    <mergeCell ref="A3:J3"/>
    <mergeCell ref="L6:M6"/>
  </mergeCells>
  <pageMargins left="0.7" right="0.7" top="0.75" bottom="0.75" header="0.3" footer="0.3"/>
  <pageSetup paperSize="9" orientation="landscape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drzwi 8%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Mielnik</dc:creator>
  <cp:lastModifiedBy>Paulina Woźniczka</cp:lastModifiedBy>
  <cp:lastPrinted>2024-01-16T11:24:43Z</cp:lastPrinted>
  <dcterms:created xsi:type="dcterms:W3CDTF">2015-06-05T18:19:34Z</dcterms:created>
  <dcterms:modified xsi:type="dcterms:W3CDTF">2024-02-20T12:35:20Z</dcterms:modified>
</cp:coreProperties>
</file>