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pec\Desktop\podział Gorca\6C\"/>
    </mc:Choice>
  </mc:AlternateContent>
  <xr:revisionPtr revIDLastSave="0" documentId="13_ncr:1_{76C5CA03-BA43-409F-9CE4-F9904B83FE62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60" i="1" l="1"/>
  <c r="I59" i="1"/>
  <c r="I58" i="1"/>
  <c r="I57" i="1"/>
  <c r="K57" i="1" s="1"/>
  <c r="L57" i="1" s="1"/>
  <c r="I56" i="1"/>
  <c r="I55" i="1"/>
  <c r="K55" i="1" s="1"/>
  <c r="I54" i="1"/>
  <c r="I53" i="1"/>
  <c r="I50" i="1"/>
  <c r="I45" i="1"/>
  <c r="I40" i="1"/>
  <c r="K40" i="1" s="1"/>
  <c r="I35" i="1"/>
  <c r="K35" i="1" s="1"/>
  <c r="L35" i="1" l="1"/>
  <c r="F63" i="1"/>
  <c r="L60" i="1"/>
  <c r="K60" i="1"/>
  <c r="K59" i="1"/>
  <c r="L59" i="1" s="1"/>
  <c r="K58" i="1"/>
  <c r="L58" i="1" s="1"/>
  <c r="K56" i="1"/>
  <c r="L56" i="1" s="1"/>
  <c r="L55" i="1"/>
  <c r="K54" i="1"/>
  <c r="L54" i="1" s="1"/>
  <c r="K53" i="1"/>
  <c r="L53" i="1" s="1"/>
  <c r="K50" i="1"/>
  <c r="L50" i="1" s="1"/>
  <c r="K45" i="1"/>
  <c r="L45" i="1" s="1"/>
  <c r="L40" i="1"/>
  <c r="F64" i="1" l="1"/>
  <c r="B26" i="1" s="1"/>
</calcChain>
</file>

<file path=xl/sharedStrings.xml><?xml version="1.0" encoding="utf-8"?>
<sst xmlns="http://schemas.openxmlformats.org/spreadsheetml/2006/main" count="136" uniqueCount="75">
  <si>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</si>
  <si>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</si>
  <si>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</si>
  <si>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</si>
  <si>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</si>
  <si>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</si>
  <si>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</si>
  <si>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</si>
  <si>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</si>
  <si>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</si>
  <si>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</si>
  <si>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</si>
  <si>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</si>
  <si>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</si>
  <si>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</si>
  <si>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</si>
  <si>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</si>
  <si>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</si>
  <si>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</si>
  <si>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6.01</t>
  </si>
  <si>
    <t>WYKSZ&gt;18%</t>
  </si>
  <si>
    <t>Wykonanie szlaku operacyjnego w warunkach górskich o nachyleniu podłużnym przekraczającym 18%</t>
  </si>
  <si>
    <t xml:space="preserve">  7</t>
  </si>
  <si>
    <t>REM SZLZR</t>
  </si>
  <si>
    <t>Naprawa szlaku operacyjnego w warunkach górskich</t>
  </si>
  <si>
    <t>149</t>
  </si>
  <si>
    <t>PORZ-STOS</t>
  </si>
  <si>
    <t>Wynoszenie i układanie pozostałości w stosy niewymiarowe</t>
  </si>
  <si>
    <t>M3P</t>
  </si>
  <si>
    <t>384</t>
  </si>
  <si>
    <t>GODZ RH8</t>
  </si>
  <si>
    <t>Prace godzinowe ręczne (8% VAT)</t>
  </si>
  <si>
    <t>H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</si>
  <si>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</si>
  <si>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</si>
  <si>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</si>
  <si>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</si>
  <si>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</si>
  <si>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</si>
  <si>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451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</si>
  <si>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</si>
  <si>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</si>
  <si>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</si>
  <si>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</si>
  <si>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</si>
  <si>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</si>
  <si>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</si>
  <si>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</si>
  <si>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</si>
  <si>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</si>
  <si>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</si>
  <si>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</si>
  <si>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</si>
  <si>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</si>
  <si>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</si>
  <si>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</si>
  <si>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2023''  składamy niniejszym ofertę na pakiet 6C tego zamówienia:</t>
  </si>
  <si>
    <t>Leśnictwo: 06 Gorc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</si>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</sst>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3"/>
  <sheetViews>
    <sheetView tabSelected="1" topLeftCell="A53" workbookViewId="0">
      <selection activeCell="B66" sqref="B66:N66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6" customFormat="1" ht="5.25" customHeight="1" x14ac:dyDescent="0.2"/>
    <row r="2" spans="2:15" s="16" customFormat="1" ht="17.100000000000001" customHeight="1" x14ac:dyDescent="0.2">
      <c r="I2" s="17" t="s">
        <v>48</v>
      </c>
      <c r="J2" s="17"/>
      <c r="K2" s="17"/>
      <c r="L2" s="17"/>
      <c r="M2" s="17"/>
      <c r="N2" s="17"/>
      <c r="O2" s="17"/>
    </row>
    <row r="3" spans="2:15" s="16" customFormat="1" ht="28.8" customHeight="1" x14ac:dyDescent="0.2"/>
    <row r="4" spans="2:15" s="16" customFormat="1" ht="2.7" customHeight="1" x14ac:dyDescent="0.2">
      <c r="B4" s="18"/>
      <c r="C4" s="18"/>
      <c r="D4" s="18"/>
    </row>
    <row r="5" spans="2:15" s="16" customFormat="1" ht="28.8" customHeight="1" x14ac:dyDescent="0.2"/>
    <row r="6" spans="2:15" s="16" customFormat="1" ht="2.7" customHeight="1" x14ac:dyDescent="0.2">
      <c r="B6" s="18"/>
      <c r="C6" s="18"/>
      <c r="D6" s="18"/>
    </row>
    <row r="7" spans="2:15" s="16" customFormat="1" ht="28.8" customHeight="1" x14ac:dyDescent="0.2"/>
    <row r="8" spans="2:15" s="16" customFormat="1" ht="5.25" customHeight="1" x14ac:dyDescent="0.2">
      <c r="B8" s="18"/>
      <c r="C8" s="18"/>
      <c r="D8" s="18"/>
    </row>
    <row r="9" spans="2:15" s="16" customFormat="1" ht="4.2" customHeight="1" x14ac:dyDescent="0.2"/>
    <row r="10" spans="2:15" s="16" customFormat="1" ht="6.9" customHeight="1" x14ac:dyDescent="0.2">
      <c r="B10" s="19" t="s">
        <v>49</v>
      </c>
      <c r="C10" s="19"/>
      <c r="D10" s="19"/>
    </row>
    <row r="11" spans="2:15" s="16" customFormat="1" ht="12.3" customHeight="1" x14ac:dyDescent="0.2">
      <c r="B11" s="19"/>
      <c r="C11" s="19"/>
      <c r="D11" s="19"/>
      <c r="G11" s="20" t="s">
        <v>50</v>
      </c>
      <c r="H11" s="20"/>
      <c r="I11" s="20"/>
      <c r="J11" s="20"/>
      <c r="K11" s="20"/>
      <c r="L11" s="20"/>
      <c r="M11" s="20"/>
      <c r="N11" s="20"/>
    </row>
    <row r="12" spans="2:15" s="16" customFormat="1" ht="7.95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6" customFormat="1" ht="20.25" customHeight="1" x14ac:dyDescent="0.2"/>
    <row r="14" spans="2:15" s="16" customFormat="1" ht="24" customHeight="1" x14ac:dyDescent="0.2">
      <c r="E14" s="21" t="s">
        <v>51</v>
      </c>
      <c r="F14" s="21"/>
      <c r="G14" s="21"/>
    </row>
    <row r="15" spans="2:15" s="16" customFormat="1" ht="43.2" customHeight="1" x14ac:dyDescent="0.2"/>
    <row r="16" spans="2:15" s="16" customFormat="1" ht="20.7" customHeight="1" x14ac:dyDescent="0.2">
      <c r="B16" s="22" t="s">
        <v>52</v>
      </c>
      <c r="C16" s="22"/>
    </row>
    <row r="17" spans="2:12" s="16" customFormat="1" ht="2.7" customHeight="1" x14ac:dyDescent="0.2"/>
    <row r="18" spans="2:12" s="16" customFormat="1" ht="20.7" customHeight="1" x14ac:dyDescent="0.2">
      <c r="B18" s="22" t="s">
        <v>53</v>
      </c>
      <c r="C18" s="22"/>
    </row>
    <row r="19" spans="2:12" s="16" customFormat="1" ht="2.7" customHeight="1" x14ac:dyDescent="0.2"/>
    <row r="20" spans="2:12" s="16" customFormat="1" ht="20.7" customHeight="1" x14ac:dyDescent="0.2">
      <c r="B20" s="22" t="s">
        <v>54</v>
      </c>
      <c r="C20" s="22"/>
    </row>
    <row r="21" spans="2:12" s="16" customFormat="1" ht="2.7" customHeight="1" x14ac:dyDescent="0.2"/>
    <row r="22" spans="2:12" s="16" customFormat="1" ht="20.7" customHeight="1" x14ac:dyDescent="0.2">
      <c r="B22" s="22" t="s">
        <v>55</v>
      </c>
      <c r="C22" s="22"/>
    </row>
    <row r="23" spans="2:12" s="16" customFormat="1" ht="34.65" customHeight="1" x14ac:dyDescent="0.2"/>
    <row r="24" spans="2:12" s="16" customFormat="1" ht="50.1" customHeight="1" x14ac:dyDescent="0.2">
      <c r="B24" s="23" t="s">
        <v>56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2" s="1" customFormat="1" ht="2.7" customHeight="1" x14ac:dyDescent="0.2"/>
    <row r="26" spans="2:12" s="1" customFormat="1" ht="50.1" customHeight="1" x14ac:dyDescent="0.2">
      <c r="B26" s="10" t="str">
        <f>"1.  Za wykonanie przedmiotu zamówienia w tym Pakiecie oferujemy następujące wynagrodzenie brutto: "&amp;F64&amp;"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2" s="1" customFormat="1" ht="28.8" customHeight="1" x14ac:dyDescent="0.2"/>
    <row r="28" spans="2:12" s="1" customFormat="1" ht="1.5" customHeight="1" x14ac:dyDescent="0.2"/>
    <row r="29" spans="2:12" s="1" customFormat="1" ht="20.7" customHeight="1" x14ac:dyDescent="0.2">
      <c r="B29" s="11" t="s">
        <v>57</v>
      </c>
      <c r="C29" s="11"/>
      <c r="D29" s="11"/>
      <c r="E29" s="11"/>
      <c r="F29" s="11"/>
      <c r="G29" s="11"/>
      <c r="H29" s="11"/>
      <c r="I29" s="11"/>
      <c r="J29" s="11"/>
    </row>
    <row r="30" spans="2:12" s="1" customFormat="1" ht="2.1" customHeight="1" x14ac:dyDescent="0.2"/>
    <row r="31" spans="2:12" s="1" customFormat="1" ht="1.5" customHeight="1" x14ac:dyDescent="0.2"/>
    <row r="32" spans="2:12" s="1" customFormat="1" ht="18.149999999999999" customHeight="1" x14ac:dyDescent="0.2">
      <c r="B32" s="11" t="s">
        <v>58</v>
      </c>
      <c r="C32" s="11"/>
      <c r="D32" s="11"/>
      <c r="E32" s="11"/>
      <c r="F32" s="11"/>
      <c r="G32" s="11"/>
      <c r="H32" s="11"/>
      <c r="I32" s="11"/>
      <c r="J32" s="11"/>
      <c r="K32" s="11"/>
    </row>
    <row r="33" spans="2:13" s="1" customFormat="1" ht="5.25" customHeight="1" x14ac:dyDescent="0.2"/>
    <row r="34" spans="2:13" s="1" customFormat="1" ht="45.3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5" t="s">
        <v>10</v>
      </c>
      <c r="M34" s="15"/>
    </row>
    <row r="35" spans="2:13" s="1" customFormat="1" ht="19.649999999999999" customHeight="1" x14ac:dyDescent="0.2">
      <c r="B35" s="5">
        <v>1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183</v>
      </c>
      <c r="H35" s="24"/>
      <c r="I35" s="9">
        <f>H35*G35</f>
        <v>0</v>
      </c>
      <c r="J35" s="5">
        <v>8</v>
      </c>
      <c r="K35" s="9">
        <f>I35*J35%</f>
        <v>0</v>
      </c>
      <c r="L35" s="13">
        <f>I35+K35</f>
        <v>0</v>
      </c>
      <c r="M35" s="13"/>
    </row>
    <row r="36" spans="2:13" s="1" customFormat="1" ht="1.5" customHeight="1" x14ac:dyDescent="0.2"/>
    <row r="37" spans="2:13" s="1" customFormat="1" ht="18.149999999999999" customHeight="1" x14ac:dyDescent="0.2">
      <c r="B37" s="11" t="s">
        <v>59</v>
      </c>
      <c r="C37" s="11"/>
      <c r="D37" s="11"/>
      <c r="E37" s="11"/>
      <c r="F37" s="11"/>
      <c r="G37" s="11"/>
      <c r="H37" s="11"/>
      <c r="I37" s="11"/>
      <c r="J37" s="11"/>
      <c r="K37" s="11"/>
    </row>
    <row r="38" spans="2:13" s="1" customFormat="1" ht="5.25" customHeight="1" x14ac:dyDescent="0.2"/>
    <row r="39" spans="2:13" s="1" customFormat="1" ht="45.3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5" t="s">
        <v>10</v>
      </c>
      <c r="M39" s="15"/>
    </row>
    <row r="40" spans="2:13" s="1" customFormat="1" ht="19.649999999999999" customHeight="1" x14ac:dyDescent="0.2">
      <c r="B40" s="5">
        <v>2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2625</v>
      </c>
      <c r="H40" s="24"/>
      <c r="I40" s="9">
        <f>H40*G40</f>
        <v>0</v>
      </c>
      <c r="J40" s="5">
        <v>8</v>
      </c>
      <c r="K40" s="9">
        <f>I40*J40%</f>
        <v>0</v>
      </c>
      <c r="L40" s="13">
        <f>I40+K40</f>
        <v>0</v>
      </c>
      <c r="M40" s="13"/>
    </row>
    <row r="41" spans="2:13" s="1" customFormat="1" ht="1.5" customHeight="1" x14ac:dyDescent="0.2"/>
    <row r="42" spans="2:13" s="1" customFormat="1" ht="18.149999999999999" customHeight="1" x14ac:dyDescent="0.2">
      <c r="B42" s="11" t="s">
        <v>60</v>
      </c>
      <c r="C42" s="11"/>
      <c r="D42" s="11"/>
      <c r="E42" s="11"/>
      <c r="F42" s="11"/>
      <c r="G42" s="11"/>
      <c r="H42" s="11"/>
      <c r="I42" s="11"/>
      <c r="J42" s="11"/>
      <c r="K42" s="11"/>
    </row>
    <row r="43" spans="2:13" s="1" customFormat="1" ht="5.25" customHeight="1" x14ac:dyDescent="0.2"/>
    <row r="44" spans="2:13" s="1" customFormat="1" ht="45.3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5" t="s">
        <v>10</v>
      </c>
      <c r="M44" s="15"/>
    </row>
    <row r="45" spans="2:13" s="1" customFormat="1" ht="19.649999999999999" customHeight="1" x14ac:dyDescent="0.2">
      <c r="B45" s="5">
        <v>3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396</v>
      </c>
      <c r="H45" s="24"/>
      <c r="I45" s="9">
        <f>H45*G45</f>
        <v>0</v>
      </c>
      <c r="J45" s="5">
        <v>8</v>
      </c>
      <c r="K45" s="9">
        <f>I45*J45%</f>
        <v>0</v>
      </c>
      <c r="L45" s="13">
        <f>I45+K45</f>
        <v>0</v>
      </c>
      <c r="M45" s="13"/>
    </row>
    <row r="46" spans="2:13" s="1" customFormat="1" ht="1.5" customHeight="1" x14ac:dyDescent="0.2"/>
    <row r="47" spans="2:13" s="1" customFormat="1" ht="18.149999999999999" customHeight="1" x14ac:dyDescent="0.2">
      <c r="B47" s="11" t="s">
        <v>61</v>
      </c>
      <c r="C47" s="11"/>
      <c r="D47" s="11"/>
      <c r="E47" s="11"/>
      <c r="F47" s="11"/>
      <c r="G47" s="11"/>
      <c r="H47" s="11"/>
      <c r="I47" s="11"/>
      <c r="J47" s="11"/>
      <c r="K47" s="11"/>
    </row>
    <row r="48" spans="2:13" s="1" customFormat="1" ht="5.25" customHeight="1" x14ac:dyDescent="0.2"/>
    <row r="49" spans="2:13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5" t="s">
        <v>10</v>
      </c>
      <c r="M49" s="15"/>
    </row>
    <row r="50" spans="2:13" s="1" customFormat="1" ht="19.649999999999999" customHeight="1" x14ac:dyDescent="0.2">
      <c r="B50" s="5">
        <v>4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90</v>
      </c>
      <c r="H50" s="24"/>
      <c r="I50" s="9">
        <f>H50*G50</f>
        <v>0</v>
      </c>
      <c r="J50" s="5">
        <v>8</v>
      </c>
      <c r="K50" s="9">
        <f>I50*J50%</f>
        <v>0</v>
      </c>
      <c r="L50" s="13">
        <f>I50+K50</f>
        <v>0</v>
      </c>
      <c r="M50" s="13"/>
    </row>
    <row r="51" spans="2:13" s="1" customFormat="1" ht="7.5" customHeight="1" x14ac:dyDescent="0.2"/>
    <row r="52" spans="2:13" s="1" customFormat="1" ht="45.3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5" t="s">
        <v>10</v>
      </c>
      <c r="M52" s="15"/>
    </row>
    <row r="53" spans="2:13" s="1" customFormat="1" ht="19.649999999999999" customHeight="1" x14ac:dyDescent="0.2">
      <c r="B53" s="5">
        <v>5</v>
      </c>
      <c r="C53" s="6" t="s">
        <v>15</v>
      </c>
      <c r="D53" s="6" t="s">
        <v>16</v>
      </c>
      <c r="E53" s="7" t="s">
        <v>17</v>
      </c>
      <c r="F53" s="6" t="s">
        <v>18</v>
      </c>
      <c r="G53" s="8">
        <v>30</v>
      </c>
      <c r="H53" s="24"/>
      <c r="I53" s="9">
        <f t="shared" ref="I53:I60" si="0">H53*G53</f>
        <v>0</v>
      </c>
      <c r="J53" s="5">
        <v>8</v>
      </c>
      <c r="K53" s="9">
        <f t="shared" ref="K53:K60" si="1">I53*J53%</f>
        <v>0</v>
      </c>
      <c r="L53" s="13">
        <f t="shared" ref="L53:L60" si="2">I53+K53</f>
        <v>0</v>
      </c>
      <c r="M53" s="13"/>
    </row>
    <row r="54" spans="2:13" s="1" customFormat="1" ht="28.8" customHeight="1" x14ac:dyDescent="0.2">
      <c r="B54" s="5">
        <v>6</v>
      </c>
      <c r="C54" s="6" t="s">
        <v>19</v>
      </c>
      <c r="D54" s="6" t="s">
        <v>20</v>
      </c>
      <c r="E54" s="7" t="s">
        <v>21</v>
      </c>
      <c r="F54" s="6" t="s">
        <v>18</v>
      </c>
      <c r="G54" s="8">
        <v>20</v>
      </c>
      <c r="H54" s="24"/>
      <c r="I54" s="9">
        <f t="shared" si="0"/>
        <v>0</v>
      </c>
      <c r="J54" s="5">
        <v>8</v>
      </c>
      <c r="K54" s="9">
        <f t="shared" si="1"/>
        <v>0</v>
      </c>
      <c r="L54" s="13">
        <f t="shared" si="2"/>
        <v>0</v>
      </c>
      <c r="M54" s="13"/>
    </row>
    <row r="55" spans="2:13" s="1" customFormat="1" ht="19.649999999999999" customHeight="1" x14ac:dyDescent="0.2">
      <c r="B55" s="5">
        <v>7</v>
      </c>
      <c r="C55" s="6" t="s">
        <v>22</v>
      </c>
      <c r="D55" s="6" t="s">
        <v>23</v>
      </c>
      <c r="E55" s="7" t="s">
        <v>24</v>
      </c>
      <c r="F55" s="6" t="s">
        <v>18</v>
      </c>
      <c r="G55" s="8">
        <v>140</v>
      </c>
      <c r="H55" s="24"/>
      <c r="I55" s="9">
        <f t="shared" si="0"/>
        <v>0</v>
      </c>
      <c r="J55" s="5">
        <v>8</v>
      </c>
      <c r="K55" s="9">
        <f t="shared" si="1"/>
        <v>0</v>
      </c>
      <c r="L55" s="13">
        <f t="shared" si="2"/>
        <v>0</v>
      </c>
      <c r="M55" s="13"/>
    </row>
    <row r="56" spans="2:13" s="1" customFormat="1" ht="28.8" customHeight="1" x14ac:dyDescent="0.2">
      <c r="B56" s="5">
        <v>8</v>
      </c>
      <c r="C56" s="6" t="s">
        <v>25</v>
      </c>
      <c r="D56" s="6" t="s">
        <v>26</v>
      </c>
      <c r="E56" s="7" t="s">
        <v>27</v>
      </c>
      <c r="F56" s="6" t="s">
        <v>28</v>
      </c>
      <c r="G56" s="8">
        <v>143.4</v>
      </c>
      <c r="H56" s="24"/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3"/>
    </row>
    <row r="57" spans="2:13" s="1" customFormat="1" ht="19.649999999999999" customHeight="1" x14ac:dyDescent="0.2">
      <c r="B57" s="5">
        <v>9</v>
      </c>
      <c r="C57" s="6" t="s">
        <v>29</v>
      </c>
      <c r="D57" s="6" t="s">
        <v>30</v>
      </c>
      <c r="E57" s="7" t="s">
        <v>31</v>
      </c>
      <c r="F57" s="6" t="s">
        <v>32</v>
      </c>
      <c r="G57" s="8">
        <v>31</v>
      </c>
      <c r="H57" s="24"/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3"/>
    </row>
    <row r="58" spans="2:13" s="1" customFormat="1" ht="19.649999999999999" customHeight="1" x14ac:dyDescent="0.2">
      <c r="B58" s="5">
        <v>10</v>
      </c>
      <c r="C58" s="6" t="s">
        <v>33</v>
      </c>
      <c r="D58" s="6" t="s">
        <v>34</v>
      </c>
      <c r="E58" s="7" t="s">
        <v>35</v>
      </c>
      <c r="F58" s="6" t="s">
        <v>32</v>
      </c>
      <c r="G58" s="8">
        <v>3</v>
      </c>
      <c r="H58" s="24"/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3"/>
    </row>
    <row r="59" spans="2:13" s="1" customFormat="1" ht="19.649999999999999" customHeight="1" x14ac:dyDescent="0.2">
      <c r="B59" s="5">
        <v>11</v>
      </c>
      <c r="C59" s="6" t="s">
        <v>36</v>
      </c>
      <c r="D59" s="6" t="s">
        <v>37</v>
      </c>
      <c r="E59" s="7" t="s">
        <v>38</v>
      </c>
      <c r="F59" s="6" t="s">
        <v>32</v>
      </c>
      <c r="G59" s="8">
        <v>9</v>
      </c>
      <c r="H59" s="24"/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3"/>
    </row>
    <row r="60" spans="2:13" s="1" customFormat="1" ht="28.8" customHeight="1" x14ac:dyDescent="0.2">
      <c r="B60" s="5">
        <v>12</v>
      </c>
      <c r="C60" s="6" t="s">
        <v>39</v>
      </c>
      <c r="D60" s="6" t="s">
        <v>40</v>
      </c>
      <c r="E60" s="7" t="s">
        <v>41</v>
      </c>
      <c r="F60" s="6" t="s">
        <v>32</v>
      </c>
      <c r="G60" s="8">
        <v>12</v>
      </c>
      <c r="H60" s="24"/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3"/>
    </row>
    <row r="61" spans="2:13" s="1" customFormat="1" ht="30.3" customHeight="1" x14ac:dyDescent="0.2"/>
    <row r="62" spans="2:13" s="1" customFormat="1" ht="55.95" customHeight="1" x14ac:dyDescent="0.2"/>
    <row r="63" spans="2:13" s="1" customFormat="1" ht="21.3" customHeight="1" x14ac:dyDescent="0.2">
      <c r="B63" s="12" t="s">
        <v>42</v>
      </c>
      <c r="C63" s="12"/>
      <c r="D63" s="12"/>
      <c r="E63" s="12"/>
      <c r="F63" s="14">
        <f>SUM(I53:I60)+I50+I45+I40+I35</f>
        <v>0</v>
      </c>
      <c r="G63" s="14"/>
      <c r="H63" s="14"/>
      <c r="I63" s="14"/>
      <c r="J63" s="14"/>
      <c r="K63" s="14"/>
      <c r="L63" s="14"/>
      <c r="M63" s="14"/>
    </row>
    <row r="64" spans="2:13" s="1" customFormat="1" ht="21.3" customHeight="1" x14ac:dyDescent="0.2">
      <c r="B64" s="12" t="s">
        <v>43</v>
      </c>
      <c r="C64" s="12"/>
      <c r="D64" s="12"/>
      <c r="E64" s="12"/>
      <c r="F64" s="14">
        <f>ROUND(SUM(L53:M60)+L50+L45+L40+L35,2)</f>
        <v>0</v>
      </c>
      <c r="G64" s="14"/>
      <c r="H64" s="14"/>
      <c r="I64" s="14"/>
      <c r="J64" s="14"/>
      <c r="K64" s="14"/>
      <c r="L64" s="14"/>
      <c r="M64" s="14"/>
    </row>
    <row r="65" spans="2:14" s="1" customFormat="1" ht="11.1" customHeight="1" x14ac:dyDescent="0.2"/>
    <row r="66" spans="2:14" s="16" customFormat="1" ht="61.35" customHeight="1" x14ac:dyDescent="0.2">
      <c r="B66" s="25" t="s">
        <v>62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2:14" s="16" customFormat="1" ht="2.7" customHeight="1" x14ac:dyDescent="0.2"/>
    <row r="68" spans="2:14" s="16" customFormat="1" ht="89.1" customHeight="1" x14ac:dyDescent="0.2">
      <c r="B68" s="25" t="s">
        <v>63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6" customFormat="1" ht="5.25" customHeight="1" x14ac:dyDescent="0.2"/>
    <row r="70" spans="2:14" s="16" customFormat="1" ht="89.1" customHeight="1" x14ac:dyDescent="0.2">
      <c r="B70" s="25" t="s">
        <v>64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6" customFormat="1" ht="5.25" customHeight="1" x14ac:dyDescent="0.2"/>
    <row r="72" spans="2:14" s="16" customFormat="1" ht="37.799999999999997" customHeight="1" x14ac:dyDescent="0.2">
      <c r="B72" s="26" t="s">
        <v>44</v>
      </c>
      <c r="C72" s="26"/>
      <c r="D72" s="26"/>
      <c r="E72" s="26"/>
      <c r="F72" s="27" t="s">
        <v>45</v>
      </c>
      <c r="G72" s="27"/>
      <c r="H72" s="27"/>
      <c r="I72" s="27"/>
      <c r="J72" s="27"/>
      <c r="K72" s="27"/>
      <c r="L72" s="27"/>
    </row>
    <row r="73" spans="2:14" s="16" customFormat="1" ht="28.8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2:14" s="16" customFormat="1" ht="28.8" customHeight="1" x14ac:dyDescent="0.2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2:14" s="16" customFormat="1" ht="28.8" customHeight="1" x14ac:dyDescent="0.2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2:14" s="16" customFormat="1" ht="28.8" customHeight="1" x14ac:dyDescent="0.2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2:14" s="16" customFormat="1" ht="2.7" customHeight="1" x14ac:dyDescent="0.2"/>
    <row r="78" spans="2:14" s="16" customFormat="1" ht="158.4" customHeight="1" x14ac:dyDescent="0.2">
      <c r="B78" s="25" t="s">
        <v>65</v>
      </c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</row>
    <row r="79" spans="2:14" s="16" customFormat="1" ht="2.7" customHeight="1" x14ac:dyDescent="0.2"/>
    <row r="80" spans="2:14" s="16" customFormat="1" ht="33.6" customHeight="1" x14ac:dyDescent="0.2">
      <c r="B80" s="23" t="s">
        <v>66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2:14" s="16" customFormat="1" ht="2.7" customHeight="1" x14ac:dyDescent="0.2"/>
    <row r="82" spans="2:14" s="16" customFormat="1" ht="37.799999999999997" customHeight="1" x14ac:dyDescent="0.2">
      <c r="B82" s="26" t="s">
        <v>46</v>
      </c>
      <c r="C82" s="26"/>
      <c r="D82" s="26"/>
      <c r="E82" s="26"/>
      <c r="F82" s="29" t="s">
        <v>47</v>
      </c>
      <c r="G82" s="29"/>
      <c r="H82" s="29"/>
      <c r="I82" s="29"/>
      <c r="J82" s="29"/>
      <c r="K82" s="29"/>
      <c r="L82" s="29"/>
    </row>
    <row r="83" spans="2:14" s="16" customFormat="1" ht="28.8" customHeight="1" x14ac:dyDescent="0.2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2:14" s="16" customFormat="1" ht="28.8" customHeight="1" x14ac:dyDescent="0.2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spans="2:14" s="16" customFormat="1" ht="28.8" customHeight="1" x14ac:dyDescent="0.2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2:14" s="16" customFormat="1" ht="28.8" customHeight="1" x14ac:dyDescent="0.2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spans="2:14" s="16" customFormat="1" ht="2.7" customHeight="1" x14ac:dyDescent="0.2"/>
    <row r="88" spans="2:14" s="16" customFormat="1" ht="130.65" customHeight="1" x14ac:dyDescent="0.2">
      <c r="B88" s="25" t="s">
        <v>67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2:14" s="16" customFormat="1" ht="2.7" customHeight="1" x14ac:dyDescent="0.2"/>
    <row r="90" spans="2:14" s="16" customFormat="1" ht="47.4" customHeight="1" x14ac:dyDescent="0.2">
      <c r="B90" s="25" t="s">
        <v>68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6" customFormat="1" ht="2.7" customHeight="1" x14ac:dyDescent="0.2"/>
    <row r="92" spans="2:14" s="16" customFormat="1" ht="47.4" customHeight="1" x14ac:dyDescent="0.2">
      <c r="B92" s="25" t="s">
        <v>69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6" customFormat="1" ht="2.7" customHeight="1" x14ac:dyDescent="0.2"/>
    <row r="94" spans="2:14" s="16" customFormat="1" ht="33.6" customHeight="1" x14ac:dyDescent="0.2">
      <c r="B94" s="25" t="s">
        <v>70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6" customFormat="1" ht="2.7" customHeight="1" x14ac:dyDescent="0.2"/>
    <row r="96" spans="2:14" s="16" customFormat="1" ht="116.7" customHeight="1" x14ac:dyDescent="0.2">
      <c r="B96" s="25" t="s">
        <v>71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6" customFormat="1" ht="2.7" customHeight="1" x14ac:dyDescent="0.2"/>
    <row r="98" spans="2:14" s="16" customFormat="1" ht="75.150000000000006" customHeight="1" x14ac:dyDescent="0.2">
      <c r="B98" s="25" t="s">
        <v>72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2:14" s="16" customFormat="1" ht="86.85" customHeight="1" x14ac:dyDescent="0.2"/>
    <row r="100" spans="2:14" s="16" customFormat="1" ht="17.55" customHeight="1" x14ac:dyDescent="0.2">
      <c r="I100" s="30" t="s">
        <v>73</v>
      </c>
      <c r="J100" s="30"/>
    </row>
    <row r="101" spans="2:14" s="16" customFormat="1" ht="145.05000000000001" customHeight="1" x14ac:dyDescent="0.2"/>
    <row r="102" spans="2:14" s="16" customFormat="1" ht="81.599999999999994" customHeight="1" x14ac:dyDescent="0.2">
      <c r="B102" s="31" t="s">
        <v>74</v>
      </c>
      <c r="C102" s="31"/>
      <c r="D102" s="31"/>
      <c r="E102" s="31"/>
      <c r="F102" s="31"/>
      <c r="G102" s="31"/>
      <c r="H102" s="31"/>
      <c r="I102" s="31"/>
      <c r="J102" s="31"/>
    </row>
    <row r="103" spans="2:14" s="16" customFormat="1" ht="28.8" customHeight="1" x14ac:dyDescent="0.2"/>
  </sheetData>
  <sheetProtection sheet="1" objects="1" scenarios="1" formatCells="0" formatColumns="0" formatRows="0" selectLockedCells="1"/>
  <mergeCells count="68">
    <mergeCell ref="I100:J100"/>
    <mergeCell ref="I2:O2"/>
    <mergeCell ref="L34:M34"/>
    <mergeCell ref="L35:M35"/>
    <mergeCell ref="L39:M39"/>
    <mergeCell ref="L40:M40"/>
    <mergeCell ref="L44:M44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B96:N96"/>
    <mergeCell ref="B98:N98"/>
    <mergeCell ref="E14:G14"/>
    <mergeCell ref="F63:M63"/>
    <mergeCell ref="F64:M64"/>
    <mergeCell ref="F72:L72"/>
    <mergeCell ref="F73:L73"/>
    <mergeCell ref="F74:L74"/>
    <mergeCell ref="F75:L75"/>
    <mergeCell ref="F76:L76"/>
    <mergeCell ref="F82:L82"/>
    <mergeCell ref="F83:L83"/>
    <mergeCell ref="F84:L84"/>
    <mergeCell ref="F85:L85"/>
    <mergeCell ref="F86:L86"/>
    <mergeCell ref="L58:M58"/>
    <mergeCell ref="B86:E86"/>
    <mergeCell ref="B88:N88"/>
    <mergeCell ref="B90:N90"/>
    <mergeCell ref="B92:N92"/>
    <mergeCell ref="B94:N94"/>
    <mergeCell ref="B80:N80"/>
    <mergeCell ref="B82:E82"/>
    <mergeCell ref="B83:E83"/>
    <mergeCell ref="B84:E84"/>
    <mergeCell ref="B85:E85"/>
    <mergeCell ref="B4:D4"/>
    <mergeCell ref="B42:K42"/>
    <mergeCell ref="B47:K47"/>
    <mergeCell ref="B6:D6"/>
    <mergeCell ref="B63:E63"/>
    <mergeCell ref="B8:D8"/>
    <mergeCell ref="G11:N12"/>
    <mergeCell ref="L59:M59"/>
    <mergeCell ref="L60:M60"/>
    <mergeCell ref="B10:D11"/>
    <mergeCell ref="B102:J102"/>
    <mergeCell ref="B24:L24"/>
    <mergeCell ref="B26:L26"/>
    <mergeCell ref="B29:J29"/>
    <mergeCell ref="B32:K32"/>
    <mergeCell ref="B37:K37"/>
    <mergeCell ref="B64:E64"/>
    <mergeCell ref="B66:N66"/>
    <mergeCell ref="B68:N68"/>
    <mergeCell ref="B70:N70"/>
    <mergeCell ref="B72:E72"/>
    <mergeCell ref="B73:E73"/>
    <mergeCell ref="B74:E74"/>
    <mergeCell ref="B75:E75"/>
    <mergeCell ref="B76:E76"/>
    <mergeCell ref="B78:N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2023-02-01T16:25:40Z</dcterms:created>
  <dcterms:modified xsi:type="dcterms:W3CDTF">2023-02-02T10:43:31Z</dcterms:modified>
</cp:coreProperties>
</file>