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08" yWindow="-108" windowWidth="23256" windowHeight="12456" tabRatio="891"/>
  </bookViews>
  <sheets>
    <sheet name="Zadanie nr 1" sheetId="1" r:id="rId1"/>
    <sheet name="Zadanie nr 2" sheetId="2" r:id="rId2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/>
  <c r="I6"/>
  <c r="H6"/>
  <c r="F6"/>
  <c r="F7" i="2"/>
  <c r="H7" s="1"/>
  <c r="F6"/>
  <c r="H6" s="1"/>
  <c r="F10" i="1" l="1"/>
  <c r="H8" i="2"/>
  <c r="I7"/>
  <c r="I6"/>
  <c r="F8"/>
  <c r="F7" i="1"/>
  <c r="F9"/>
  <c r="H7" l="1"/>
  <c r="H10" s="1"/>
  <c r="I7"/>
  <c r="I10" s="1"/>
  <c r="I8" i="2"/>
  <c r="H8" i="1"/>
  <c r="I8" s="1"/>
  <c r="H9"/>
  <c r="I9" s="1"/>
</calcChain>
</file>

<file path=xl/sharedStrings.xml><?xml version="1.0" encoding="utf-8"?>
<sst xmlns="http://schemas.openxmlformats.org/spreadsheetml/2006/main" count="70" uniqueCount="41">
  <si>
    <t>Lp.</t>
  </si>
  <si>
    <t>VAT %</t>
  </si>
  <si>
    <t>1.</t>
  </si>
  <si>
    <t>2.</t>
  </si>
  <si>
    <t>5.</t>
  </si>
  <si>
    <t>11.</t>
  </si>
  <si>
    <t>3.</t>
  </si>
  <si>
    <t xml:space="preserve">Cena netto </t>
  </si>
  <si>
    <t>Razem</t>
  </si>
  <si>
    <t xml:space="preserve">Wartość netto          </t>
  </si>
  <si>
    <t xml:space="preserve">Wartość VAT                  </t>
  </si>
  <si>
    <t xml:space="preserve">Wartość  brutto                    </t>
  </si>
  <si>
    <t>Określenie przedmiotu zamówienia</t>
  </si>
  <si>
    <t xml:space="preserve">FORMULARZ CENOWY </t>
  </si>
  <si>
    <t xml:space="preserve">Producent </t>
  </si>
  <si>
    <t>4.</t>
  </si>
  <si>
    <t>Załącznik nr 2.1 do SWZ</t>
  </si>
  <si>
    <t>7.</t>
  </si>
  <si>
    <t>10.</t>
  </si>
  <si>
    <t>j.m.</t>
  </si>
  <si>
    <t xml:space="preserve">Ilość </t>
  </si>
  <si>
    <t>szt.</t>
  </si>
  <si>
    <t>4 x 5 = 6.</t>
  </si>
  <si>
    <t>6 x 7 = 8.</t>
  </si>
  <si>
    <t>6 + 8 = 9.</t>
  </si>
  <si>
    <t>Sterylna woda do nawilżania tlenu w jednorazowym pojemniku 340 ml, ze sterylnie zapakowanym łącznikiem do dozownika tlenu. Potwierdzona badaniami klinicznymi możliwość zastosowania wody przez okres 30 dni. Na pojemniku etykieta z nadrukowanymi: datą ważności, LOT i kod GTIN.</t>
  </si>
  <si>
    <t>Sterylna woda do nawilżania tlenu w jednorazowym pojemniku 650 ml, ze sterylnie zapakowanym łącznikiem do dozownika tlenu. Potwierdzona badaniami klinicznymi możliwość zastosowania wody przez okres 30 dni. Na pojemniku etykieta z nadrukowanymi: datą ważności, LOT i kod GTIN.</t>
  </si>
  <si>
    <t>Zadanie nr 2 - Woda sterylna</t>
  </si>
  <si>
    <t>op.</t>
  </si>
  <si>
    <t>NaCl 0,9% płyn do irygacji, w butelce z otworem typu motylek, objętość 250 ml. Op. 20 szt.</t>
  </si>
  <si>
    <t xml:space="preserve">NaCl 0,9% płyn do irygacji, w butelce z otworem typu motylek, objętość 100 ml. Op. 20 szt. </t>
  </si>
  <si>
    <t>Roztwór do przepłukiwania NaCl 0,9% 500 ml, butelka zakręcana. Op. 10 szt.</t>
  </si>
  <si>
    <t xml:space="preserve">NaCl 0,9% płyn do irygacji, w butelce z otworem typu motylek, objętość 500 ml w dodatkowym sterylnym opakowaniu. Op. 10 szt. </t>
  </si>
  <si>
    <t>12.</t>
  </si>
  <si>
    <t>7 + 9 = 10.</t>
  </si>
  <si>
    <t>7 x 8 = 9.</t>
  </si>
  <si>
    <t>8.</t>
  </si>
  <si>
    <t>5 x 6 = 7.</t>
  </si>
  <si>
    <t>6.</t>
  </si>
  <si>
    <t>Zadanie nr 1 - Płyny do irygacji</t>
  </si>
  <si>
    <t>Nazwa handlowa, nr katalogowy</t>
  </si>
</sst>
</file>

<file path=xl/styles.xml><?xml version="1.0" encoding="utf-8"?>
<styleSheet xmlns="http://schemas.openxmlformats.org/spreadsheetml/2006/main">
  <numFmts count="1">
    <numFmt numFmtId="43" formatCode="_-* #,##0.00\ _z_ł_-;\-* #,##0.00\ _z_ł_-;_-* &quot;-&quot;??\ _z_ł_-;_-@_-"/>
  </numFmts>
  <fonts count="8"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Fill="1" applyBorder="1" applyAlignment="1">
      <alignment wrapText="1"/>
    </xf>
    <xf numFmtId="0" fontId="4" fillId="0" borderId="0" xfId="0" applyFont="1"/>
    <xf numFmtId="0" fontId="5" fillId="0" borderId="0" xfId="0" applyFont="1"/>
    <xf numFmtId="0" fontId="4" fillId="0" borderId="2" xfId="0" applyFont="1" applyBorder="1" applyAlignment="1">
      <alignment horizontal="center" wrapText="1"/>
    </xf>
    <xf numFmtId="4" fontId="4" fillId="0" borderId="2" xfId="0" applyNumberFormat="1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4" fillId="0" borderId="2" xfId="0" applyFont="1" applyFill="1" applyBorder="1" applyAlignment="1">
      <alignment horizontal="center"/>
    </xf>
    <xf numFmtId="9" fontId="4" fillId="0" borderId="2" xfId="0" applyNumberFormat="1" applyFont="1" applyBorder="1" applyAlignment="1">
      <alignment wrapText="1"/>
    </xf>
    <xf numFmtId="0" fontId="3" fillId="0" borderId="2" xfId="0" applyFont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wrapText="1"/>
    </xf>
    <xf numFmtId="4" fontId="5" fillId="2" borderId="2" xfId="0" applyNumberFormat="1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vertical="top" wrapText="1"/>
    </xf>
    <xf numFmtId="4" fontId="5" fillId="2" borderId="2" xfId="0" applyNumberFormat="1" applyFont="1" applyFill="1" applyBorder="1" applyAlignment="1">
      <alignment horizontal="center" vertical="top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4" fillId="0" borderId="0" xfId="0" applyFont="1" applyBorder="1"/>
    <xf numFmtId="0" fontId="3" fillId="2" borderId="1" xfId="0" applyFont="1" applyFill="1" applyBorder="1" applyAlignment="1">
      <alignment horizontal="right"/>
    </xf>
    <xf numFmtId="4" fontId="3" fillId="2" borderId="1" xfId="0" applyNumberFormat="1" applyFont="1" applyFill="1" applyBorder="1"/>
    <xf numFmtId="9" fontId="3" fillId="2" borderId="1" xfId="0" applyNumberFormat="1" applyFont="1" applyFill="1" applyBorder="1" applyAlignment="1">
      <alignment wrapText="1"/>
    </xf>
    <xf numFmtId="3" fontId="3" fillId="0" borderId="2" xfId="0" applyNumberFormat="1" applyFont="1" applyBorder="1" applyAlignment="1">
      <alignment horizontal="center" wrapText="1"/>
    </xf>
    <xf numFmtId="0" fontId="1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1" fillId="0" borderId="0" xfId="0" applyFont="1" applyBorder="1" applyAlignment="1">
      <alignment horizontal="left" wrapText="1"/>
    </xf>
  </cellXfs>
  <cellStyles count="2">
    <cellStyle name="Dziesiętny 2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3"/>
  <sheetViews>
    <sheetView tabSelected="1" view="pageBreakPreview" zoomScaleNormal="100" zoomScaleSheetLayoutView="100" workbookViewId="0">
      <selection activeCell="B17" sqref="B17"/>
    </sheetView>
  </sheetViews>
  <sheetFormatPr defaultColWidth="8.88671875" defaultRowHeight="13.2"/>
  <cols>
    <col min="1" max="1" width="3.5546875" style="4" customWidth="1"/>
    <col min="2" max="2" width="33.109375" style="4" customWidth="1"/>
    <col min="3" max="3" width="4" style="4" customWidth="1"/>
    <col min="4" max="4" width="5.6640625" style="4" customWidth="1"/>
    <col min="5" max="5" width="8.88671875" style="4" customWidth="1"/>
    <col min="6" max="6" width="11.77734375" style="4" customWidth="1"/>
    <col min="7" max="7" width="4.6640625" style="4" customWidth="1"/>
    <col min="8" max="8" width="10.33203125" style="4" customWidth="1"/>
    <col min="9" max="9" width="11.109375" style="4" customWidth="1"/>
    <col min="10" max="11" width="16.6640625" style="4" customWidth="1"/>
    <col min="12" max="12" width="8.88671875" style="4"/>
    <col min="13" max="13" width="13.44140625" style="4" customWidth="1"/>
    <col min="14" max="16384" width="8.88671875" style="4"/>
  </cols>
  <sheetData>
    <row r="1" spans="1:13" s="1" customFormat="1" ht="13.2" customHeight="1">
      <c r="A1" s="25" t="s">
        <v>16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3" s="1" customFormat="1" ht="13.8" customHeight="1">
      <c r="A2" s="26" t="s">
        <v>13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3" s="1" customFormat="1" ht="13.2" customHeight="1">
      <c r="A3" s="27" t="s">
        <v>39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3" s="2" customFormat="1" ht="26.4">
      <c r="A4" s="14" t="s">
        <v>0</v>
      </c>
      <c r="B4" s="14" t="s">
        <v>12</v>
      </c>
      <c r="C4" s="14" t="s">
        <v>19</v>
      </c>
      <c r="D4" s="14" t="s">
        <v>20</v>
      </c>
      <c r="E4" s="14" t="s">
        <v>7</v>
      </c>
      <c r="F4" s="14" t="s">
        <v>9</v>
      </c>
      <c r="G4" s="14" t="s">
        <v>1</v>
      </c>
      <c r="H4" s="14" t="s">
        <v>10</v>
      </c>
      <c r="I4" s="14" t="s">
        <v>11</v>
      </c>
      <c r="J4" s="13" t="s">
        <v>40</v>
      </c>
      <c r="K4" s="13" t="s">
        <v>14</v>
      </c>
      <c r="M4" s="3"/>
    </row>
    <row r="5" spans="1:13" s="5" customFormat="1" ht="10.199999999999999">
      <c r="A5" s="15" t="s">
        <v>2</v>
      </c>
      <c r="B5" s="15" t="s">
        <v>3</v>
      </c>
      <c r="C5" s="15" t="s">
        <v>6</v>
      </c>
      <c r="D5" s="15" t="s">
        <v>4</v>
      </c>
      <c r="E5" s="16" t="s">
        <v>38</v>
      </c>
      <c r="F5" s="16" t="s">
        <v>37</v>
      </c>
      <c r="G5" s="17" t="s">
        <v>36</v>
      </c>
      <c r="H5" s="18" t="s">
        <v>35</v>
      </c>
      <c r="I5" s="17" t="s">
        <v>34</v>
      </c>
      <c r="J5" s="19" t="s">
        <v>5</v>
      </c>
      <c r="K5" s="19" t="s">
        <v>33</v>
      </c>
    </row>
    <row r="6" spans="1:13" s="2" customFormat="1" ht="52.8">
      <c r="A6" s="10" t="s">
        <v>2</v>
      </c>
      <c r="B6" s="8" t="s">
        <v>32</v>
      </c>
      <c r="C6" s="6" t="s">
        <v>28</v>
      </c>
      <c r="D6" s="12">
        <v>100</v>
      </c>
      <c r="E6" s="7"/>
      <c r="F6" s="7">
        <f>D6*E6</f>
        <v>0</v>
      </c>
      <c r="G6" s="11">
        <v>0.08</v>
      </c>
      <c r="H6" s="7">
        <f>F6*G6</f>
        <v>0</v>
      </c>
      <c r="I6" s="7">
        <f>F6+H6</f>
        <v>0</v>
      </c>
      <c r="J6" s="8"/>
      <c r="K6" s="8"/>
      <c r="M6" s="3"/>
    </row>
    <row r="7" spans="1:13" s="2" customFormat="1" ht="26.4">
      <c r="A7" s="10" t="s">
        <v>3</v>
      </c>
      <c r="B7" s="8" t="s">
        <v>31</v>
      </c>
      <c r="C7" s="6" t="s">
        <v>28</v>
      </c>
      <c r="D7" s="12">
        <v>200</v>
      </c>
      <c r="E7" s="7"/>
      <c r="F7" s="7">
        <f>D7*E7</f>
        <v>0</v>
      </c>
      <c r="G7" s="11">
        <v>0.08</v>
      </c>
      <c r="H7" s="7">
        <f>F7*G7</f>
        <v>0</v>
      </c>
      <c r="I7" s="7">
        <f>F7+H7</f>
        <v>0</v>
      </c>
      <c r="J7" s="8"/>
      <c r="K7" s="8"/>
      <c r="M7" s="3"/>
    </row>
    <row r="8" spans="1:13" s="2" customFormat="1" ht="39.6">
      <c r="A8" s="10" t="s">
        <v>6</v>
      </c>
      <c r="B8" s="8" t="s">
        <v>30</v>
      </c>
      <c r="C8" s="6" t="s">
        <v>28</v>
      </c>
      <c r="D8" s="12">
        <v>300</v>
      </c>
      <c r="E8" s="7"/>
      <c r="F8" s="7">
        <f>D8*E8</f>
        <v>0</v>
      </c>
      <c r="G8" s="11">
        <v>0.08</v>
      </c>
      <c r="H8" s="7">
        <f>F8*G8</f>
        <v>0</v>
      </c>
      <c r="I8" s="7">
        <f>F8+H8</f>
        <v>0</v>
      </c>
      <c r="J8" s="8"/>
      <c r="K8" s="8"/>
      <c r="M8" s="3"/>
    </row>
    <row r="9" spans="1:13" s="2" customFormat="1" ht="39.6">
      <c r="A9" s="10" t="s">
        <v>15</v>
      </c>
      <c r="B9" s="8" t="s">
        <v>29</v>
      </c>
      <c r="C9" s="6" t="s">
        <v>28</v>
      </c>
      <c r="D9" s="12">
        <v>500</v>
      </c>
      <c r="E9" s="7"/>
      <c r="F9" s="7">
        <f>D9*E9</f>
        <v>0</v>
      </c>
      <c r="G9" s="11">
        <v>0.08</v>
      </c>
      <c r="H9" s="7">
        <f>F9*G9</f>
        <v>0</v>
      </c>
      <c r="I9" s="7">
        <f>F9+H9</f>
        <v>0</v>
      </c>
      <c r="J9" s="8"/>
      <c r="K9" s="8"/>
      <c r="M9" s="3"/>
    </row>
    <row r="10" spans="1:13">
      <c r="E10" s="21" t="s">
        <v>8</v>
      </c>
      <c r="F10" s="22">
        <f>SUM(F6:F9)</f>
        <v>0</v>
      </c>
      <c r="G10" s="23">
        <v>0.08</v>
      </c>
      <c r="H10" s="22">
        <f>SUM(H6:H9)</f>
        <v>0</v>
      </c>
      <c r="I10" s="22">
        <f>SUM(I6:I9)</f>
        <v>0</v>
      </c>
    </row>
    <row r="27" spans="1:3">
      <c r="A27" s="20"/>
      <c r="B27" s="20"/>
      <c r="C27" s="20"/>
    </row>
    <row r="28" spans="1:3">
      <c r="A28" s="20"/>
      <c r="B28" s="20"/>
      <c r="C28" s="20"/>
    </row>
    <row r="29" spans="1:3">
      <c r="A29" s="20"/>
      <c r="B29" s="9"/>
      <c r="C29" s="20"/>
    </row>
    <row r="30" spans="1:3">
      <c r="A30" s="20"/>
      <c r="B30" s="9"/>
      <c r="C30" s="20"/>
    </row>
    <row r="31" spans="1:3">
      <c r="A31" s="20"/>
      <c r="B31" s="20"/>
      <c r="C31" s="20"/>
    </row>
    <row r="32" spans="1:3">
      <c r="A32" s="20"/>
      <c r="B32" s="20"/>
      <c r="C32" s="20"/>
    </row>
    <row r="33" spans="1:3">
      <c r="A33" s="20"/>
      <c r="B33" s="20"/>
      <c r="C33" s="20"/>
    </row>
  </sheetData>
  <mergeCells count="3">
    <mergeCell ref="A1:K1"/>
    <mergeCell ref="A2:K2"/>
    <mergeCell ref="A3:K3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38"/>
  <sheetViews>
    <sheetView view="pageBreakPreview" zoomScaleNormal="100" zoomScaleSheetLayoutView="100" workbookViewId="0">
      <selection activeCell="D17" sqref="D17"/>
    </sheetView>
  </sheetViews>
  <sheetFormatPr defaultColWidth="8.88671875" defaultRowHeight="13.2"/>
  <cols>
    <col min="1" max="1" width="3.5546875" style="4" customWidth="1"/>
    <col min="2" max="2" width="38" style="4" customWidth="1"/>
    <col min="3" max="4" width="6.33203125" style="4" customWidth="1"/>
    <col min="5" max="5" width="8.88671875" style="4" customWidth="1"/>
    <col min="6" max="6" width="10.88671875" style="4" customWidth="1"/>
    <col min="7" max="7" width="4.6640625" style="4" customWidth="1"/>
    <col min="8" max="8" width="10.33203125" style="4" customWidth="1"/>
    <col min="9" max="9" width="11.109375" style="4" customWidth="1"/>
    <col min="10" max="11" width="16.6640625" style="4" customWidth="1"/>
    <col min="12" max="12" width="8.88671875" style="4"/>
    <col min="13" max="13" width="13.44140625" style="4" customWidth="1"/>
    <col min="14" max="16384" width="8.88671875" style="4"/>
  </cols>
  <sheetData>
    <row r="1" spans="1:13" s="1" customFormat="1">
      <c r="A1" s="25" t="s">
        <v>16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3" s="1" customFormat="1" ht="13.8">
      <c r="A2" s="26" t="s">
        <v>13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3" s="1" customFormat="1">
      <c r="A3" s="27" t="s">
        <v>27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3" s="2" customFormat="1" ht="26.4">
      <c r="A4" s="14" t="s">
        <v>0</v>
      </c>
      <c r="B4" s="14" t="s">
        <v>12</v>
      </c>
      <c r="C4" s="14" t="s">
        <v>19</v>
      </c>
      <c r="D4" s="14" t="s">
        <v>20</v>
      </c>
      <c r="E4" s="14" t="s">
        <v>7</v>
      </c>
      <c r="F4" s="14" t="s">
        <v>9</v>
      </c>
      <c r="G4" s="14" t="s">
        <v>1</v>
      </c>
      <c r="H4" s="14" t="s">
        <v>10</v>
      </c>
      <c r="I4" s="14" t="s">
        <v>11</v>
      </c>
      <c r="J4" s="13" t="s">
        <v>40</v>
      </c>
      <c r="K4" s="13" t="s">
        <v>14</v>
      </c>
      <c r="M4" s="3"/>
    </row>
    <row r="5" spans="1:13" s="5" customFormat="1" ht="10.199999999999999">
      <c r="A5" s="15" t="s">
        <v>2</v>
      </c>
      <c r="B5" s="15" t="s">
        <v>3</v>
      </c>
      <c r="C5" s="15" t="s">
        <v>6</v>
      </c>
      <c r="D5" s="15" t="s">
        <v>15</v>
      </c>
      <c r="E5" s="16" t="s">
        <v>4</v>
      </c>
      <c r="F5" s="16" t="s">
        <v>22</v>
      </c>
      <c r="G5" s="17" t="s">
        <v>17</v>
      </c>
      <c r="H5" s="18" t="s">
        <v>23</v>
      </c>
      <c r="I5" s="17" t="s">
        <v>24</v>
      </c>
      <c r="J5" s="19" t="s">
        <v>18</v>
      </c>
      <c r="K5" s="19" t="s">
        <v>5</v>
      </c>
    </row>
    <row r="6" spans="1:13" s="2" customFormat="1" ht="105.6">
      <c r="A6" s="10" t="s">
        <v>2</v>
      </c>
      <c r="B6" s="8" t="s">
        <v>25</v>
      </c>
      <c r="C6" s="6" t="s">
        <v>21</v>
      </c>
      <c r="D6" s="24">
        <v>2500</v>
      </c>
      <c r="E6" s="7"/>
      <c r="F6" s="7">
        <f>D6*E6</f>
        <v>0</v>
      </c>
      <c r="G6" s="11">
        <v>0.08</v>
      </c>
      <c r="H6" s="7">
        <f>F6*G6</f>
        <v>0</v>
      </c>
      <c r="I6" s="7">
        <f>F6+H6</f>
        <v>0</v>
      </c>
      <c r="J6" s="8"/>
      <c r="K6" s="8"/>
      <c r="M6" s="3"/>
    </row>
    <row r="7" spans="1:13" s="2" customFormat="1" ht="105.6">
      <c r="A7" s="10" t="s">
        <v>3</v>
      </c>
      <c r="B7" s="8" t="s">
        <v>26</v>
      </c>
      <c r="C7" s="6" t="s">
        <v>21</v>
      </c>
      <c r="D7" s="24">
        <v>1800</v>
      </c>
      <c r="E7" s="7"/>
      <c r="F7" s="7">
        <f>D7*E7</f>
        <v>0</v>
      </c>
      <c r="G7" s="11">
        <v>0.08</v>
      </c>
      <c r="H7" s="7">
        <f>F7*G7</f>
        <v>0</v>
      </c>
      <c r="I7" s="7">
        <f>F7+H7</f>
        <v>0</v>
      </c>
      <c r="J7" s="8"/>
      <c r="K7" s="8"/>
      <c r="M7" s="3"/>
    </row>
    <row r="8" spans="1:13">
      <c r="E8" s="21" t="s">
        <v>8</v>
      </c>
      <c r="F8" s="22">
        <f>SUM(F6:F7)</f>
        <v>0</v>
      </c>
      <c r="G8" s="23">
        <v>0.08</v>
      </c>
      <c r="H8" s="22">
        <f>SUM(H6:H7)</f>
        <v>0</v>
      </c>
      <c r="I8" s="22">
        <f>SUM(I6:I7)</f>
        <v>0</v>
      </c>
    </row>
    <row r="32" spans="1:3">
      <c r="A32" s="20"/>
      <c r="B32" s="20"/>
      <c r="C32" s="20"/>
    </row>
    <row r="33" spans="1:3">
      <c r="A33" s="20"/>
      <c r="B33" s="20"/>
      <c r="C33" s="20"/>
    </row>
    <row r="34" spans="1:3">
      <c r="A34" s="20"/>
      <c r="B34" s="9"/>
      <c r="C34" s="9"/>
    </row>
    <row r="35" spans="1:3">
      <c r="A35" s="20"/>
      <c r="B35" s="9"/>
      <c r="C35" s="9"/>
    </row>
    <row r="36" spans="1:3">
      <c r="A36" s="20"/>
      <c r="B36" s="20"/>
      <c r="C36" s="20"/>
    </row>
    <row r="37" spans="1:3">
      <c r="A37" s="20"/>
      <c r="B37" s="20"/>
      <c r="C37" s="20"/>
    </row>
    <row r="38" spans="1:3">
      <c r="A38" s="20"/>
      <c r="B38" s="20"/>
      <c r="C38" s="20"/>
    </row>
  </sheetData>
  <mergeCells count="3">
    <mergeCell ref="A1:K1"/>
    <mergeCell ref="A2:K2"/>
    <mergeCell ref="A3:K3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Zadanie nr 1</vt:lpstr>
      <vt:lpstr>Zadanie nr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Jedzejczyk</dc:creator>
  <cp:lastModifiedBy>Beata</cp:lastModifiedBy>
  <cp:lastPrinted>2024-09-06T07:10:39Z</cp:lastPrinted>
  <dcterms:created xsi:type="dcterms:W3CDTF">2015-06-05T18:19:34Z</dcterms:created>
  <dcterms:modified xsi:type="dcterms:W3CDTF">2024-09-10T06:19:46Z</dcterms:modified>
</cp:coreProperties>
</file>