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41" i="1" l="1"/>
  <c r="G39" i="1"/>
  <c r="G37" i="1" l="1"/>
  <c r="G38" i="1"/>
  <c r="G8" i="1" l="1"/>
  <c r="G9" i="1"/>
  <c r="G11" i="1"/>
  <c r="G12" i="1"/>
  <c r="G13" i="1"/>
  <c r="G14" i="1"/>
  <c r="G15" i="1"/>
  <c r="G16" i="1"/>
  <c r="G17" i="1"/>
  <c r="G18" i="1"/>
  <c r="G20" i="1"/>
  <c r="G21" i="1"/>
  <c r="G22" i="1"/>
  <c r="G24" i="1"/>
  <c r="G25" i="1"/>
  <c r="G26" i="1"/>
  <c r="G28" i="1"/>
  <c r="G29" i="1"/>
  <c r="G30" i="1"/>
  <c r="G31" i="1"/>
  <c r="G32" i="1"/>
  <c r="G33" i="1"/>
  <c r="G34" i="1"/>
  <c r="G35" i="1"/>
  <c r="G36" i="1"/>
  <c r="G40" i="1"/>
  <c r="G7" i="1"/>
  <c r="G43" i="1" l="1"/>
</calcChain>
</file>

<file path=xl/sharedStrings.xml><?xml version="1.0" encoding="utf-8"?>
<sst xmlns="http://schemas.openxmlformats.org/spreadsheetml/2006/main" count="96" uniqueCount="50">
  <si>
    <t>LP</t>
  </si>
  <si>
    <t>OPIS ROBÓT</t>
  </si>
  <si>
    <t>JM</t>
  </si>
  <si>
    <t>ILOŚĆ</t>
  </si>
  <si>
    <t>szt</t>
  </si>
  <si>
    <t>-</t>
  </si>
  <si>
    <t>Przygotowanie podłoża pod malowanie - ściany:</t>
  </si>
  <si>
    <r>
      <t>m</t>
    </r>
    <r>
      <rPr>
        <vertAlign val="superscript"/>
        <sz val="12"/>
        <color theme="1"/>
        <rFont val="Times New Roman"/>
        <family val="1"/>
        <charset val="238"/>
      </rPr>
      <t>2</t>
    </r>
  </si>
  <si>
    <t>mb</t>
  </si>
  <si>
    <t>Przygotowanie podłoża pod malowanie – sufit:</t>
  </si>
  <si>
    <t>fi 50</t>
  </si>
  <si>
    <t>fi 32</t>
  </si>
  <si>
    <t>fi 16</t>
  </si>
  <si>
    <t>Przebudowa instalacji elektrycznej:</t>
  </si>
  <si>
    <t xml:space="preserve">demontaż lamp </t>
  </si>
  <si>
    <t>zabudowa kabli energii elektrycznej w listwa / kanał kablowy PVC szer. 25mm, wys. 15mm, kolor ciemno popielaty / grafitowy.</t>
  </si>
  <si>
    <t>Montaż cokolików (ściana A/B/C zgodnie z zał. nr 1).                          Materiał: PCV, kolor ciemno popielaty / grafitowy</t>
  </si>
  <si>
    <t>Zagospodarowanie / utylizacja materiałów powstałych w trakcie wykonywania robót stanowią własność Wykonawcy</t>
  </si>
  <si>
    <t>kpl</t>
  </si>
  <si>
    <t>Malowanie rur.                                                                                              Materiał: powłoka odporna na czyszczenie na mokro, stopień połysku: matowa, kolor ciemno popielaty / grafitowy.</t>
  </si>
  <si>
    <t>wymiana obudowy gniazd podwójnych</t>
  </si>
  <si>
    <t>Demontaż drzwi wewnętrznych płytowych wraz z ościeżnicą i opaską</t>
  </si>
  <si>
    <t>montaż narożników alumionowych 30x30x0,4mm przy szpaletach okiennych oraz w wnękach ściennych (ściana A/B/C zgodnie z zał. nr 1)</t>
  </si>
  <si>
    <t>zabudowa wnęki w ścianie pojedyńczą płytą g-k gr. 1,25cm na konstrukcji stalowej wraz z wykończeniem połączenia płyta/ściana zabezpieczającego przed zarysowaniem (ściana D zgodnie z zał. nr 1)</t>
  </si>
  <si>
    <t>zabudowa podwójną płytą g-k na konstrukcji stalowej elementów konstrukcyjnych (ściana C zgodnie z zał. nr 1)</t>
  </si>
  <si>
    <t>zabudowa rury płytą g-k na konstrukcji stalowej, wymiary zewnętrzne 5x5cm (ściana C zgodnie z zał. nr 1)</t>
  </si>
  <si>
    <t>usunięcie łuszczącej farby z powierzchni ścian wraz zabezpieczeniem powierzchni gruntem wzmacniającym</t>
  </si>
  <si>
    <t>dwukrotne szpachlowanie ścian gładzią gipsową</t>
  </si>
  <si>
    <t>uzupełnienie ubytków i nierówności, szpachlowanie wraz z wygładzeniem</t>
  </si>
  <si>
    <t>wykonanie ściany działowej pojedyńczą płytą g-k z obu stron gr. 1,25cm na konstrukcji stalowej profil 100mm z wypełnieniem wełną mineralną o gr. 10cm wraz z wykończeniem połączenia płyta/ściana zabezpieczającego przed zarysowaniem</t>
  </si>
  <si>
    <t>Gruntowanie i podwójne malowanie ściany (ściana D kolor biały, ściana A/B/C kolor ciemno popielaty / grafitowy, zgodnie z zał. nr 1).                                                                                               Materiał: powłoka odporna na czyszczenie na mokro, stopień połysku: matowa.</t>
  </si>
  <si>
    <t>przesunięcie gniazd w promieniu 1,0m z zaślepieniem istniejących punktów i wykonaniem fragmentu instalacji elektrycznej</t>
  </si>
  <si>
    <t xml:space="preserve">montaż wentylatora z czujnikiem wilgoci w istniejącym kanale wentylacyjnym z wykonaniem rozety dostosowanej do wymiaru kanału wentylacyjnego wraz z wykonaniem fragmentu instalacji elektrycznej (4mb) </t>
  </si>
  <si>
    <t>montaż oprawy ewakuacyjnej z piktogramem wyjście ewakuacyjne wskazującym drogę ewakuacji z wbudowanym akumulatorem praca min. 120minut.</t>
  </si>
  <si>
    <t>Gruntowanie i podwójne malowanie sufit (kolor ciemno popielaty / grafitowy, zgodnie z zał. nr 1).                                                                                               Materiał: powłoka odporna na czyszczenie na mokro, stopień połysku: matowa.</t>
  </si>
  <si>
    <t>Montaż drzwi wewnętrznych płytowych z ościeżnicą wraz z obróbką szpalet.                                                                                                        Materiał: drzwi wewnętrzne płytowe, wymiary w świetle przejścia 90/200cm, wypełnienie płyta otworowa, ościeżnica drewniana, kolor od strony pomieszczenia adaptowanego ciemno popielaty / grafitowy, druga strona kolor biały, wyposażone w zamek na wkładkę patentową i klamkę, listwę / opaskę wykończeniową</t>
  </si>
  <si>
    <t>przebudowa instalacji elektrycznej dla strefy III z istniejącej instalacji z rozdziałem na 4 lampy (niezależne) z wykonaniem fragmentu instalacji elektrycznej</t>
  </si>
  <si>
    <t>Montaż drzwi wewnętrznych drewnianych z ościeżnicą wraz z obróbką szpalet.                                                                                                        Materiał: drzwi wewnętrzne drewniane, wymiary w świetle przejścia 90/200cm, stylizowane na istniejące (zdjęcie istniejących drzwi - załącznik nr 4, (poz. 1)) z ościeżnicą drewnianą, kolor od strony pomieszczenia adaptowanego ciemno popielaty / grafitowy, druga strona kolor biały, wyposażone w zamek na wkładkę patentową i klamkę, listwę / opaskę wykończeniową</t>
  </si>
  <si>
    <t xml:space="preserve">montaż oświetlenia (zgodnie z zał. nr 2).                                                                                                                         Materiał:                                                                                                                                                                                              - lampa (strefa I i II (8szt)) led, napięcie wejściowe 220-240V, moc oprawy 34W, częstotliwość wejściowa 50-60Hz, strumień świetlny 3400lm, temperatura barwowa 4000K, klasa szczelności co najmniej IP20, wymiary orientacyjne (wys/szer/dł) 53/200/1200mm, kolor oprawy ciemno popielaty / grafitowy (zdjęcie poglądowe - załącznik nr 4, poz. 2).                                                                                                                                     </t>
  </si>
  <si>
    <r>
      <t xml:space="preserve">montaż oświetlenia (zgodnie z zał. nr 2).                                                                                                                         Materiał: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lampa (strefa III (4szt)) led z regulacją natężenia światła w systemie wyłącznika push, </t>
    </r>
    <r>
      <rPr>
        <sz val="12"/>
        <rFont val="Times New Roman"/>
        <family val="1"/>
        <charset val="238"/>
      </rPr>
      <t xml:space="preserve">napięcie wejściowe 220-240V, moc oprawy 15W, strumień świetlny 1500lm, temperatura barwowa 4000K, klasa szczelności co najmniej IP20, wymiary orientacyjne (wys/sred) 180/230mm, kolor oprawy ciemno popielaty / grafitowy, (zdjęcie poglądowe - załącznik nr 4, poz. 3).      </t>
    </r>
    <r>
      <rPr>
        <sz val="12"/>
        <color rgb="FFFF0000"/>
        <rFont val="Times New Roman"/>
        <family val="1"/>
        <charset val="238"/>
      </rPr>
      <t xml:space="preserve">    </t>
    </r>
    <r>
      <rPr>
        <sz val="12"/>
        <color theme="1"/>
        <rFont val="Times New Roman"/>
        <family val="1"/>
        <charset val="238"/>
      </rPr>
      <t xml:space="preserve"> </t>
    </r>
  </si>
  <si>
    <t>Montaż profilu najazdowego niwelującego różnicę wysokości pomieszczeń (zdjęcie poglądowe - załącznik nr 4, poz. 4)</t>
  </si>
  <si>
    <t>CJ</t>
  </si>
  <si>
    <t>WARTOŚĆ</t>
  </si>
  <si>
    <t>KOSZTORYS OFERTOWY</t>
  </si>
  <si>
    <t>usunięcie odspajającego tynku, farby oraz zanieczyszczeń ograniczających przyczepność farby wraz z uzupełnieniem ubytków o grubości do 3cm z wykonaniem pionowej izolacji przeciwwilgociowej w miejscach uzupełnienia ubytków po skutym / odspojonym tynku.</t>
  </si>
  <si>
    <t>"Utworzenie wirtualnej strzelnicy" - adaptacja pomieszczenia w Zespole Szkół Ponadpodstawowych nr 2 im. Ks. Stanisława Szpetnara w Krośnie</t>
  </si>
  <si>
    <t>Vat</t>
  </si>
  <si>
    <t>Brutto</t>
  </si>
  <si>
    <t>Netto</t>
  </si>
  <si>
    <t>Montaż nawiewników okiennych higrosterowanych, kolor biały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</si>
</sst>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3"/>
  <sheetViews>
    <sheetView tabSelected="1" topLeftCell="A34" zoomScale="90" zoomScaleNormal="90" workbookViewId="0">
      <selection activeCell="C44" sqref="C44"/>
    </sheetView>
  </sheetViews>
  <sheetFormatPr defaultRowHeight="15.75" x14ac:dyDescent="0.25"/>
  <cols>
    <col min="1" max="1" width="9.140625" style="1"/>
    <col min="2" max="2" width="4.5703125" style="3" customWidth="1"/>
    <col min="3" max="3" width="68.42578125" style="10" customWidth="1"/>
    <col min="4" max="5" width="9.140625" style="3"/>
    <col min="6" max="6" width="12.140625" style="3" bestFit="1" customWidth="1"/>
    <col min="7" max="7" width="13.5703125" style="3" customWidth="1"/>
    <col min="8" max="16384" width="9.140625" style="1"/>
  </cols>
  <sheetData>
    <row r="2" spans="2:7" ht="18.75" x14ac:dyDescent="0.25">
      <c r="B2" s="18" t="s">
        <v>43</v>
      </c>
      <c r="C2" s="18"/>
      <c r="D2" s="18"/>
      <c r="E2" s="18"/>
      <c r="F2" s="18"/>
      <c r="G2" s="18"/>
    </row>
    <row r="3" spans="2:7" ht="9" customHeight="1" x14ac:dyDescent="0.25"/>
    <row r="4" spans="2:7" ht="50.25" customHeight="1" x14ac:dyDescent="0.25">
      <c r="B4" s="17" t="s">
        <v>45</v>
      </c>
      <c r="C4" s="17"/>
      <c r="D4" s="17"/>
      <c r="E4" s="17"/>
      <c r="F4" s="17"/>
      <c r="G4" s="17"/>
    </row>
    <row r="5" spans="2:7" ht="8.25" customHeight="1" x14ac:dyDescent="0.25">
      <c r="B5" s="2"/>
      <c r="C5" s="9"/>
      <c r="D5" s="2"/>
      <c r="E5" s="2"/>
    </row>
    <row r="6" spans="2:7" x14ac:dyDescent="0.25">
      <c r="B6" s="8" t="s">
        <v>0</v>
      </c>
      <c r="C6" s="11" t="s">
        <v>1</v>
      </c>
      <c r="D6" s="8" t="s">
        <v>2</v>
      </c>
      <c r="E6" s="8" t="s">
        <v>3</v>
      </c>
      <c r="F6" s="8" t="s">
        <v>41</v>
      </c>
      <c r="G6" s="8" t="s">
        <v>42</v>
      </c>
    </row>
    <row r="7" spans="2:7" x14ac:dyDescent="0.25">
      <c r="B7" s="5">
        <v>1</v>
      </c>
      <c r="C7" s="12" t="s">
        <v>21</v>
      </c>
      <c r="D7" s="5" t="s">
        <v>4</v>
      </c>
      <c r="E7" s="6">
        <v>1</v>
      </c>
      <c r="F7" s="14">
        <v>0</v>
      </c>
      <c r="G7" s="14">
        <f>E7*F7</f>
        <v>0</v>
      </c>
    </row>
    <row r="8" spans="2:7" ht="123.75" customHeight="1" x14ac:dyDescent="0.25">
      <c r="B8" s="5">
        <v>2</v>
      </c>
      <c r="C8" s="13" t="s">
        <v>37</v>
      </c>
      <c r="D8" s="5" t="s">
        <v>4</v>
      </c>
      <c r="E8" s="6">
        <v>1</v>
      </c>
      <c r="F8" s="14">
        <v>0</v>
      </c>
      <c r="G8" s="14">
        <f t="shared" ref="G8:G40" si="0">E8*F8</f>
        <v>0</v>
      </c>
    </row>
    <row r="9" spans="2:7" ht="109.5" customHeight="1" x14ac:dyDescent="0.25">
      <c r="B9" s="5">
        <v>3</v>
      </c>
      <c r="C9" s="13" t="s">
        <v>35</v>
      </c>
      <c r="D9" s="5" t="s">
        <v>4</v>
      </c>
      <c r="E9" s="6">
        <v>1</v>
      </c>
      <c r="F9" s="14">
        <v>0</v>
      </c>
      <c r="G9" s="14">
        <f t="shared" si="0"/>
        <v>0</v>
      </c>
    </row>
    <row r="10" spans="2:7" x14ac:dyDescent="0.25">
      <c r="B10" s="5">
        <v>4</v>
      </c>
      <c r="C10" s="12" t="s">
        <v>6</v>
      </c>
      <c r="D10" s="5"/>
      <c r="E10" s="6"/>
      <c r="F10" s="14"/>
      <c r="G10" s="14"/>
    </row>
    <row r="11" spans="2:7" ht="63.75" customHeight="1" x14ac:dyDescent="0.25">
      <c r="B11" s="5" t="s">
        <v>5</v>
      </c>
      <c r="C11" s="13" t="s">
        <v>44</v>
      </c>
      <c r="D11" s="5" t="s">
        <v>7</v>
      </c>
      <c r="E11" s="6">
        <v>5</v>
      </c>
      <c r="F11" s="14">
        <v>0</v>
      </c>
      <c r="G11" s="14">
        <f t="shared" si="0"/>
        <v>0</v>
      </c>
    </row>
    <row r="12" spans="2:7" ht="31.5" x14ac:dyDescent="0.25">
      <c r="B12" s="5" t="s">
        <v>5</v>
      </c>
      <c r="C12" s="13" t="s">
        <v>22</v>
      </c>
      <c r="D12" s="5" t="s">
        <v>8</v>
      </c>
      <c r="E12" s="6">
        <v>44.3</v>
      </c>
      <c r="F12" s="14">
        <v>0</v>
      </c>
      <c r="G12" s="14">
        <f t="shared" si="0"/>
        <v>0</v>
      </c>
    </row>
    <row r="13" spans="2:7" ht="47.25" x14ac:dyDescent="0.25">
      <c r="B13" s="5" t="s">
        <v>5</v>
      </c>
      <c r="C13" s="13" t="s">
        <v>23</v>
      </c>
      <c r="D13" s="5" t="s">
        <v>7</v>
      </c>
      <c r="E13" s="6">
        <v>0.83</v>
      </c>
      <c r="F13" s="14">
        <v>0</v>
      </c>
      <c r="G13" s="14">
        <f t="shared" si="0"/>
        <v>0</v>
      </c>
    </row>
    <row r="14" spans="2:7" ht="31.5" x14ac:dyDescent="0.25">
      <c r="B14" s="5" t="s">
        <v>5</v>
      </c>
      <c r="C14" s="13" t="s">
        <v>24</v>
      </c>
      <c r="D14" s="5" t="s">
        <v>7</v>
      </c>
      <c r="E14" s="6">
        <v>1.05</v>
      </c>
      <c r="F14" s="14">
        <v>0</v>
      </c>
      <c r="G14" s="14">
        <f t="shared" si="0"/>
        <v>0</v>
      </c>
    </row>
    <row r="15" spans="2:7" ht="33" customHeight="1" x14ac:dyDescent="0.25">
      <c r="B15" s="5" t="s">
        <v>5</v>
      </c>
      <c r="C15" s="13" t="s">
        <v>25</v>
      </c>
      <c r="D15" s="5" t="s">
        <v>8</v>
      </c>
      <c r="E15" s="6">
        <v>4.4000000000000004</v>
      </c>
      <c r="F15" s="14">
        <v>0</v>
      </c>
      <c r="G15" s="14">
        <f t="shared" si="0"/>
        <v>0</v>
      </c>
    </row>
    <row r="16" spans="2:7" ht="65.25" customHeight="1" x14ac:dyDescent="0.25">
      <c r="B16" s="5" t="s">
        <v>5</v>
      </c>
      <c r="C16" s="13" t="s">
        <v>29</v>
      </c>
      <c r="D16" s="5" t="s">
        <v>7</v>
      </c>
      <c r="E16" s="6">
        <v>1</v>
      </c>
      <c r="F16" s="14">
        <v>0</v>
      </c>
      <c r="G16" s="14">
        <f t="shared" si="0"/>
        <v>0</v>
      </c>
    </row>
    <row r="17" spans="2:7" ht="33.75" customHeight="1" x14ac:dyDescent="0.25">
      <c r="B17" s="5" t="s">
        <v>5</v>
      </c>
      <c r="C17" s="13" t="s">
        <v>26</v>
      </c>
      <c r="D17" s="5" t="s">
        <v>7</v>
      </c>
      <c r="E17" s="6">
        <v>92.3</v>
      </c>
      <c r="F17" s="14">
        <v>0</v>
      </c>
      <c r="G17" s="14">
        <f t="shared" si="0"/>
        <v>0</v>
      </c>
    </row>
    <row r="18" spans="2:7" ht="15.75" customHeight="1" x14ac:dyDescent="0.25">
      <c r="B18" s="5" t="s">
        <v>5</v>
      </c>
      <c r="C18" s="12" t="s">
        <v>27</v>
      </c>
      <c r="D18" s="5" t="s">
        <v>7</v>
      </c>
      <c r="E18" s="6">
        <v>92.3</v>
      </c>
      <c r="F18" s="14">
        <v>0</v>
      </c>
      <c r="G18" s="14">
        <f t="shared" si="0"/>
        <v>0</v>
      </c>
    </row>
    <row r="19" spans="2:7" x14ac:dyDescent="0.25">
      <c r="B19" s="5">
        <v>5</v>
      </c>
      <c r="C19" s="12" t="s">
        <v>9</v>
      </c>
      <c r="D19" s="5"/>
      <c r="E19" s="6"/>
      <c r="F19" s="14"/>
      <c r="G19" s="14"/>
    </row>
    <row r="20" spans="2:7" ht="18.75" x14ac:dyDescent="0.25">
      <c r="B20" s="5" t="s">
        <v>5</v>
      </c>
      <c r="C20" s="12" t="s">
        <v>28</v>
      </c>
      <c r="D20" s="5" t="s">
        <v>7</v>
      </c>
      <c r="E20" s="6">
        <v>126.26</v>
      </c>
      <c r="F20" s="14">
        <v>0</v>
      </c>
      <c r="G20" s="14">
        <f t="shared" si="0"/>
        <v>0</v>
      </c>
    </row>
    <row r="21" spans="2:7" ht="66.75" customHeight="1" x14ac:dyDescent="0.25">
      <c r="B21" s="5">
        <v>6</v>
      </c>
      <c r="C21" s="7" t="s">
        <v>30</v>
      </c>
      <c r="D21" s="5" t="s">
        <v>7</v>
      </c>
      <c r="E21" s="6">
        <v>92.3</v>
      </c>
      <c r="F21" s="14">
        <v>0</v>
      </c>
      <c r="G21" s="14">
        <f t="shared" si="0"/>
        <v>0</v>
      </c>
    </row>
    <row r="22" spans="2:7" ht="66.75" customHeight="1" x14ac:dyDescent="0.25">
      <c r="B22" s="5">
        <v>7</v>
      </c>
      <c r="C22" s="7" t="s">
        <v>34</v>
      </c>
      <c r="D22" s="5" t="s">
        <v>7</v>
      </c>
      <c r="E22" s="6">
        <v>126.26</v>
      </c>
      <c r="F22" s="14">
        <v>0</v>
      </c>
      <c r="G22" s="14">
        <f t="shared" si="0"/>
        <v>0</v>
      </c>
    </row>
    <row r="23" spans="2:7" ht="47.25" x14ac:dyDescent="0.25">
      <c r="B23" s="5">
        <v>8</v>
      </c>
      <c r="C23" s="13" t="s">
        <v>19</v>
      </c>
      <c r="D23" s="5"/>
      <c r="E23" s="6"/>
      <c r="F23" s="14"/>
      <c r="G23" s="14"/>
    </row>
    <row r="24" spans="2:7" x14ac:dyDescent="0.25">
      <c r="B24" s="5" t="s">
        <v>5</v>
      </c>
      <c r="C24" s="12" t="s">
        <v>10</v>
      </c>
      <c r="D24" s="5" t="s">
        <v>8</v>
      </c>
      <c r="E24" s="6">
        <v>22</v>
      </c>
      <c r="F24" s="14">
        <v>0</v>
      </c>
      <c r="G24" s="14">
        <f t="shared" si="0"/>
        <v>0</v>
      </c>
    </row>
    <row r="25" spans="2:7" x14ac:dyDescent="0.25">
      <c r="B25" s="5" t="s">
        <v>5</v>
      </c>
      <c r="C25" s="12" t="s">
        <v>11</v>
      </c>
      <c r="D25" s="5" t="s">
        <v>8</v>
      </c>
      <c r="E25" s="6">
        <v>8</v>
      </c>
      <c r="F25" s="14">
        <v>0</v>
      </c>
      <c r="G25" s="14">
        <f t="shared" si="0"/>
        <v>0</v>
      </c>
    </row>
    <row r="26" spans="2:7" x14ac:dyDescent="0.25">
      <c r="B26" s="5" t="s">
        <v>5</v>
      </c>
      <c r="C26" s="12" t="s">
        <v>12</v>
      </c>
      <c r="D26" s="5" t="s">
        <v>8</v>
      </c>
      <c r="E26" s="6">
        <v>4</v>
      </c>
      <c r="F26" s="14">
        <v>0</v>
      </c>
      <c r="G26" s="14">
        <f t="shared" si="0"/>
        <v>0</v>
      </c>
    </row>
    <row r="27" spans="2:7" x14ac:dyDescent="0.25">
      <c r="B27" s="5">
        <v>9</v>
      </c>
      <c r="C27" s="12" t="s">
        <v>13</v>
      </c>
      <c r="D27" s="5"/>
      <c r="E27" s="6"/>
      <c r="F27" s="14"/>
      <c r="G27" s="14"/>
    </row>
    <row r="28" spans="2:7" ht="31.5" x14ac:dyDescent="0.25">
      <c r="B28" s="5" t="s">
        <v>5</v>
      </c>
      <c r="C28" s="13" t="s">
        <v>31</v>
      </c>
      <c r="D28" s="5" t="s">
        <v>4</v>
      </c>
      <c r="E28" s="6">
        <v>3</v>
      </c>
      <c r="F28" s="14">
        <v>0</v>
      </c>
      <c r="G28" s="14">
        <f t="shared" si="0"/>
        <v>0</v>
      </c>
    </row>
    <row r="29" spans="2:7" ht="59.25" customHeight="1" x14ac:dyDescent="0.25">
      <c r="B29" s="5" t="s">
        <v>5</v>
      </c>
      <c r="C29" s="13" t="s">
        <v>32</v>
      </c>
      <c r="D29" s="5" t="s">
        <v>4</v>
      </c>
      <c r="E29" s="6">
        <v>1</v>
      </c>
      <c r="F29" s="14">
        <v>0</v>
      </c>
      <c r="G29" s="14">
        <f t="shared" si="0"/>
        <v>0</v>
      </c>
    </row>
    <row r="30" spans="2:7" x14ac:dyDescent="0.25">
      <c r="B30" s="5" t="s">
        <v>5</v>
      </c>
      <c r="C30" s="12" t="s">
        <v>14</v>
      </c>
      <c r="D30" s="5" t="s">
        <v>4</v>
      </c>
      <c r="E30" s="6">
        <v>8</v>
      </c>
      <c r="F30" s="14">
        <v>0</v>
      </c>
      <c r="G30" s="14">
        <f t="shared" si="0"/>
        <v>0</v>
      </c>
    </row>
    <row r="31" spans="2:7" ht="47.25" x14ac:dyDescent="0.25">
      <c r="B31" s="5" t="s">
        <v>5</v>
      </c>
      <c r="C31" s="7" t="s">
        <v>36</v>
      </c>
      <c r="D31" s="5" t="s">
        <v>18</v>
      </c>
      <c r="E31" s="6">
        <v>1</v>
      </c>
      <c r="F31" s="14">
        <v>0</v>
      </c>
      <c r="G31" s="14">
        <f t="shared" si="0"/>
        <v>0</v>
      </c>
    </row>
    <row r="32" spans="2:7" ht="31.5" x14ac:dyDescent="0.25">
      <c r="B32" s="5" t="s">
        <v>5</v>
      </c>
      <c r="C32" s="13" t="s">
        <v>15</v>
      </c>
      <c r="D32" s="5" t="s">
        <v>8</v>
      </c>
      <c r="E32" s="6">
        <v>12</v>
      </c>
      <c r="F32" s="14">
        <v>0</v>
      </c>
      <c r="G32" s="14">
        <f t="shared" si="0"/>
        <v>0</v>
      </c>
    </row>
    <row r="33" spans="2:7" ht="113.25" customHeight="1" x14ac:dyDescent="0.25">
      <c r="B33" s="5" t="s">
        <v>5</v>
      </c>
      <c r="C33" s="7" t="s">
        <v>38</v>
      </c>
      <c r="D33" s="5" t="s">
        <v>4</v>
      </c>
      <c r="E33" s="6">
        <v>8</v>
      </c>
      <c r="F33" s="14">
        <v>0</v>
      </c>
      <c r="G33" s="14">
        <f t="shared" si="0"/>
        <v>0</v>
      </c>
    </row>
    <row r="34" spans="2:7" ht="123" customHeight="1" x14ac:dyDescent="0.25">
      <c r="B34" s="5" t="s">
        <v>5</v>
      </c>
      <c r="C34" s="7" t="s">
        <v>39</v>
      </c>
      <c r="D34" s="5" t="s">
        <v>4</v>
      </c>
      <c r="E34" s="6">
        <v>4</v>
      </c>
      <c r="F34" s="14">
        <v>0</v>
      </c>
      <c r="G34" s="14">
        <f t="shared" si="0"/>
        <v>0</v>
      </c>
    </row>
    <row r="35" spans="2:7" x14ac:dyDescent="0.25">
      <c r="B35" s="5" t="s">
        <v>5</v>
      </c>
      <c r="C35" s="7" t="s">
        <v>20</v>
      </c>
      <c r="D35" s="5" t="s">
        <v>4</v>
      </c>
      <c r="E35" s="6">
        <v>5</v>
      </c>
      <c r="F35" s="14">
        <v>0</v>
      </c>
      <c r="G35" s="14">
        <f t="shared" si="0"/>
        <v>0</v>
      </c>
    </row>
    <row r="36" spans="2:7" ht="47.25" x14ac:dyDescent="0.25">
      <c r="B36" s="5" t="s">
        <v>5</v>
      </c>
      <c r="C36" s="7" t="s">
        <v>33</v>
      </c>
      <c r="D36" s="5" t="s">
        <v>4</v>
      </c>
      <c r="E36" s="6">
        <v>1</v>
      </c>
      <c r="F36" s="14">
        <v>0</v>
      </c>
      <c r="G36" s="14">
        <f t="shared" si="0"/>
        <v>0</v>
      </c>
    </row>
    <row r="37" spans="2:7" ht="31.5" x14ac:dyDescent="0.25">
      <c r="B37" s="5">
        <v>10</v>
      </c>
      <c r="C37" s="13" t="s">
        <v>16</v>
      </c>
      <c r="D37" s="5" t="s">
        <v>8</v>
      </c>
      <c r="E37" s="6">
        <v>26.3</v>
      </c>
      <c r="F37" s="14">
        <v>0</v>
      </c>
      <c r="G37" s="14">
        <f t="shared" si="0"/>
        <v>0</v>
      </c>
    </row>
    <row r="38" spans="2:7" ht="31.5" x14ac:dyDescent="0.25">
      <c r="B38" s="5">
        <v>11</v>
      </c>
      <c r="C38" s="13" t="s">
        <v>40</v>
      </c>
      <c r="D38" s="5" t="s">
        <v>4</v>
      </c>
      <c r="E38" s="6">
        <v>1</v>
      </c>
      <c r="F38" s="14">
        <v>0</v>
      </c>
      <c r="G38" s="14">
        <f t="shared" si="0"/>
        <v>0</v>
      </c>
    </row>
    <row r="39" spans="2:7" x14ac:dyDescent="0.25">
      <c r="B39" s="5">
        <v>12</v>
      </c>
      <c r="C39" s="13" t="s">
        <v>49</v>
      </c>
      <c r="D39" s="5" t="s">
        <v>4</v>
      </c>
      <c r="E39" s="6">
        <v>3</v>
      </c>
      <c r="F39" s="14">
        <v>0</v>
      </c>
      <c r="G39" s="14">
        <f t="shared" si="0"/>
        <v>0</v>
      </c>
    </row>
    <row r="40" spans="2:7" ht="31.5" x14ac:dyDescent="0.25">
      <c r="B40" s="5">
        <v>13</v>
      </c>
      <c r="C40" s="13" t="s">
        <v>17</v>
      </c>
      <c r="D40" s="5" t="s">
        <v>18</v>
      </c>
      <c r="E40" s="6">
        <v>1</v>
      </c>
      <c r="F40" s="14">
        <v>0</v>
      </c>
      <c r="G40" s="14">
        <f t="shared" si="0"/>
        <v>0</v>
      </c>
    </row>
    <row r="41" spans="2:7" x14ac:dyDescent="0.25">
      <c r="E41" s="4"/>
      <c r="F41" s="15" t="s">
        <v>48</v>
      </c>
      <c r="G41" s="15">
        <f>SUM(G7:G40)</f>
        <v>0</v>
      </c>
    </row>
    <row r="42" spans="2:7" x14ac:dyDescent="0.25">
      <c r="E42" s="4"/>
      <c r="F42" s="8" t="s">
        <v>46</v>
      </c>
      <c r="G42" s="16">
        <v>0</v>
      </c>
    </row>
    <row r="43" spans="2:7" x14ac:dyDescent="0.25">
      <c r="F43" s="8" t="s">
        <v>47</v>
      </c>
      <c r="G43" s="15">
        <f>G41+(G41*G42)</f>
        <v>0</v>
      </c>
    </row>
  </sheetData>
  <mergeCells count="2">
    <mergeCell ref="B4:G4"/>
    <mergeCell ref="B2:G2"/>
  </mergeCells>
  <pageMargins left="1" right="1" top="1" bottom="1" header="0.5" footer="0.5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2023-07-25T09:31:58Z</dcterms:modified>
</cp:coreProperties>
</file>