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8" activeTab="1"/>
  </bookViews>
  <sheets>
    <sheet name="3" sheetId="1" r:id="rId1"/>
    <sheet name="4" sheetId="2" r:id="rId2"/>
  </sheets>
  <definedNames>
    <definedName name="_xlnm.Print_Area" localSheetId="0">'3'!$B$1:$BC$119</definedName>
    <definedName name="_xlnm.Print_Area" localSheetId="1">'4'!$B$1:$BC$119</definedName>
    <definedName name="Excel_BuiltIn_Print_Area_3">#REF!</definedName>
    <definedName name="Excel_BuiltIn_Print_Area_3_1">#REF!</definedName>
    <definedName name="Excel_BuiltIn_Print_Area_5">#REF!</definedName>
    <definedName name="Excel_BuiltIn_Print_Area_6">#REF!</definedName>
    <definedName name="Excel_BuiltIn_Print_Area_1">#REF!</definedName>
    <definedName name="Excel_BuiltIn_Print_Area_2">#REF!</definedName>
    <definedName name="Excel_BuiltIn_Print_Area_3_1_1">#REF!</definedName>
    <definedName name="Excel_BuiltIn_Print_Area_4">#REF!</definedName>
    <definedName name="Excel_BuiltIn_Print_Area_5_1">#REF!</definedName>
    <definedName name="Excel_BuiltIn_Print_Area_6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_1_1">#REF!</definedName>
    <definedName name="Excel_BuiltIn_Print_Area_4_1">#REF!</definedName>
    <definedName name="Excel_BuiltIn_Print_Area_5_1_1">#REF!</definedName>
    <definedName name="Excel_BuiltIn_Print_Area_6_1_1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_1_1_1">#REF!</definedName>
    <definedName name="Excel_BuiltIn_Print_Area_2_1_1">#REF!</definedName>
    <definedName name="Excel_BuiltIn_Print_Area_3_1_1_1_1">#REF!</definedName>
    <definedName name="Excel_BuiltIn_Print_Area_4_1_1">#REF!</definedName>
    <definedName name="Excel_BuiltIn_Print_Area_5_1_1_1">#REF!</definedName>
    <definedName name="Excel_BuiltIn_Print_Area_6_1_1_1">#REF!</definedName>
    <definedName name="Excel_BuiltIn_Print_Area_1_1_1_1_1">#REF!</definedName>
    <definedName name="Excel_BuiltIn_Print_Area_2_1_1_1">#REF!</definedName>
    <definedName name="Excel_BuiltIn_Print_Area_3_1_1_1_1_1">#REF!</definedName>
    <definedName name="Excel_BuiltIn_Print_Area_2_1_1_1_1">#REF!</definedName>
    <definedName name="Excel_BuiltIn_Print_Area_3_1_1_1_1_1_1">#REF!</definedName>
    <definedName name="Excel_BuiltIn_Print_Area_4_1_1_1">#REF!</definedName>
    <definedName name="Excel_BuiltIn_Print_Area_5_1_1_1_1">#REF!</definedName>
    <definedName name="Excel_BuiltIn_Print_Area_6_1_1_1_1">#REF!</definedName>
    <definedName name="Excel_BuiltIn_Print_Area_8_1">#REF!</definedName>
    <definedName name="Excel_BuiltIn_Print_Area_9_1">#REF!</definedName>
    <definedName name="Excel_BuiltIn_Print_Area_10_1">#REF!</definedName>
    <definedName name="Excel_BuiltIn_Print_Area_1_1_1_1_1_1">#REF!</definedName>
    <definedName name="Excel_BuiltIn_Print_Area_2_1_1_1_1_1">#REF!</definedName>
    <definedName name="Excel_BuiltIn_Print_Area_3_1_1_1_1_1_1_1">#REF!</definedName>
    <definedName name="Excel_BuiltIn_Print_Area_4_1_1_1_1">#REF!</definedName>
    <definedName name="Excel_BuiltIn_Print_Area_9_1_1">#REF!</definedName>
    <definedName name="Excel_BuiltIn_Print_Area_10_1_1">#REF!</definedName>
    <definedName name="Excel_BuiltIn_Print_Area_11_1">#REF!</definedName>
    <definedName name="Excel_BuiltIn_Print_Area_12_1">#REF!</definedName>
    <definedName name="Excel_BuiltIn_Print_Area_13_1">(#REF!,#REF!)</definedName>
    <definedName name="Excel_BuiltIn_Print_Area_14_1">#REF!</definedName>
    <definedName name="Excel_BuiltIn_Print_Area_15_1">(#REF!,#REF!)</definedName>
    <definedName name="Excel_BuiltIn_Print_Area_16">(#REF!,#REF!,#REF!)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(#REF!,#REF!)</definedName>
    <definedName name="Excel_BuiltIn_Print_Area_24">#REF!</definedName>
    <definedName name="Excel_BuiltIn_Print_Area_2_1_1_1_1_1_1">#REF!</definedName>
    <definedName name="Excel_BuiltIn_Print_Area_3_1_1_1_1_1_1_1_1">#REF!</definedName>
    <definedName name="Excel_BuiltIn_Print_Area_4_1_1_1_1_1">#REF!</definedName>
    <definedName name="Excel_BuiltIn_Print_Area_5_1_1_1_1_1">#REF!</definedName>
    <definedName name="Excel_BuiltIn_Print_Area_6_1_1_1_1_1">#REF!</definedName>
    <definedName name="Excel_BuiltIn_Print_Area_7_1">#REF!</definedName>
    <definedName name="Excel_BuiltIn_Print_Area_8_1_1">#REF!</definedName>
    <definedName name="Excel_BuiltIn_Print_Area_1_1_1_1_1_1_1">#REF!</definedName>
    <definedName name="Excel_BuiltIn_Print_Area_2_1_1_1_1_1_1_1">#REF!</definedName>
    <definedName name="Excel_BuiltIn_Print_Area_3_1_1_1_1_1_1_1_1_1">#REF!</definedName>
    <definedName name="Excel_BuiltIn_Print_Area_4_1_1_1_1_1_1">#REF!</definedName>
    <definedName name="Excel_BuiltIn_Print_Area_5_1_1_1_1_1_1">#REF!</definedName>
    <definedName name="Excel_BuiltIn_Print_Area_6_1_1_1_1_1_1">#REF!</definedName>
    <definedName name="Excel_BuiltIn_Print_Area_7_1_1">#REF!</definedName>
    <definedName name="Excel_BuiltIn_Print_Area_8_1_1_1">#REF!</definedName>
    <definedName name="Excel_BuiltIn_Print_Area_9_1_1_1">#REF!</definedName>
    <definedName name="Excel_BuiltIn_Print_Area_10_1_1_1">#REF!</definedName>
    <definedName name="Excel_BuiltIn_Print_Area_11_1_1">#REF!</definedName>
    <definedName name="Excel_BuiltIn_Print_Area_12_1_1">#REF!</definedName>
    <definedName name="Excel_BuiltIn_Print_Area_13_1_1">#REF!</definedName>
    <definedName name="Excel_BuiltIn_Print_Area_14_1_1">#REF!</definedName>
    <definedName name="Excel_BuiltIn_Print_Area_15_1_1">#REF!</definedName>
    <definedName name="Excel_BuiltIn_Print_Area_16_1">#REF!</definedName>
    <definedName name="Excel_BuiltIn_Print_Area_18_1">#REF!</definedName>
    <definedName name="Excel_BuiltIn_Print_Area_19_1">#REF!</definedName>
    <definedName name="Excel_BuiltIn_Print_Area_20_1">(#REF!,#REF!,#REF!)</definedName>
    <definedName name="Excel_BuiltIn_Print_Area_2_1_1_1_1_1_1_1_1">#REF!</definedName>
    <definedName name="Excel_BuiltIn_Print_Area_10_1_1_1_1">#REF!</definedName>
    <definedName name="Excel_BuiltIn_Print_Area_7_1_1_1">#REF!</definedName>
    <definedName name="Excel_BuiltIn_Print_Area_11_1_1_1">#REF!</definedName>
    <definedName name="Excel_BuiltIn_Print_Area_12_1_1_1">#REF!</definedName>
    <definedName name="Excel_BuiltIn_Print_Area_13_1_1_1">#REF!</definedName>
    <definedName name="Excel_BuiltIn_Print_Area_14_1_1_1">#REF!</definedName>
    <definedName name="Excel_BuiltIn_Print_Area_15_1_1_1">#REF!</definedName>
    <definedName name="Excel_BuiltIn_Print_Area_16_1_1">#REF!</definedName>
    <definedName name="Excel_BuiltIn_Print_Area_8_1_1_1_1">#REF!</definedName>
    <definedName name="Excel_BuiltIn_Print_Area_17_1">#REF!</definedName>
    <definedName name="Excel_BuiltIn_Print_Area_18_1_1">#REF!</definedName>
    <definedName name="Excel_BuiltIn_Print_Area_19_1_1">#REF!</definedName>
    <definedName name="Excel_BuiltIn_Print_Area_20_1_1">#REF!</definedName>
    <definedName name="Excel_BuiltIn_Print_Area_2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9_1_1_1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30_1">#REF!</definedName>
    <definedName name="Excel_BuiltIn_Print_Area_31_1">#REF!</definedName>
    <definedName name="Excel_BuiltIn_Print_Area_32_1">#REF!</definedName>
    <definedName name="Excel_BuiltIn_Print_Area_33_1">#REF!</definedName>
    <definedName name="Excel_BuiltIn_Print_Area_3_1_1_1_1_1_1_1_1_1">#REF!</definedName>
    <definedName name="Excel_BuiltIn_Print_Area_4_1_1_1_1_1_1_1">#REF!</definedName>
    <definedName name="Excel_BuiltIn_Print_Area_5_1_1_1_1_1_1_1">#REF!</definedName>
    <definedName name="Excel_BuiltIn_Print_Area_6_1_1_1_1_1_1_1">#REF!</definedName>
    <definedName name="Excel_BuiltIn_Print_Area_3_1_1_1_1_1_1_1_1_1_1">#REF!</definedName>
    <definedName name="Excel_BuiltIn_Print_Area_2_1_1_1_1_1_1_1_1_1">#REF!</definedName>
    <definedName name="Excel_BuiltIn_Print_Area_1_1_1_1_1_1_1_1">#REF!</definedName>
    <definedName name="Excel_BuiltIn_Print_Titles_1">#REF!</definedName>
    <definedName name="Excel_BuiltIn_Print_Area_20_1_1_1">#REF!</definedName>
    <definedName name="Excel_BuiltIn_Print_Area_21_1_1">#REF!</definedName>
    <definedName name="Excel_BuiltIn_Print_Area_22_1_1">#REF!</definedName>
    <definedName name="Excel_BuiltIn_Print_Area_23_1_1">#REF!</definedName>
    <definedName name="Excel_BuiltIn_Print_Area_24_1">#REF!</definedName>
    <definedName name="Excel_BuiltIn_Print_Area" localSheetId="0">'3'!$B$1:$BJ$119</definedName>
    <definedName name="Excel_BuiltIn_Print_Area" localSheetId="0">'3'!$B$1:$BC$120</definedName>
    <definedName name="Excel_BuiltIn_Print_Area" localSheetId="1">'4'!$B$1:$BJ$119</definedName>
    <definedName name="Excel_BuiltIn_Print_Area" localSheetId="1">'4'!$B$1:$BC$120</definedName>
  </definedNames>
  <calcPr fullCalcOnLoad="1"/>
</workbook>
</file>

<file path=xl/sharedStrings.xml><?xml version="1.0" encoding="utf-8"?>
<sst xmlns="http://schemas.openxmlformats.org/spreadsheetml/2006/main" count="310" uniqueCount="74">
  <si>
    <t>Średnica</t>
  </si>
  <si>
    <t>cięż. 1 m</t>
  </si>
  <si>
    <t>Wykaz nr:</t>
  </si>
  <si>
    <t>RODZAJ I LICZBA PRĘTÓW ZBROJENIA</t>
  </si>
  <si>
    <t>Rys nr:</t>
  </si>
  <si>
    <t>DŁUGOŚĆ ŁĄCZNA</t>
  </si>
  <si>
    <t xml:space="preserve">Śr. </t>
  </si>
  <si>
    <t>B1-7</t>
  </si>
  <si>
    <t>NAZWA</t>
  </si>
  <si>
    <t>ILOŚĆ</t>
  </si>
  <si>
    <t>NR</t>
  </si>
  <si>
    <t>ŚRED.</t>
  </si>
  <si>
    <t>GATU-</t>
  </si>
  <si>
    <t>DŁUGOŚĆ</t>
  </si>
  <si>
    <t>LICZBA</t>
  </si>
  <si>
    <t>B220</t>
  </si>
  <si>
    <t>B240</t>
  </si>
  <si>
    <t xml:space="preserve">      B500B</t>
  </si>
  <si>
    <t>B500B</t>
  </si>
  <si>
    <t>PRĘTA</t>
  </si>
  <si>
    <t>NEK</t>
  </si>
  <si>
    <t>W 1 EL.</t>
  </si>
  <si>
    <t>OGÓLNA</t>
  </si>
  <si>
    <t>∅ 6</t>
  </si>
  <si>
    <t>∅ 8</t>
  </si>
  <si>
    <t>∅ 10</t>
  </si>
  <si>
    <t>∅ 12</t>
  </si>
  <si>
    <t>∅ 14</t>
  </si>
  <si>
    <t>∅ 16</t>
  </si>
  <si>
    <t>∅ 18</t>
  </si>
  <si>
    <t>∅ 20</t>
  </si>
  <si>
    <t>∅ 22</t>
  </si>
  <si>
    <t>∅ 25</t>
  </si>
  <si>
    <t>∅ 28</t>
  </si>
  <si>
    <t>∅ 32</t>
  </si>
  <si>
    <t>∅ 36</t>
  </si>
  <si>
    <t>∅ 40</t>
  </si>
  <si>
    <t># 6</t>
  </si>
  <si>
    <t># 8</t>
  </si>
  <si>
    <t># 10</t>
  </si>
  <si>
    <t># 12</t>
  </si>
  <si>
    <t># 14</t>
  </si>
  <si>
    <t># 16</t>
  </si>
  <si>
    <t># 18</t>
  </si>
  <si>
    <t># 20</t>
  </si>
  <si>
    <t># 22</t>
  </si>
  <si>
    <t># 25</t>
  </si>
  <si>
    <t># 28</t>
  </si>
  <si>
    <t># 32</t>
  </si>
  <si>
    <t># 36</t>
  </si>
  <si>
    <t># 40</t>
  </si>
  <si>
    <t>SZT.</t>
  </si>
  <si>
    <t>mm</t>
  </si>
  <si>
    <t>m</t>
  </si>
  <si>
    <t>KL-1 B-1</t>
  </si>
  <si>
    <t xml:space="preserve">Dozbroj. płyt </t>
  </si>
  <si>
    <t>Wieńce</t>
  </si>
  <si>
    <t>101.e</t>
  </si>
  <si>
    <t>101.f</t>
  </si>
  <si>
    <t xml:space="preserve"> RAZEM</t>
  </si>
  <si>
    <t>[m]</t>
  </si>
  <si>
    <t xml:space="preserve"> CIĘŻAR 1mb</t>
  </si>
  <si>
    <t>[kg/m]</t>
  </si>
  <si>
    <t xml:space="preserve"> CIĘŻAR ŁĄCZNY</t>
  </si>
  <si>
    <t>[kg]</t>
  </si>
  <si>
    <t xml:space="preserve"> RAZEM STALI  B220</t>
  </si>
  <si>
    <t>[St0]</t>
  </si>
  <si>
    <t xml:space="preserve"> RAZEM STALI  B240</t>
  </si>
  <si>
    <t>[St3S]</t>
  </si>
  <si>
    <t xml:space="preserve"> RAZEM STALI  B500B</t>
  </si>
  <si>
    <t xml:space="preserve">[RB500BW LUB Bst500S] </t>
  </si>
  <si>
    <t xml:space="preserve"> OGÓŁEM  </t>
  </si>
  <si>
    <t>B1-8</t>
  </si>
  <si>
    <t>KL-2 B-1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</si>
</sst>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.0"/>
  </numFmts>
  <fonts count="16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sz val="10"/>
      <color indexed="26"/>
      <name val="Arial CE"/>
      <family val="2"/>
    </font>
    <font>
      <b/>
      <sz val="15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"/>
      <family val="1"/>
    </font>
    <font>
      <sz val="8"/>
      <color indexed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4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4" fillId="2" borderId="0" xfId="0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 horizontal="center" vertical="center"/>
    </xf>
    <xf numFmtId="164" fontId="8" fillId="0" borderId="0" xfId="0" applyFont="1" applyBorder="1" applyAlignment="1" applyProtection="1">
      <alignment horizontal="center"/>
      <protection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center" wrapText="1"/>
    </xf>
    <xf numFmtId="164" fontId="7" fillId="0" borderId="11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9" fillId="0" borderId="12" xfId="0" applyFont="1" applyBorder="1" applyAlignment="1">
      <alignment horizontal="left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0" fillId="0" borderId="2" xfId="0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5" xfId="0" applyBorder="1" applyAlignment="1">
      <alignment horizontal="left"/>
    </xf>
    <xf numFmtId="164" fontId="10" fillId="0" borderId="11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15" xfId="0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11" fillId="0" borderId="17" xfId="0" applyFont="1" applyBorder="1" applyAlignment="1">
      <alignment horizontal="center"/>
    </xf>
    <xf numFmtId="164" fontId="7" fillId="0" borderId="18" xfId="0" applyFont="1" applyBorder="1" applyAlignment="1">
      <alignment horizontal="center"/>
    </xf>
    <xf numFmtId="164" fontId="11" fillId="0" borderId="19" xfId="0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4" fontId="12" fillId="0" borderId="20" xfId="0" applyFont="1" applyBorder="1" applyAlignment="1">
      <alignment horizontal="center"/>
    </xf>
    <xf numFmtId="164" fontId="0" fillId="0" borderId="21" xfId="0" applyBorder="1" applyAlignment="1">
      <alignment horizontal="left"/>
    </xf>
    <xf numFmtId="164" fontId="12" fillId="0" borderId="19" xfId="0" applyFont="1" applyBorder="1" applyAlignment="1">
      <alignment horizontal="center"/>
    </xf>
    <xf numFmtId="164" fontId="12" fillId="0" borderId="19" xfId="0" applyFont="1" applyBorder="1" applyAlignment="1">
      <alignment horizontal="center" vertical="center" wrapText="1"/>
    </xf>
    <xf numFmtId="164" fontId="12" fillId="0" borderId="20" xfId="0" applyFont="1" applyBorder="1" applyAlignment="1">
      <alignment horizontal="center" vertical="center" wrapText="1"/>
    </xf>
    <xf numFmtId="164" fontId="12" fillId="0" borderId="2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8" fillId="0" borderId="23" xfId="0" applyFont="1" applyBorder="1" applyAlignment="1">
      <alignment horizontal="center"/>
    </xf>
    <xf numFmtId="164" fontId="9" fillId="0" borderId="23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4" fontId="0" fillId="0" borderId="25" xfId="0" applyBorder="1" applyAlignment="1">
      <alignment horizontal="center"/>
    </xf>
    <xf numFmtId="164" fontId="13" fillId="0" borderId="26" xfId="0" applyFont="1" applyBorder="1" applyAlignment="1">
      <alignment horizontal="left"/>
    </xf>
    <xf numFmtId="165" fontId="13" fillId="0" borderId="23" xfId="0" applyNumberFormat="1" applyFont="1" applyBorder="1" applyAlignment="1">
      <alignment horizontal="center"/>
    </xf>
    <xf numFmtId="165" fontId="13" fillId="0" borderId="25" xfId="0" applyNumberFormat="1" applyFont="1" applyBorder="1" applyAlignment="1">
      <alignment horizontal="center"/>
    </xf>
    <xf numFmtId="165" fontId="13" fillId="0" borderId="26" xfId="0" applyNumberFormat="1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8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3" borderId="29" xfId="0" applyFill="1" applyBorder="1" applyAlignment="1">
      <alignment horizontal="center"/>
    </xf>
    <xf numFmtId="164" fontId="8" fillId="3" borderId="29" xfId="0" applyFont="1" applyFill="1" applyBorder="1" applyAlignment="1">
      <alignment horizontal="center"/>
    </xf>
    <xf numFmtId="164" fontId="9" fillId="3" borderId="29" xfId="0" applyFont="1" applyFill="1" applyBorder="1" applyAlignment="1">
      <alignment horizontal="center"/>
    </xf>
    <xf numFmtId="165" fontId="0" fillId="3" borderId="29" xfId="0" applyNumberFormat="1" applyFill="1" applyBorder="1" applyAlignment="1">
      <alignment horizontal="center"/>
    </xf>
    <xf numFmtId="167" fontId="0" fillId="3" borderId="28" xfId="0" applyNumberFormat="1" applyFill="1" applyBorder="1" applyAlignment="1">
      <alignment horizontal="center"/>
    </xf>
    <xf numFmtId="164" fontId="13" fillId="3" borderId="30" xfId="0" applyFont="1" applyFill="1" applyBorder="1" applyAlignment="1">
      <alignment horizontal="left"/>
    </xf>
    <xf numFmtId="164" fontId="13" fillId="3" borderId="29" xfId="0" applyFont="1" applyFill="1" applyBorder="1" applyAlignment="1">
      <alignment horizontal="center"/>
    </xf>
    <xf numFmtId="164" fontId="13" fillId="3" borderId="31" xfId="0" applyFont="1" applyFill="1" applyBorder="1" applyAlignment="1">
      <alignment/>
    </xf>
    <xf numFmtId="164" fontId="13" fillId="3" borderId="29" xfId="0" applyFont="1" applyFill="1" applyBorder="1" applyAlignment="1">
      <alignment/>
    </xf>
    <xf numFmtId="164" fontId="13" fillId="3" borderId="30" xfId="0" applyFont="1" applyFill="1" applyBorder="1" applyAlignment="1">
      <alignment horizontal="center"/>
    </xf>
    <xf numFmtId="165" fontId="13" fillId="3" borderId="32" xfId="0" applyNumberFormat="1" applyFont="1" applyFill="1" applyBorder="1" applyAlignment="1">
      <alignment horizontal="center"/>
    </xf>
    <xf numFmtId="165" fontId="13" fillId="3" borderId="33" xfId="0" applyNumberFormat="1" applyFont="1" applyFill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4" fontId="0" fillId="0" borderId="12" xfId="0" applyBorder="1" applyAlignment="1">
      <alignment horizontal="left"/>
    </xf>
    <xf numFmtId="165" fontId="13" fillId="0" borderId="35" xfId="0" applyNumberFormat="1" applyFont="1" applyBorder="1" applyAlignment="1">
      <alignment horizontal="center"/>
    </xf>
    <xf numFmtId="165" fontId="13" fillId="0" borderId="35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4" fontId="0" fillId="0" borderId="35" xfId="0" applyBorder="1" applyAlignment="1">
      <alignment horizontal="center"/>
    </xf>
    <xf numFmtId="164" fontId="0" fillId="0" borderId="35" xfId="0" applyBorder="1" applyAlignment="1">
      <alignment/>
    </xf>
    <xf numFmtId="164" fontId="0" fillId="0" borderId="12" xfId="0" applyBorder="1" applyAlignment="1">
      <alignment/>
    </xf>
    <xf numFmtId="164" fontId="0" fillId="0" borderId="36" xfId="0" applyFont="1" applyBorder="1" applyAlignment="1">
      <alignment/>
    </xf>
    <xf numFmtId="164" fontId="0" fillId="0" borderId="37" xfId="0" applyFont="1" applyBorder="1" applyAlignment="1">
      <alignment horizontal="left"/>
    </xf>
    <xf numFmtId="164" fontId="0" fillId="0" borderId="37" xfId="0" applyBorder="1" applyAlignment="1">
      <alignment/>
    </xf>
    <xf numFmtId="165" fontId="0" fillId="0" borderId="37" xfId="0" applyNumberFormat="1" applyBorder="1" applyAlignment="1">
      <alignment/>
    </xf>
    <xf numFmtId="164" fontId="0" fillId="0" borderId="38" xfId="0" applyBorder="1" applyAlignment="1">
      <alignment horizontal="left"/>
    </xf>
    <xf numFmtId="168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38" xfId="0" applyNumberFormat="1" applyBorder="1" applyAlignment="1">
      <alignment/>
    </xf>
    <xf numFmtId="164" fontId="14" fillId="0" borderId="34" xfId="0" applyFont="1" applyBorder="1" applyAlignment="1">
      <alignment/>
    </xf>
    <xf numFmtId="164" fontId="14" fillId="0" borderId="13" xfId="0" applyFont="1" applyBorder="1" applyAlignment="1">
      <alignment vertical="center"/>
    </xf>
    <xf numFmtId="164" fontId="15" fillId="0" borderId="13" xfId="0" applyFont="1" applyBorder="1" applyAlignment="1">
      <alignment vertical="center"/>
    </xf>
    <xf numFmtId="168" fontId="14" fillId="0" borderId="12" xfId="0" applyNumberFormat="1" applyFont="1" applyBorder="1" applyAlignment="1">
      <alignment horizontal="center"/>
    </xf>
    <xf numFmtId="168" fontId="15" fillId="0" borderId="12" xfId="0" applyNumberFormat="1" applyFont="1" applyBorder="1" applyAlignment="1">
      <alignment/>
    </xf>
    <xf numFmtId="168" fontId="15" fillId="0" borderId="13" xfId="0" applyNumberFormat="1" applyFont="1" applyBorder="1" applyAlignment="1">
      <alignment/>
    </xf>
    <xf numFmtId="168" fontId="15" fillId="0" borderId="13" xfId="0" applyNumberFormat="1" applyFont="1" applyBorder="1" applyAlignment="1">
      <alignment horizontal="center"/>
    </xf>
    <xf numFmtId="168" fontId="15" fillId="0" borderId="12" xfId="0" applyNumberFormat="1" applyFont="1" applyBorder="1" applyAlignment="1">
      <alignment/>
    </xf>
    <xf numFmtId="168" fontId="15" fillId="0" borderId="39" xfId="0" applyNumberFormat="1" applyFont="1" applyBorder="1" applyAlignment="1">
      <alignment/>
    </xf>
    <xf numFmtId="168" fontId="15" fillId="0" borderId="35" xfId="0" applyNumberFormat="1" applyFont="1" applyBorder="1" applyAlignment="1">
      <alignment/>
    </xf>
    <xf numFmtId="164" fontId="0" fillId="0" borderId="0" xfId="0" applyAlignment="1">
      <alignment vertical="center"/>
    </xf>
    <xf numFmtId="164" fontId="14" fillId="0" borderId="34" xfId="0" applyFont="1" applyBorder="1" applyAlignment="1">
      <alignment vertical="center"/>
    </xf>
    <xf numFmtId="164" fontId="0" fillId="0" borderId="13" xfId="0" applyBorder="1" applyAlignment="1">
      <alignment vertical="center"/>
    </xf>
    <xf numFmtId="165" fontId="0" fillId="0" borderId="13" xfId="0" applyNumberFormat="1" applyBorder="1" applyAlignment="1">
      <alignment vertical="center"/>
    </xf>
    <xf numFmtId="164" fontId="15" fillId="0" borderId="12" xfId="0" applyFont="1" applyBorder="1" applyAlignment="1">
      <alignment horizontal="left" vertical="center"/>
    </xf>
    <xf numFmtId="168" fontId="15" fillId="0" borderId="13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vertical="center"/>
    </xf>
    <xf numFmtId="168" fontId="14" fillId="0" borderId="12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vertical="center"/>
    </xf>
    <xf numFmtId="168" fontId="15" fillId="0" borderId="35" xfId="0" applyNumberFormat="1" applyFont="1" applyBorder="1" applyAlignment="1">
      <alignment vertical="center"/>
    </xf>
    <xf numFmtId="164" fontId="0" fillId="0" borderId="2" xfId="0" applyBorder="1" applyAlignment="1">
      <alignment vertical="center"/>
    </xf>
    <xf numFmtId="164" fontId="14" fillId="0" borderId="36" xfId="0" applyFont="1" applyBorder="1" applyAlignment="1">
      <alignment vertical="center"/>
    </xf>
    <xf numFmtId="164" fontId="14" fillId="0" borderId="37" xfId="0" applyFont="1" applyBorder="1" applyAlignment="1">
      <alignment vertical="center"/>
    </xf>
    <xf numFmtId="164" fontId="15" fillId="0" borderId="37" xfId="0" applyFont="1" applyBorder="1" applyAlignment="1">
      <alignment vertical="center"/>
    </xf>
    <xf numFmtId="164" fontId="0" fillId="0" borderId="37" xfId="0" applyBorder="1" applyAlignment="1">
      <alignment vertical="center"/>
    </xf>
    <xf numFmtId="165" fontId="0" fillId="0" borderId="37" xfId="0" applyNumberFormat="1" applyBorder="1" applyAlignment="1">
      <alignment vertical="center"/>
    </xf>
    <xf numFmtId="164" fontId="15" fillId="0" borderId="38" xfId="0" applyFont="1" applyBorder="1" applyAlignment="1">
      <alignment horizontal="left" vertical="center"/>
    </xf>
    <xf numFmtId="168" fontId="15" fillId="0" borderId="37" xfId="0" applyNumberFormat="1" applyFont="1" applyBorder="1" applyAlignment="1">
      <alignment horizontal="center" vertical="center"/>
    </xf>
    <xf numFmtId="168" fontId="15" fillId="0" borderId="37" xfId="0" applyNumberFormat="1" applyFont="1" applyBorder="1" applyAlignment="1">
      <alignment vertical="center"/>
    </xf>
    <xf numFmtId="168" fontId="15" fillId="0" borderId="38" xfId="0" applyNumberFormat="1" applyFont="1" applyBorder="1" applyAlignment="1">
      <alignment vertical="center"/>
    </xf>
    <xf numFmtId="168" fontId="14" fillId="0" borderId="40" xfId="0" applyNumberFormat="1" applyFont="1" applyBorder="1" applyAlignment="1">
      <alignment horizontal="center" vertical="center"/>
    </xf>
    <xf numFmtId="164" fontId="5" fillId="2" borderId="41" xfId="0" applyFont="1" applyFill="1" applyBorder="1" applyAlignment="1">
      <alignment vertical="center"/>
    </xf>
    <xf numFmtId="164" fontId="0" fillId="2" borderId="42" xfId="0" applyFill="1" applyBorder="1" applyAlignment="1">
      <alignment vertical="center"/>
    </xf>
    <xf numFmtId="164" fontId="5" fillId="2" borderId="42" xfId="0" applyFont="1" applyFill="1" applyBorder="1" applyAlignment="1">
      <alignment vertical="center"/>
    </xf>
    <xf numFmtId="165" fontId="0" fillId="2" borderId="42" xfId="0" applyNumberFormat="1" applyFill="1" applyBorder="1" applyAlignment="1">
      <alignment vertical="center"/>
    </xf>
    <xf numFmtId="168" fontId="5" fillId="2" borderId="4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  <cellStyle name="Bez tytułu2" xfId="21"/>
  </cellStyles>
  <dxfs count="2">
    <dxf>
      <font>
        <b val="0"/>
        <color rgb="FFFFFFFF"/>
      </font>
      <border/>
    </dxf>
    <dxf>
      <font>
        <b val="0"/>
        <color rgb="FFE6E6E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9"/>
  <sheetViews>
    <sheetView showGridLines="0" showZeros="0" view="pageBreakPreview" zoomScale="90" zoomScaleSheetLayoutView="90" workbookViewId="0" topLeftCell="A1">
      <selection activeCell="C27" sqref="C27"/>
    </sheetView>
  </sheetViews>
  <sheetFormatPr defaultColWidth="12.00390625" defaultRowHeight="12.75"/>
  <cols>
    <col min="1" max="1" width="10.375" style="0" customWidth="1"/>
    <col min="2" max="2" width="24.50390625" style="0" customWidth="1"/>
    <col min="3" max="3" width="6.25390625" style="0" customWidth="1"/>
    <col min="4" max="4" width="7.75390625" style="0" customWidth="1"/>
    <col min="5" max="5" width="9.125" style="0" customWidth="1"/>
    <col min="6" max="6" width="8.625" style="0" customWidth="1"/>
    <col min="7" max="7" width="9.875" style="0" customWidth="1"/>
    <col min="8" max="8" width="8.375" style="1" customWidth="1"/>
    <col min="9" max="9" width="8.75390625" style="0" customWidth="1"/>
    <col min="10" max="10" width="0" style="2" hidden="1" customWidth="1"/>
    <col min="11" max="11" width="0" style="3" hidden="1" customWidth="1"/>
    <col min="12" max="24" width="0" style="0" hidden="1" customWidth="1"/>
    <col min="25" max="25" width="1.37890625" style="0" customWidth="1"/>
    <col min="26" max="26" width="9.125" style="0" customWidth="1"/>
    <col min="27" max="27" width="0" style="3" hidden="1" customWidth="1"/>
    <col min="28" max="39" width="0" style="0" hidden="1" customWidth="1"/>
    <col min="40" max="40" width="1.37890625" style="0" customWidth="1"/>
    <col min="41" max="41" width="0" style="0" hidden="1" customWidth="1"/>
    <col min="42" max="44" width="10.25390625" style="0" customWidth="1"/>
    <col min="45" max="45" width="0" style="0" hidden="1" customWidth="1"/>
    <col min="46" max="46" width="10.25390625" style="0" customWidth="1"/>
    <col min="47" max="54" width="0" style="0" hidden="1" customWidth="1"/>
    <col min="55" max="55" width="1.37890625" style="0" customWidth="1"/>
    <col min="56" max="62" width="0" style="0" hidden="1" customWidth="1"/>
    <col min="63" max="16384" width="11.875" style="0" customWidth="1"/>
  </cols>
  <sheetData>
    <row r="1" spans="2:55" ht="20.25" customHeight="1">
      <c r="B1" s="4" t="str">
        <f>"WYKAZ STALI ZBROJENIOWEJ NR "&amp;A6&amp;" DO RYS. "&amp;A8</f>
        <v>WYKAZ STALI ZBROJENIOWEJ NR 3 DO RYS. B1-7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8:54" ht="12.75" hidden="1">
      <c r="H2" s="5"/>
      <c r="I2" t="s">
        <v>0</v>
      </c>
      <c r="K2" s="3">
        <v>6</v>
      </c>
      <c r="L2">
        <v>8</v>
      </c>
      <c r="M2">
        <v>10</v>
      </c>
      <c r="N2">
        <v>12</v>
      </c>
      <c r="O2">
        <v>14</v>
      </c>
      <c r="P2">
        <v>16</v>
      </c>
      <c r="Q2">
        <v>18</v>
      </c>
      <c r="R2">
        <v>20</v>
      </c>
      <c r="S2">
        <v>22</v>
      </c>
      <c r="T2">
        <v>25</v>
      </c>
      <c r="U2">
        <v>28</v>
      </c>
      <c r="V2">
        <v>32</v>
      </c>
      <c r="W2">
        <v>36</v>
      </c>
      <c r="X2">
        <v>40</v>
      </c>
      <c r="Z2" s="6">
        <f>K2</f>
        <v>6</v>
      </c>
      <c r="AA2" s="7">
        <f>L2</f>
        <v>8</v>
      </c>
      <c r="AB2" s="6">
        <f>M2</f>
        <v>10</v>
      </c>
      <c r="AC2" s="6">
        <f>N2</f>
        <v>12</v>
      </c>
      <c r="AD2" s="6">
        <f>O2</f>
        <v>14</v>
      </c>
      <c r="AE2" s="6">
        <f>P2</f>
        <v>16</v>
      </c>
      <c r="AF2" s="6">
        <f>Q2</f>
        <v>18</v>
      </c>
      <c r="AG2" s="6">
        <f>R2</f>
        <v>20</v>
      </c>
      <c r="AH2" s="6">
        <f>S2</f>
        <v>22</v>
      </c>
      <c r="AI2" s="6">
        <f>T2</f>
        <v>25</v>
      </c>
      <c r="AJ2" s="6">
        <f>U2</f>
        <v>28</v>
      </c>
      <c r="AK2" s="6">
        <f>V2</f>
        <v>32</v>
      </c>
      <c r="AL2" s="6">
        <f>W2</f>
        <v>36</v>
      </c>
      <c r="AM2" s="6">
        <f>X2</f>
        <v>40</v>
      </c>
      <c r="AO2" s="6">
        <f>Z2</f>
        <v>6</v>
      </c>
      <c r="AP2" s="6">
        <f>AA2</f>
        <v>8</v>
      </c>
      <c r="AQ2" s="6">
        <f>AB2</f>
        <v>10</v>
      </c>
      <c r="AR2" s="6">
        <f>AC2</f>
        <v>12</v>
      </c>
      <c r="AS2" s="6">
        <f>AD2</f>
        <v>14</v>
      </c>
      <c r="AT2" s="6">
        <f>AE2</f>
        <v>16</v>
      </c>
      <c r="AU2" s="6">
        <f>AF2</f>
        <v>18</v>
      </c>
      <c r="AV2" s="6">
        <f>AG2</f>
        <v>20</v>
      </c>
      <c r="AW2" s="6">
        <f>AH2</f>
        <v>22</v>
      </c>
      <c r="AX2" s="6">
        <f>AI2</f>
        <v>25</v>
      </c>
      <c r="AY2" s="6">
        <f>AJ2</f>
        <v>28</v>
      </c>
      <c r="AZ2" s="6">
        <f>AK2</f>
        <v>32</v>
      </c>
      <c r="BA2" s="6">
        <f>AL2</f>
        <v>36</v>
      </c>
      <c r="BB2" s="6">
        <f>AM2</f>
        <v>40</v>
      </c>
    </row>
    <row r="3" spans="8:54" ht="12.75" hidden="1">
      <c r="H3" s="5"/>
      <c r="I3" t="s">
        <v>1</v>
      </c>
      <c r="K3" s="3">
        <v>0.222</v>
      </c>
      <c r="L3">
        <v>0.395</v>
      </c>
      <c r="M3">
        <v>0.617</v>
      </c>
      <c r="N3">
        <v>0.888</v>
      </c>
      <c r="O3">
        <v>1.21</v>
      </c>
      <c r="P3">
        <v>1.58</v>
      </c>
      <c r="Q3">
        <v>2</v>
      </c>
      <c r="R3">
        <v>2.47</v>
      </c>
      <c r="S3">
        <v>2.98</v>
      </c>
      <c r="T3">
        <v>3.85</v>
      </c>
      <c r="U3">
        <v>4.83</v>
      </c>
      <c r="V3">
        <v>6.31</v>
      </c>
      <c r="W3">
        <v>7.99</v>
      </c>
      <c r="X3">
        <v>9.870000000000001</v>
      </c>
      <c r="Z3" s="6">
        <f>K3</f>
        <v>0.222</v>
      </c>
      <c r="AA3" s="7">
        <f>L3</f>
        <v>0.395</v>
      </c>
      <c r="AB3" s="6">
        <f>M3</f>
        <v>0.617</v>
      </c>
      <c r="AC3" s="6">
        <f>N3</f>
        <v>0.888</v>
      </c>
      <c r="AD3" s="6">
        <f>O3</f>
        <v>1.21</v>
      </c>
      <c r="AE3" s="6">
        <f>P3</f>
        <v>1.58</v>
      </c>
      <c r="AF3" s="6">
        <f>Q3</f>
        <v>2</v>
      </c>
      <c r="AG3" s="6">
        <f>R3</f>
        <v>2.47</v>
      </c>
      <c r="AH3" s="6">
        <f>S3</f>
        <v>2.98</v>
      </c>
      <c r="AI3" s="6">
        <f>T3</f>
        <v>3.85</v>
      </c>
      <c r="AJ3" s="6">
        <f>U3</f>
        <v>4.83</v>
      </c>
      <c r="AK3" s="6">
        <f>V3</f>
        <v>6.31</v>
      </c>
      <c r="AL3" s="6">
        <f>W3</f>
        <v>7.99</v>
      </c>
      <c r="AM3" s="6">
        <f>X3</f>
        <v>9.870000000000001</v>
      </c>
      <c r="AO3" s="6">
        <f>Z3</f>
        <v>0.222</v>
      </c>
      <c r="AP3" s="6">
        <f>AA3</f>
        <v>0.395</v>
      </c>
      <c r="AQ3" s="6">
        <f>AB3</f>
        <v>0.617</v>
      </c>
      <c r="AR3" s="6">
        <f>AC3</f>
        <v>0.888</v>
      </c>
      <c r="AS3" s="6">
        <f>AD3</f>
        <v>1.21</v>
      </c>
      <c r="AT3" s="6">
        <f>AE3</f>
        <v>1.58</v>
      </c>
      <c r="AU3" s="6">
        <f>AF3</f>
        <v>2</v>
      </c>
      <c r="AV3" s="6">
        <f>AG3</f>
        <v>2.47</v>
      </c>
      <c r="AW3" s="6">
        <f>AH3</f>
        <v>2.98</v>
      </c>
      <c r="AX3" s="6">
        <f>AI3</f>
        <v>3.85</v>
      </c>
      <c r="AY3" s="6">
        <f>AJ3</f>
        <v>4.83</v>
      </c>
      <c r="AZ3" s="6">
        <f>AK3</f>
        <v>6.31</v>
      </c>
      <c r="BA3" s="6">
        <f>AL3</f>
        <v>7.99</v>
      </c>
      <c r="BB3" s="6">
        <f>AM3</f>
        <v>9.870000000000001</v>
      </c>
    </row>
    <row r="4" spans="2:52" ht="12.75">
      <c r="B4" s="8"/>
      <c r="C4" s="8"/>
      <c r="D4" s="8"/>
      <c r="E4" s="8"/>
      <c r="F4" s="8"/>
      <c r="G4" s="8"/>
      <c r="H4" s="9"/>
      <c r="I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B4" s="8"/>
      <c r="AC4" s="8"/>
      <c r="AD4" s="8"/>
      <c r="AE4" s="10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31" ht="12.75">
      <c r="A5" s="11" t="s">
        <v>2</v>
      </c>
      <c r="H5" s="5"/>
      <c r="I5" s="12"/>
      <c r="J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AE5" s="14"/>
    </row>
    <row r="6" spans="1:55" ht="15" customHeight="1">
      <c r="A6" s="15">
        <v>3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7"/>
    </row>
    <row r="7" spans="1:61" ht="13.5" customHeight="1">
      <c r="A7" s="11" t="s">
        <v>4</v>
      </c>
      <c r="B7" s="18"/>
      <c r="C7" s="19"/>
      <c r="D7" s="20"/>
      <c r="E7" s="21"/>
      <c r="F7" s="22"/>
      <c r="G7" s="22"/>
      <c r="H7" s="23"/>
      <c r="I7" s="24"/>
      <c r="J7" s="25" t="s">
        <v>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17"/>
      <c r="BI7" t="s">
        <v>6</v>
      </c>
    </row>
    <row r="8" spans="1:62" s="2" customFormat="1" ht="12.75">
      <c r="A8" s="26" t="s">
        <v>7</v>
      </c>
      <c r="B8" s="27" t="s">
        <v>8</v>
      </c>
      <c r="C8" s="28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30" t="s">
        <v>14</v>
      </c>
      <c r="I8" s="31" t="s">
        <v>14</v>
      </c>
      <c r="J8" s="32" t="s">
        <v>15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  <c r="Y8" s="32"/>
      <c r="Z8" s="35" t="s">
        <v>16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2" t="s">
        <v>17</v>
      </c>
      <c r="AO8" s="35" t="s">
        <v>18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I8" s="2">
        <v>6</v>
      </c>
      <c r="BJ8" s="2">
        <v>0.222</v>
      </c>
    </row>
    <row r="9" spans="1:62" ht="12.75">
      <c r="A9" s="37"/>
      <c r="B9" s="27"/>
      <c r="C9" s="38"/>
      <c r="D9" s="29" t="s">
        <v>19</v>
      </c>
      <c r="E9" s="29" t="s">
        <v>19</v>
      </c>
      <c r="F9" s="29" t="s">
        <v>20</v>
      </c>
      <c r="G9" s="29"/>
      <c r="H9" s="30" t="s">
        <v>21</v>
      </c>
      <c r="I9" s="39" t="s">
        <v>22</v>
      </c>
      <c r="J9" s="40"/>
      <c r="K9" s="41" t="s">
        <v>23</v>
      </c>
      <c r="L9" s="41" t="s">
        <v>24</v>
      </c>
      <c r="M9" s="41" t="s">
        <v>25</v>
      </c>
      <c r="N9" s="41" t="s">
        <v>26</v>
      </c>
      <c r="O9" s="41" t="s">
        <v>27</v>
      </c>
      <c r="P9" s="41" t="s">
        <v>28</v>
      </c>
      <c r="Q9" s="41" t="s">
        <v>29</v>
      </c>
      <c r="R9" s="41" t="s">
        <v>30</v>
      </c>
      <c r="S9" s="41" t="s">
        <v>31</v>
      </c>
      <c r="T9" s="41" t="s">
        <v>32</v>
      </c>
      <c r="U9" s="41" t="s">
        <v>33</v>
      </c>
      <c r="V9" s="41" t="s">
        <v>34</v>
      </c>
      <c r="W9" s="41" t="s">
        <v>35</v>
      </c>
      <c r="X9" s="42" t="s">
        <v>36</v>
      </c>
      <c r="Y9" s="43"/>
      <c r="Z9" s="41" t="s">
        <v>23</v>
      </c>
      <c r="AA9" s="41" t="s">
        <v>24</v>
      </c>
      <c r="AB9" s="41" t="s">
        <v>25</v>
      </c>
      <c r="AC9" s="41" t="s">
        <v>26</v>
      </c>
      <c r="AD9" s="41" t="s">
        <v>27</v>
      </c>
      <c r="AE9" s="41" t="s">
        <v>28</v>
      </c>
      <c r="AF9" s="41" t="s">
        <v>29</v>
      </c>
      <c r="AG9" s="41" t="s">
        <v>30</v>
      </c>
      <c r="AH9" s="41" t="s">
        <v>31</v>
      </c>
      <c r="AI9" s="41" t="s">
        <v>32</v>
      </c>
      <c r="AJ9" s="41" t="s">
        <v>33</v>
      </c>
      <c r="AK9" s="41" t="s">
        <v>34</v>
      </c>
      <c r="AL9" s="41" t="s">
        <v>35</v>
      </c>
      <c r="AM9" s="42" t="s">
        <v>36</v>
      </c>
      <c r="AN9" s="43"/>
      <c r="AO9" s="41" t="s">
        <v>37</v>
      </c>
      <c r="AP9" s="41" t="s">
        <v>38</v>
      </c>
      <c r="AQ9" s="41" t="s">
        <v>39</v>
      </c>
      <c r="AR9" s="41" t="s">
        <v>40</v>
      </c>
      <c r="AS9" s="41" t="s">
        <v>41</v>
      </c>
      <c r="AT9" s="41" t="s">
        <v>42</v>
      </c>
      <c r="AU9" s="41" t="s">
        <v>43</v>
      </c>
      <c r="AV9" s="41" t="s">
        <v>44</v>
      </c>
      <c r="AW9" s="41" t="s">
        <v>45</v>
      </c>
      <c r="AX9" s="41" t="s">
        <v>46</v>
      </c>
      <c r="AY9" s="41" t="s">
        <v>47</v>
      </c>
      <c r="AZ9" s="41" t="s">
        <v>48</v>
      </c>
      <c r="BA9" s="41" t="s">
        <v>49</v>
      </c>
      <c r="BB9" s="41" t="s">
        <v>50</v>
      </c>
      <c r="BC9" s="17"/>
      <c r="BI9">
        <v>8</v>
      </c>
      <c r="BJ9">
        <v>0.395</v>
      </c>
    </row>
    <row r="10" spans="2:62" ht="10.5" customHeight="1">
      <c r="B10" s="44"/>
      <c r="C10" s="45" t="s">
        <v>51</v>
      </c>
      <c r="D10" s="46"/>
      <c r="E10" s="47" t="s">
        <v>52</v>
      </c>
      <c r="F10" s="46"/>
      <c r="G10" s="47" t="s">
        <v>53</v>
      </c>
      <c r="H10" s="48" t="s">
        <v>51</v>
      </c>
      <c r="I10" s="49" t="s">
        <v>51</v>
      </c>
      <c r="J10" s="50"/>
      <c r="K10" s="51" t="s">
        <v>53</v>
      </c>
      <c r="L10" s="52" t="s">
        <v>53</v>
      </c>
      <c r="M10" s="52" t="s">
        <v>53</v>
      </c>
      <c r="N10" s="52" t="s">
        <v>53</v>
      </c>
      <c r="O10" s="52" t="s">
        <v>53</v>
      </c>
      <c r="P10" s="52" t="s">
        <v>53</v>
      </c>
      <c r="Q10" s="52" t="s">
        <v>53</v>
      </c>
      <c r="R10" s="52" t="s">
        <v>53</v>
      </c>
      <c r="S10" s="52" t="s">
        <v>53</v>
      </c>
      <c r="T10" s="52" t="s">
        <v>53</v>
      </c>
      <c r="U10" s="52" t="s">
        <v>53</v>
      </c>
      <c r="V10" s="52" t="s">
        <v>53</v>
      </c>
      <c r="W10" s="52" t="s">
        <v>53</v>
      </c>
      <c r="X10" s="53" t="s">
        <v>53</v>
      </c>
      <c r="Y10" s="54"/>
      <c r="Z10" s="51" t="s">
        <v>53</v>
      </c>
      <c r="AA10" s="52" t="s">
        <v>53</v>
      </c>
      <c r="AB10" s="52" t="s">
        <v>53</v>
      </c>
      <c r="AC10" s="52" t="s">
        <v>53</v>
      </c>
      <c r="AD10" s="52" t="s">
        <v>53</v>
      </c>
      <c r="AE10" s="52" t="s">
        <v>53</v>
      </c>
      <c r="AF10" s="52" t="s">
        <v>53</v>
      </c>
      <c r="AG10" s="52" t="s">
        <v>53</v>
      </c>
      <c r="AH10" s="52" t="s">
        <v>53</v>
      </c>
      <c r="AI10" s="52" t="s">
        <v>53</v>
      </c>
      <c r="AJ10" s="52" t="s">
        <v>53</v>
      </c>
      <c r="AK10" s="52" t="s">
        <v>53</v>
      </c>
      <c r="AL10" s="52" t="s">
        <v>53</v>
      </c>
      <c r="AM10" s="53" t="s">
        <v>53</v>
      </c>
      <c r="AN10" s="54"/>
      <c r="AO10" s="51" t="s">
        <v>53</v>
      </c>
      <c r="AP10" s="52" t="s">
        <v>53</v>
      </c>
      <c r="AQ10" s="52" t="s">
        <v>53</v>
      </c>
      <c r="AR10" s="52" t="s">
        <v>53</v>
      </c>
      <c r="AS10" s="52" t="s">
        <v>53</v>
      </c>
      <c r="AT10" s="52" t="s">
        <v>53</v>
      </c>
      <c r="AU10" s="52" t="s">
        <v>53</v>
      </c>
      <c r="AV10" s="52" t="s">
        <v>53</v>
      </c>
      <c r="AW10" s="52" t="s">
        <v>53</v>
      </c>
      <c r="AX10" s="52" t="s">
        <v>53</v>
      </c>
      <c r="AY10" s="52" t="s">
        <v>53</v>
      </c>
      <c r="AZ10" s="52" t="s">
        <v>53</v>
      </c>
      <c r="BA10" s="52" t="s">
        <v>53</v>
      </c>
      <c r="BB10" s="52" t="s">
        <v>53</v>
      </c>
      <c r="BC10" s="17"/>
      <c r="BI10">
        <v>10</v>
      </c>
      <c r="BJ10">
        <v>0.617</v>
      </c>
    </row>
    <row r="11" spans="2:62" ht="12.75">
      <c r="B11" s="55" t="s">
        <v>54</v>
      </c>
      <c r="C11" s="56">
        <v>1</v>
      </c>
      <c r="D11" s="57">
        <v>1</v>
      </c>
      <c r="E11" s="58">
        <v>10</v>
      </c>
      <c r="F11" s="59" t="s">
        <v>18</v>
      </c>
      <c r="G11" s="60">
        <v>2.8</v>
      </c>
      <c r="H11" s="61">
        <v>14</v>
      </c>
      <c r="I11" s="62">
        <f>$BD11*$H11</f>
        <v>14</v>
      </c>
      <c r="J11" s="63"/>
      <c r="K11" s="64">
        <f>IF($E11=K$2,IF($F11="B220",$G11*$I11,0),0)</f>
        <v>0</v>
      </c>
      <c r="L11" s="64">
        <f>IF($E11=L$2,IF($F11="B220",$G11*$I11,0),0)</f>
        <v>0</v>
      </c>
      <c r="M11" s="64">
        <f>IF($E11=M$2,IF($F11="B220",$G11*$I11,0),0)</f>
        <v>0</v>
      </c>
      <c r="N11" s="64">
        <f>IF($E11=N$2,IF($F11="B220",$G11*$I11,0),0)</f>
        <v>0</v>
      </c>
      <c r="O11" s="64">
        <f>IF($E11=O$2,IF($F11="B220",$G11*$I11,0),0)</f>
        <v>0</v>
      </c>
      <c r="P11" s="64">
        <f>IF($E11=P$2,IF($F11="B220",$G11*$I11,0),0)</f>
        <v>0</v>
      </c>
      <c r="Q11" s="64">
        <f>IF($E11=Q$2,IF($F11="B220",$G11*$I11,0),0)</f>
        <v>0</v>
      </c>
      <c r="R11" s="64">
        <f>IF($E11=R$2,IF($F11="B220",$G11*$I11,0),0)</f>
        <v>0</v>
      </c>
      <c r="S11" s="64">
        <f>IF($E11=S$2,IF($F11="B220",$G11*$I11,0),0)</f>
        <v>0</v>
      </c>
      <c r="T11" s="64">
        <f>IF($E11=T$2,IF($F11="B220",$G11*$I11,0),0)</f>
        <v>0</v>
      </c>
      <c r="U11" s="64">
        <f>IF($E11=U$2,IF($F11="B220",$G11*$I11,0),0)</f>
        <v>0</v>
      </c>
      <c r="V11" s="64">
        <f>IF($E11=V$2,IF($F11="B220",$G11*$I11,0),0)</f>
        <v>0</v>
      </c>
      <c r="W11" s="64">
        <f>IF($E11=W$2,IF($F11="B220",$G11*$I11,0),0)</f>
        <v>0</v>
      </c>
      <c r="X11" s="65">
        <f>IF($E11=X$2,IF($F11="B220",$G11*$I11,0),0)</f>
        <v>0</v>
      </c>
      <c r="Y11" s="66"/>
      <c r="Z11" s="64">
        <f>IF($E11=Z$2,IF($F11="B240",$G11*$I11,0),0)</f>
        <v>0</v>
      </c>
      <c r="AA11" s="64">
        <f>IF($E11=AA$2,IF($F11="B240",$G11*$I11,0),0)</f>
        <v>0</v>
      </c>
      <c r="AB11" s="64">
        <f>IF($E11=AB$2,IF($F11="B240",$G11*$I11,0),0)</f>
        <v>0</v>
      </c>
      <c r="AC11" s="64">
        <f>IF($E11=AC$2,IF($F11="B240",$G11*$I11,0),0)</f>
        <v>0</v>
      </c>
      <c r="AD11" s="64">
        <f>IF($E11=AD$2,IF($F11="B240",$G11*$I11,0),0)</f>
        <v>0</v>
      </c>
      <c r="AE11" s="64">
        <f>IF($E11=AE$2,IF($F11="B240",$G11*$I11,0),0)</f>
        <v>0</v>
      </c>
      <c r="AF11" s="64">
        <f>IF($E11=AF$2,IF($F11="B240",$G11*$I11,0),0)</f>
        <v>0</v>
      </c>
      <c r="AG11" s="64">
        <f>IF($E11=AG$2,IF($F11="B240",$G11*$I11,0),0)</f>
        <v>0</v>
      </c>
      <c r="AH11" s="64">
        <f>IF($E11=AH$2,IF($F11="B240",$G11*$I11,0),0)</f>
        <v>0</v>
      </c>
      <c r="AI11" s="64">
        <f>IF($E11=AI$2,IF($F11="B240",$G11*$I11,0),0)</f>
        <v>0</v>
      </c>
      <c r="AJ11" s="64">
        <f>IF($E11=AJ$2,IF($F11="B240",$G11*$I11,0),0)</f>
        <v>0</v>
      </c>
      <c r="AK11" s="64">
        <f>IF($E11=AK$2,IF($F11="B240",$G11*$I11,0),0)</f>
        <v>0</v>
      </c>
      <c r="AL11" s="64">
        <f>IF($E11=AL$2,IF($F11="B240",$G11*$I11,0),0)</f>
        <v>0</v>
      </c>
      <c r="AM11" s="65">
        <f>IF($E11=AM$2,IF($F11="B240",$G11*$I11,0),0)</f>
        <v>0</v>
      </c>
      <c r="AN11" s="66"/>
      <c r="AO11" s="64">
        <f>IF($E11=AO$2,IF($F11="B500B",$G11*$I11,0),0)</f>
        <v>0</v>
      </c>
      <c r="AP11" s="64">
        <f>IF($E11=AP$2,IF($F11="B500B",$G11*$I11,0),0)</f>
        <v>0</v>
      </c>
      <c r="AQ11" s="64">
        <f>IF($E11=AQ$2,IF($F11="B500B",$G11*$I11,0),0)</f>
        <v>39.199999999999996</v>
      </c>
      <c r="AR11" s="64">
        <f>IF($E11=AR$2,IF($F11="B500B",$G11*$I11,0),0)</f>
        <v>0</v>
      </c>
      <c r="AS11" s="64">
        <f>IF($E11=AS$2,IF($F11="B500B",$G11*$I11,0),0)</f>
        <v>0</v>
      </c>
      <c r="AT11" s="64">
        <f>IF($E11=AT$2,IF($F11="B500B",$G11*$I11,0),0)</f>
        <v>0</v>
      </c>
      <c r="AU11" s="64">
        <f>IF($E11=AU$2,IF($F11="B500B",$G11*$I11,0),0)</f>
        <v>0</v>
      </c>
      <c r="AV11" s="64">
        <f>IF($E11=AV$2,IF($F11="B500B",$G11*$I11,0),0)</f>
        <v>0</v>
      </c>
      <c r="AW11" s="64">
        <f>IF($E11=AW$2,IF($F11="B500B",$G11*$I11,0),0)</f>
        <v>0</v>
      </c>
      <c r="AX11" s="64">
        <f>IF($E11=AX$2,IF($F11="B500B",$G11*$I11,0),0)</f>
        <v>0</v>
      </c>
      <c r="AY11" s="64">
        <f>IF($E11=AY$2,IF($F11="B500B",$G11*$I11,0),0)</f>
        <v>0</v>
      </c>
      <c r="AZ11" s="64">
        <f>IF($E11=AZ$2,IF($F11="B500B",$G11*$I11,0),0)</f>
        <v>0</v>
      </c>
      <c r="BA11" s="64">
        <f>IF($E11=BA$2,IF($F11="B500B",$G11*$I11,0),0)</f>
        <v>0</v>
      </c>
      <c r="BB11" s="64">
        <f>IF($E11=BB$2,IF($F11="B500B",$G11*$I11,0),0)</f>
        <v>0</v>
      </c>
      <c r="BC11" s="17"/>
      <c r="BD11" s="6">
        <f>IF(C11&gt;0,C11,BD10)</f>
        <v>1</v>
      </c>
      <c r="BI11">
        <v>12</v>
      </c>
      <c r="BJ11">
        <v>0.888</v>
      </c>
    </row>
    <row r="12" spans="2:62" ht="12.75">
      <c r="B12" s="67"/>
      <c r="C12" s="68"/>
      <c r="D12" s="57">
        <v>2</v>
      </c>
      <c r="E12" s="58">
        <v>10</v>
      </c>
      <c r="F12" s="59" t="s">
        <v>18</v>
      </c>
      <c r="G12" s="60">
        <v>5.01</v>
      </c>
      <c r="H12" s="61">
        <v>14</v>
      </c>
      <c r="I12" s="62">
        <f>$BD12*$H12</f>
        <v>14</v>
      </c>
      <c r="J12" s="63"/>
      <c r="K12" s="64">
        <f>IF($E12=K$2,IF($F12="B220",$G12*$I12,0),0)</f>
        <v>0</v>
      </c>
      <c r="L12" s="64">
        <f>IF($E12=L$2,IF($F12="B220",$G12*$I12,0),0)</f>
        <v>0</v>
      </c>
      <c r="M12" s="64">
        <f>IF($E12=M$2,IF($F12="B220",$G12*$I12,0),0)</f>
        <v>0</v>
      </c>
      <c r="N12" s="64">
        <f>IF($E12=N$2,IF($F12="B220",$G12*$I12,0),0)</f>
        <v>0</v>
      </c>
      <c r="O12" s="64">
        <f>IF($E12=O$2,IF($F12="B220",$G12*$I12,0),0)</f>
        <v>0</v>
      </c>
      <c r="P12" s="64">
        <f>IF($E12=P$2,IF($F12="B220",$G12*$I12,0),0)</f>
        <v>0</v>
      </c>
      <c r="Q12" s="64">
        <f>IF($E12=Q$2,IF($F12="B220",$G12*$I12,0),0)</f>
        <v>0</v>
      </c>
      <c r="R12" s="64">
        <f>IF($E12=R$2,IF($F12="B220",$G12*$I12,0),0)</f>
        <v>0</v>
      </c>
      <c r="S12" s="64">
        <f>IF($E12=S$2,IF($F12="B220",$G12*$I12,0),0)</f>
        <v>0</v>
      </c>
      <c r="T12" s="64">
        <f>IF($E12=T$2,IF($F12="B220",$G12*$I12,0),0)</f>
        <v>0</v>
      </c>
      <c r="U12" s="64">
        <f>IF($E12=U$2,IF($F12="B220",$G12*$I12,0),0)</f>
        <v>0</v>
      </c>
      <c r="V12" s="64">
        <f>IF($E12=V$2,IF($F12="B220",$G12*$I12,0),0)</f>
        <v>0</v>
      </c>
      <c r="W12" s="64">
        <f>IF($E12=W$2,IF($F12="B220",$G12*$I12,0),0)</f>
        <v>0</v>
      </c>
      <c r="X12" s="65">
        <f>IF($E12=X$2,IF($F12="B220",$G12*$I12,0),0)</f>
        <v>0</v>
      </c>
      <c r="Y12" s="66"/>
      <c r="Z12" s="64">
        <f>IF($E12=Z$2,IF($F12="B240",$G12*$I12,0),0)</f>
        <v>0</v>
      </c>
      <c r="AA12" s="64">
        <f>IF($E12=AA$2,IF($F12="B240",$G12*$I12,0),0)</f>
        <v>0</v>
      </c>
      <c r="AB12" s="64">
        <f>IF($E12=AB$2,IF($F12="B240",$G12*$I12,0),0)</f>
        <v>0</v>
      </c>
      <c r="AC12" s="64">
        <f>IF($E12=AC$2,IF($F12="B240",$G12*$I12,0),0)</f>
        <v>0</v>
      </c>
      <c r="AD12" s="64">
        <f>IF($E12=AD$2,IF($F12="B240",$G12*$I12,0),0)</f>
        <v>0</v>
      </c>
      <c r="AE12" s="64">
        <f>IF($E12=AE$2,IF($F12="B240",$G12*$I12,0),0)</f>
        <v>0</v>
      </c>
      <c r="AF12" s="64">
        <f>IF($E12=AF$2,IF($F12="B240",$G12*$I12,0),0)</f>
        <v>0</v>
      </c>
      <c r="AG12" s="64">
        <f>IF($E12=AG$2,IF($F12="B240",$G12*$I12,0),0)</f>
        <v>0</v>
      </c>
      <c r="AH12" s="64">
        <f>IF($E12=AH$2,IF($F12="B240",$G12*$I12,0),0)</f>
        <v>0</v>
      </c>
      <c r="AI12" s="64">
        <f>IF($E12=AI$2,IF($F12="B240",$G12*$I12,0),0)</f>
        <v>0</v>
      </c>
      <c r="AJ12" s="64">
        <f>IF($E12=AJ$2,IF($F12="B240",$G12*$I12,0),0)</f>
        <v>0</v>
      </c>
      <c r="AK12" s="64">
        <f>IF($E12=AK$2,IF($F12="B240",$G12*$I12,0),0)</f>
        <v>0</v>
      </c>
      <c r="AL12" s="64">
        <f>IF($E12=AL$2,IF($F12="B240",$G12*$I12,0),0)</f>
        <v>0</v>
      </c>
      <c r="AM12" s="65">
        <f>IF($E12=AM$2,IF($F12="B240",$G12*$I12,0),0)</f>
        <v>0</v>
      </c>
      <c r="AN12" s="66"/>
      <c r="AO12" s="64">
        <f>IF($E12=AO$2,IF($F12="B500B",$G12*$I12,0),0)</f>
        <v>0</v>
      </c>
      <c r="AP12" s="64">
        <f>IF($E12=AP$2,IF($F12="B500B",$G12*$I12,0),0)</f>
        <v>0</v>
      </c>
      <c r="AQ12" s="64">
        <f>IF($E12=AQ$2,IF($F12="B500B",$G12*$I12,0),0)</f>
        <v>70.14</v>
      </c>
      <c r="AR12" s="64">
        <f>IF($E12=AR$2,IF($F12="B500B",$G12*$I12,0),0)</f>
        <v>0</v>
      </c>
      <c r="AS12" s="64">
        <f>IF($E12=AS$2,IF($F12="B500B",$G12*$I12,0),0)</f>
        <v>0</v>
      </c>
      <c r="AT12" s="64">
        <f>IF($E12=AT$2,IF($F12="B500B",$G12*$I12,0),0)</f>
        <v>0</v>
      </c>
      <c r="AU12" s="64">
        <f>IF($E12=AU$2,IF($F12="B500B",$G12*$I12,0),0)</f>
        <v>0</v>
      </c>
      <c r="AV12" s="64">
        <f>IF($E12=AV$2,IF($F12="B500B",$G12*$I12,0),0)</f>
        <v>0</v>
      </c>
      <c r="AW12" s="64">
        <f>IF($E12=AW$2,IF($F12="B500B",$G12*$I12,0),0)</f>
        <v>0</v>
      </c>
      <c r="AX12" s="64">
        <f>IF($E12=AX$2,IF($F12="B500B",$G12*$I12,0),0)</f>
        <v>0</v>
      </c>
      <c r="AY12" s="64">
        <f>IF($E12=AY$2,IF($F12="B500B",$G12*$I12,0),0)</f>
        <v>0</v>
      </c>
      <c r="AZ12" s="64">
        <f>IF($E12=AZ$2,IF($F12="B500B",$G12*$I12,0),0)</f>
        <v>0</v>
      </c>
      <c r="BA12" s="64">
        <f>IF($E12=BA$2,IF($F12="B500B",$G12*$I12,0),0)</f>
        <v>0</v>
      </c>
      <c r="BB12" s="64">
        <f>IF($E12=BB$2,IF($F12="B500B",$G12*$I12,0),0)</f>
        <v>0</v>
      </c>
      <c r="BC12" s="17"/>
      <c r="BD12" s="6">
        <f>IF(C12&gt;0,C12,BD11)</f>
        <v>1</v>
      </c>
      <c r="BI12">
        <v>14</v>
      </c>
      <c r="BJ12">
        <v>1.21</v>
      </c>
    </row>
    <row r="13" spans="2:62" ht="12.75">
      <c r="B13" s="67"/>
      <c r="C13" s="68"/>
      <c r="D13" s="57">
        <v>3</v>
      </c>
      <c r="E13" s="58">
        <v>10</v>
      </c>
      <c r="F13" s="59" t="s">
        <v>18</v>
      </c>
      <c r="G13" s="60">
        <v>2.31</v>
      </c>
      <c r="H13" s="61">
        <v>28</v>
      </c>
      <c r="I13" s="62">
        <f>$BD13*$H13</f>
        <v>28</v>
      </c>
      <c r="J13" s="63"/>
      <c r="K13" s="64">
        <f>IF($E13=K$2,IF($F13="B220",$G13*$I13,0),0)</f>
        <v>0</v>
      </c>
      <c r="L13" s="64">
        <f>IF($E13=L$2,IF($F13="B220",$G13*$I13,0),0)</f>
        <v>0</v>
      </c>
      <c r="M13" s="64">
        <f>IF($E13=M$2,IF($F13="B220",$G13*$I13,0),0)</f>
        <v>0</v>
      </c>
      <c r="N13" s="64">
        <f>IF($E13=N$2,IF($F13="B220",$G13*$I13,0),0)</f>
        <v>0</v>
      </c>
      <c r="O13" s="64">
        <f>IF($E13=O$2,IF($F13="B220",$G13*$I13,0),0)</f>
        <v>0</v>
      </c>
      <c r="P13" s="64">
        <f>IF($E13=P$2,IF($F13="B220",$G13*$I13,0),0)</f>
        <v>0</v>
      </c>
      <c r="Q13" s="64">
        <f>IF($E13=Q$2,IF($F13="B220",$G13*$I13,0),0)</f>
        <v>0</v>
      </c>
      <c r="R13" s="64">
        <f>IF($E13=R$2,IF($F13="B220",$G13*$I13,0),0)</f>
        <v>0</v>
      </c>
      <c r="S13" s="64">
        <f>IF($E13=S$2,IF($F13="B220",$G13*$I13,0),0)</f>
        <v>0</v>
      </c>
      <c r="T13" s="64">
        <f>IF($E13=T$2,IF($F13="B220",$G13*$I13,0),0)</f>
        <v>0</v>
      </c>
      <c r="U13" s="64">
        <f>IF($E13=U$2,IF($F13="B220",$G13*$I13,0),0)</f>
        <v>0</v>
      </c>
      <c r="V13" s="64">
        <f>IF($E13=V$2,IF($F13="B220",$G13*$I13,0),0)</f>
        <v>0</v>
      </c>
      <c r="W13" s="64">
        <f>IF($E13=W$2,IF($F13="B220",$G13*$I13,0),0)</f>
        <v>0</v>
      </c>
      <c r="X13" s="65">
        <f>IF($E13=X$2,IF($F13="B220",$G13*$I13,0),0)</f>
        <v>0</v>
      </c>
      <c r="Y13" s="66"/>
      <c r="Z13" s="64">
        <f>IF($E13=Z$2,IF($F13="B240",$G13*$I13,0),0)</f>
        <v>0</v>
      </c>
      <c r="AA13" s="64">
        <f>IF($E13=AA$2,IF($F13="B240",$G13*$I13,0),0)</f>
        <v>0</v>
      </c>
      <c r="AB13" s="64">
        <f>IF($E13=AB$2,IF($F13="B240",$G13*$I13,0),0)</f>
        <v>0</v>
      </c>
      <c r="AC13" s="64">
        <f>IF($E13=AC$2,IF($F13="B240",$G13*$I13,0),0)</f>
        <v>0</v>
      </c>
      <c r="AD13" s="64">
        <f>IF($E13=AD$2,IF($F13="B240",$G13*$I13,0),0)</f>
        <v>0</v>
      </c>
      <c r="AE13" s="64">
        <f>IF($E13=AE$2,IF($F13="B240",$G13*$I13,0),0)</f>
        <v>0</v>
      </c>
      <c r="AF13" s="64">
        <f>IF($E13=AF$2,IF($F13="B240",$G13*$I13,0),0)</f>
        <v>0</v>
      </c>
      <c r="AG13" s="64">
        <f>IF($E13=AG$2,IF($F13="B240",$G13*$I13,0),0)</f>
        <v>0</v>
      </c>
      <c r="AH13" s="64">
        <f>IF($E13=AH$2,IF($F13="B240",$G13*$I13,0),0)</f>
        <v>0</v>
      </c>
      <c r="AI13" s="64">
        <f>IF($E13=AI$2,IF($F13="B240",$G13*$I13,0),0)</f>
        <v>0</v>
      </c>
      <c r="AJ13" s="64">
        <f>IF($E13=AJ$2,IF($F13="B240",$G13*$I13,0),0)</f>
        <v>0</v>
      </c>
      <c r="AK13" s="64">
        <f>IF($E13=AK$2,IF($F13="B240",$G13*$I13,0),0)</f>
        <v>0</v>
      </c>
      <c r="AL13" s="64">
        <f>IF($E13=AL$2,IF($F13="B240",$G13*$I13,0),0)</f>
        <v>0</v>
      </c>
      <c r="AM13" s="65">
        <f>IF($E13=AM$2,IF($F13="B240",$G13*$I13,0),0)</f>
        <v>0</v>
      </c>
      <c r="AN13" s="66"/>
      <c r="AO13" s="64">
        <f>IF($E13=AO$2,IF($F13="B500B",$G13*$I13,0),0)</f>
        <v>0</v>
      </c>
      <c r="AP13" s="64">
        <f>IF($E13=AP$2,IF($F13="B500B",$G13*$I13,0),0)</f>
        <v>0</v>
      </c>
      <c r="AQ13" s="64">
        <f>IF($E13=AQ$2,IF($F13="B500B",$G13*$I13,0),0)</f>
        <v>64.68</v>
      </c>
      <c r="AR13" s="64">
        <f>IF($E13=AR$2,IF($F13="B500B",$G13*$I13,0),0)</f>
        <v>0</v>
      </c>
      <c r="AS13" s="64">
        <f>IF($E13=AS$2,IF($F13="B500B",$G13*$I13,0),0)</f>
        <v>0</v>
      </c>
      <c r="AT13" s="64">
        <f>IF($E13=AT$2,IF($F13="B500B",$G13*$I13,0),0)</f>
        <v>0</v>
      </c>
      <c r="AU13" s="64">
        <f>IF($E13=AU$2,IF($F13="B500B",$G13*$I13,0),0)</f>
        <v>0</v>
      </c>
      <c r="AV13" s="64">
        <f>IF($E13=AV$2,IF($F13="B500B",$G13*$I13,0),0)</f>
        <v>0</v>
      </c>
      <c r="AW13" s="64">
        <f>IF($E13=AW$2,IF($F13="B500B",$G13*$I13,0),0)</f>
        <v>0</v>
      </c>
      <c r="AX13" s="64">
        <f>IF($E13=AX$2,IF($F13="B500B",$G13*$I13,0),0)</f>
        <v>0</v>
      </c>
      <c r="AY13" s="64">
        <f>IF($E13=AY$2,IF($F13="B500B",$G13*$I13,0),0)</f>
        <v>0</v>
      </c>
      <c r="AZ13" s="64">
        <f>IF($E13=AZ$2,IF($F13="B500B",$G13*$I13,0),0)</f>
        <v>0</v>
      </c>
      <c r="BA13" s="64">
        <f>IF($E13=BA$2,IF($F13="B500B",$G13*$I13,0),0)</f>
        <v>0</v>
      </c>
      <c r="BB13" s="64">
        <f>IF($E13=BB$2,IF($F13="B500B",$G13*$I13,0),0)</f>
        <v>0</v>
      </c>
      <c r="BC13" s="17"/>
      <c r="BD13" s="6">
        <f>IF(C13&gt;0,C13,BD12)</f>
        <v>1</v>
      </c>
      <c r="BI13">
        <v>16</v>
      </c>
      <c r="BJ13">
        <v>1.58</v>
      </c>
    </row>
    <row r="14" spans="2:62" ht="12.75">
      <c r="B14" s="67"/>
      <c r="C14" s="68"/>
      <c r="D14" s="57">
        <v>4</v>
      </c>
      <c r="E14" s="58">
        <v>10</v>
      </c>
      <c r="F14" s="59" t="s">
        <v>18</v>
      </c>
      <c r="G14" s="60">
        <v>3.21</v>
      </c>
      <c r="H14" s="61">
        <v>28</v>
      </c>
      <c r="I14" s="62">
        <f>$BD14*$H14</f>
        <v>28</v>
      </c>
      <c r="J14" s="63"/>
      <c r="K14" s="64">
        <f>IF($E14=K$2,IF($F14="B220",$G14*$I14,0),0)</f>
        <v>0</v>
      </c>
      <c r="L14" s="64">
        <f>IF($E14=L$2,IF($F14="B220",$G14*$I14,0),0)</f>
        <v>0</v>
      </c>
      <c r="M14" s="64">
        <f>IF($E14=M$2,IF($F14="B220",$G14*$I14,0),0)</f>
        <v>0</v>
      </c>
      <c r="N14" s="64">
        <f>IF($E14=N$2,IF($F14="B220",$G14*$I14,0),0)</f>
        <v>0</v>
      </c>
      <c r="O14" s="64">
        <f>IF($E14=O$2,IF($F14="B220",$G14*$I14,0),0)</f>
        <v>0</v>
      </c>
      <c r="P14" s="64">
        <f>IF($E14=P$2,IF($F14="B220",$G14*$I14,0),0)</f>
        <v>0</v>
      </c>
      <c r="Q14" s="64">
        <f>IF($E14=Q$2,IF($F14="B220",$G14*$I14,0),0)</f>
        <v>0</v>
      </c>
      <c r="R14" s="64">
        <f>IF($E14=R$2,IF($F14="B220",$G14*$I14,0),0)</f>
        <v>0</v>
      </c>
      <c r="S14" s="64">
        <f>IF($E14=S$2,IF($F14="B220",$G14*$I14,0),0)</f>
        <v>0</v>
      </c>
      <c r="T14" s="64">
        <f>IF($E14=T$2,IF($F14="B220",$G14*$I14,0),0)</f>
        <v>0</v>
      </c>
      <c r="U14" s="64">
        <f>IF($E14=U$2,IF($F14="B220",$G14*$I14,0),0)</f>
        <v>0</v>
      </c>
      <c r="V14" s="64">
        <f>IF($E14=V$2,IF($F14="B220",$G14*$I14,0),0)</f>
        <v>0</v>
      </c>
      <c r="W14" s="64">
        <f>IF($E14=W$2,IF($F14="B220",$G14*$I14,0),0)</f>
        <v>0</v>
      </c>
      <c r="X14" s="65">
        <f>IF($E14=X$2,IF($F14="B220",$G14*$I14,0),0)</f>
        <v>0</v>
      </c>
      <c r="Y14" s="66"/>
      <c r="Z14" s="64">
        <f>IF($E14=Z$2,IF($F14="B240",$G14*$I14,0),0)</f>
        <v>0</v>
      </c>
      <c r="AA14" s="64">
        <f>IF($E14=AA$2,IF($F14="B240",$G14*$I14,0),0)</f>
        <v>0</v>
      </c>
      <c r="AB14" s="64">
        <f>IF($E14=AB$2,IF($F14="B240",$G14*$I14,0),0)</f>
        <v>0</v>
      </c>
      <c r="AC14" s="64">
        <f>IF($E14=AC$2,IF($F14="B240",$G14*$I14,0),0)</f>
        <v>0</v>
      </c>
      <c r="AD14" s="64">
        <f>IF($E14=AD$2,IF($F14="B240",$G14*$I14,0),0)</f>
        <v>0</v>
      </c>
      <c r="AE14" s="64">
        <f>IF($E14=AE$2,IF($F14="B240",$G14*$I14,0),0)</f>
        <v>0</v>
      </c>
      <c r="AF14" s="64">
        <f>IF($E14=AF$2,IF($F14="B240",$G14*$I14,0),0)</f>
        <v>0</v>
      </c>
      <c r="AG14" s="64">
        <f>IF($E14=AG$2,IF($F14="B240",$G14*$I14,0),0)</f>
        <v>0</v>
      </c>
      <c r="AH14" s="64">
        <f>IF($E14=AH$2,IF($F14="B240",$G14*$I14,0),0)</f>
        <v>0</v>
      </c>
      <c r="AI14" s="64">
        <f>IF($E14=AI$2,IF($F14="B240",$G14*$I14,0),0)</f>
        <v>0</v>
      </c>
      <c r="AJ14" s="64">
        <f>IF($E14=AJ$2,IF($F14="B240",$G14*$I14,0),0)</f>
        <v>0</v>
      </c>
      <c r="AK14" s="64">
        <f>IF($E14=AK$2,IF($F14="B240",$G14*$I14,0),0)</f>
        <v>0</v>
      </c>
      <c r="AL14" s="64">
        <f>IF($E14=AL$2,IF($F14="B240",$G14*$I14,0),0)</f>
        <v>0</v>
      </c>
      <c r="AM14" s="65">
        <f>IF($E14=AM$2,IF($F14="B240",$G14*$I14,0),0)</f>
        <v>0</v>
      </c>
      <c r="AN14" s="66"/>
      <c r="AO14" s="64">
        <f>IF($E14=AO$2,IF($F14="B500B",$G14*$I14,0),0)</f>
        <v>0</v>
      </c>
      <c r="AP14" s="64">
        <f>IF($E14=AP$2,IF($F14="B500B",$G14*$I14,0),0)</f>
        <v>0</v>
      </c>
      <c r="AQ14" s="64">
        <f>IF($E14=AQ$2,IF($F14="B500B",$G14*$I14,0),0)</f>
        <v>89.88</v>
      </c>
      <c r="AR14" s="64">
        <f>IF($E14=AR$2,IF($F14="B500B",$G14*$I14,0),0)</f>
        <v>0</v>
      </c>
      <c r="AS14" s="64">
        <f>IF($E14=AS$2,IF($F14="B500B",$G14*$I14,0),0)</f>
        <v>0</v>
      </c>
      <c r="AT14" s="64">
        <f>IF($E14=AT$2,IF($F14="B500B",$G14*$I14,0),0)</f>
        <v>0</v>
      </c>
      <c r="AU14" s="64">
        <f>IF($E14=AU$2,IF($F14="B500B",$G14*$I14,0),0)</f>
        <v>0</v>
      </c>
      <c r="AV14" s="64">
        <f>IF($E14=AV$2,IF($F14="B500B",$G14*$I14,0),0)</f>
        <v>0</v>
      </c>
      <c r="AW14" s="64">
        <f>IF($E14=AW$2,IF($F14="B500B",$G14*$I14,0),0)</f>
        <v>0</v>
      </c>
      <c r="AX14" s="64">
        <f>IF($E14=AX$2,IF($F14="B500B",$G14*$I14,0),0)</f>
        <v>0</v>
      </c>
      <c r="AY14" s="64">
        <f>IF($E14=AY$2,IF($F14="B500B",$G14*$I14,0),0)</f>
        <v>0</v>
      </c>
      <c r="AZ14" s="64">
        <f>IF($E14=AZ$2,IF($F14="B500B",$G14*$I14,0),0)</f>
        <v>0</v>
      </c>
      <c r="BA14" s="64">
        <f>IF($E14=BA$2,IF($F14="B500B",$G14*$I14,0),0)</f>
        <v>0</v>
      </c>
      <c r="BB14" s="64">
        <f>IF($E14=BB$2,IF($F14="B500B",$G14*$I14,0),0)</f>
        <v>0</v>
      </c>
      <c r="BC14" s="17"/>
      <c r="BD14" s="6">
        <f>IF(C14&gt;0,C14,BD13)</f>
        <v>1</v>
      </c>
      <c r="BI14">
        <v>18</v>
      </c>
      <c r="BJ14">
        <v>2</v>
      </c>
    </row>
    <row r="15" spans="2:62" ht="12.75">
      <c r="B15" s="55"/>
      <c r="C15" s="56"/>
      <c r="D15" s="57">
        <v>5</v>
      </c>
      <c r="E15" s="58">
        <v>10</v>
      </c>
      <c r="F15" s="59" t="s">
        <v>18</v>
      </c>
      <c r="G15" s="60">
        <v>2.68</v>
      </c>
      <c r="H15" s="61">
        <v>28</v>
      </c>
      <c r="I15" s="62">
        <f>$BD15*$H15</f>
        <v>28</v>
      </c>
      <c r="J15" s="63"/>
      <c r="K15" s="64">
        <f>IF($E15=K$2,IF($F15="B220",$G15*$I15,0),0)</f>
        <v>0</v>
      </c>
      <c r="L15" s="64">
        <f>IF($E15=L$2,IF($F15="B220",$G15*$I15,0),0)</f>
        <v>0</v>
      </c>
      <c r="M15" s="64">
        <f>IF($E15=M$2,IF($F15="B220",$G15*$I15,0),0)</f>
        <v>0</v>
      </c>
      <c r="N15" s="64">
        <f>IF($E15=N$2,IF($F15="B220",$G15*$I15,0),0)</f>
        <v>0</v>
      </c>
      <c r="O15" s="64">
        <f>IF($E15=O$2,IF($F15="B220",$G15*$I15,0),0)</f>
        <v>0</v>
      </c>
      <c r="P15" s="64">
        <f>IF($E15=P$2,IF($F15="B220",$G15*$I15,0),0)</f>
        <v>0</v>
      </c>
      <c r="Q15" s="64">
        <f>IF($E15=Q$2,IF($F15="B220",$G15*$I15,0),0)</f>
        <v>0</v>
      </c>
      <c r="R15" s="64">
        <f>IF($E15=R$2,IF($F15="B220",$G15*$I15,0),0)</f>
        <v>0</v>
      </c>
      <c r="S15" s="64">
        <f>IF($E15=S$2,IF($F15="B220",$G15*$I15,0),0)</f>
        <v>0</v>
      </c>
      <c r="T15" s="64">
        <f>IF($E15=T$2,IF($F15="B220",$G15*$I15,0),0)</f>
        <v>0</v>
      </c>
      <c r="U15" s="64">
        <f>IF($E15=U$2,IF($F15="B220",$G15*$I15,0),0)</f>
        <v>0</v>
      </c>
      <c r="V15" s="64">
        <f>IF($E15=V$2,IF($F15="B220",$G15*$I15,0),0)</f>
        <v>0</v>
      </c>
      <c r="W15" s="64">
        <f>IF($E15=W$2,IF($F15="B220",$G15*$I15,0),0)</f>
        <v>0</v>
      </c>
      <c r="X15" s="65">
        <f>IF($E15=X$2,IF($F15="B220",$G15*$I15,0),0)</f>
        <v>0</v>
      </c>
      <c r="Y15" s="66"/>
      <c r="Z15" s="64">
        <f>IF($E15=Z$2,IF($F15="B240",$G15*$I15,0),0)</f>
        <v>0</v>
      </c>
      <c r="AA15" s="64">
        <f>IF($E15=AA$2,IF($F15="B240",$G15*$I15,0),0)</f>
        <v>0</v>
      </c>
      <c r="AB15" s="64">
        <f>IF($E15=AB$2,IF($F15="B240",$G15*$I15,0),0)</f>
        <v>0</v>
      </c>
      <c r="AC15" s="64">
        <f>IF($E15=AC$2,IF($F15="B240",$G15*$I15,0),0)</f>
        <v>0</v>
      </c>
      <c r="AD15" s="64">
        <f>IF($E15=AD$2,IF($F15="B240",$G15*$I15,0),0)</f>
        <v>0</v>
      </c>
      <c r="AE15" s="64">
        <f>IF($E15=AE$2,IF($F15="B240",$G15*$I15,0),0)</f>
        <v>0</v>
      </c>
      <c r="AF15" s="64">
        <f>IF($E15=AF$2,IF($F15="B240",$G15*$I15,0),0)</f>
        <v>0</v>
      </c>
      <c r="AG15" s="64">
        <f>IF($E15=AG$2,IF($F15="B240",$G15*$I15,0),0)</f>
        <v>0</v>
      </c>
      <c r="AH15" s="64">
        <f>IF($E15=AH$2,IF($F15="B240",$G15*$I15,0),0)</f>
        <v>0</v>
      </c>
      <c r="AI15" s="64">
        <f>IF($E15=AI$2,IF($F15="B240",$G15*$I15,0),0)</f>
        <v>0</v>
      </c>
      <c r="AJ15" s="64">
        <f>IF($E15=AJ$2,IF($F15="B240",$G15*$I15,0),0)</f>
        <v>0</v>
      </c>
      <c r="AK15" s="64">
        <f>IF($E15=AK$2,IF($F15="B240",$G15*$I15,0),0)</f>
        <v>0</v>
      </c>
      <c r="AL15" s="64">
        <f>IF($E15=AL$2,IF($F15="B240",$G15*$I15,0),0)</f>
        <v>0</v>
      </c>
      <c r="AM15" s="65">
        <f>IF($E15=AM$2,IF($F15="B240",$G15*$I15,0),0)</f>
        <v>0</v>
      </c>
      <c r="AN15" s="66"/>
      <c r="AO15" s="64">
        <f>IF($E15=AO$2,IF($F15="B500B",$G15*$I15,0),0)</f>
        <v>0</v>
      </c>
      <c r="AP15" s="64">
        <f>IF($E15=AP$2,IF($F15="B500B",$G15*$I15,0),0)</f>
        <v>0</v>
      </c>
      <c r="AQ15" s="64">
        <f>IF($E15=AQ$2,IF($F15="B500B",$G15*$I15,0),0)</f>
        <v>75.04</v>
      </c>
      <c r="AR15" s="64">
        <f>IF($E15=AR$2,IF($F15="B500B",$G15*$I15,0),0)</f>
        <v>0</v>
      </c>
      <c r="AS15" s="64">
        <f>IF($E15=AS$2,IF($F15="B500B",$G15*$I15,0),0)</f>
        <v>0</v>
      </c>
      <c r="AT15" s="64">
        <f>IF($E15=AT$2,IF($F15="B500B",$G15*$I15,0),0)</f>
        <v>0</v>
      </c>
      <c r="AU15" s="64">
        <f>IF($E15=AU$2,IF($F15="B500B",$G15*$I15,0),0)</f>
        <v>0</v>
      </c>
      <c r="AV15" s="64">
        <f>IF($E15=AV$2,IF($F15="B500B",$G15*$I15,0),0)</f>
        <v>0</v>
      </c>
      <c r="AW15" s="64">
        <f>IF($E15=AW$2,IF($F15="B500B",$G15*$I15,0),0)</f>
        <v>0</v>
      </c>
      <c r="AX15" s="64">
        <f>IF($E15=AX$2,IF($F15="B500B",$G15*$I15,0),0)</f>
        <v>0</v>
      </c>
      <c r="AY15" s="64">
        <f>IF($E15=AY$2,IF($F15="B500B",$G15*$I15,0),0)</f>
        <v>0</v>
      </c>
      <c r="AZ15" s="64">
        <f>IF($E15=AZ$2,IF($F15="B500B",$G15*$I15,0),0)</f>
        <v>0</v>
      </c>
      <c r="BA15" s="64">
        <f>IF($E15=BA$2,IF($F15="B500B",$G15*$I15,0),0)</f>
        <v>0</v>
      </c>
      <c r="BB15" s="64">
        <f>IF($E15=BB$2,IF($F15="B500B",$G15*$I15,0),0)</f>
        <v>0</v>
      </c>
      <c r="BC15" s="17"/>
      <c r="BD15" s="6">
        <f>IF(C15&gt;0,C15,BD14)</f>
        <v>1</v>
      </c>
      <c r="BI15">
        <v>20</v>
      </c>
      <c r="BJ15">
        <v>2.47</v>
      </c>
    </row>
    <row r="16" spans="2:62" ht="12.75">
      <c r="B16" s="67"/>
      <c r="C16" s="68"/>
      <c r="D16" s="57">
        <v>6</v>
      </c>
      <c r="E16" s="58">
        <v>10</v>
      </c>
      <c r="F16" s="59" t="s">
        <v>18</v>
      </c>
      <c r="G16" s="60">
        <v>1.89</v>
      </c>
      <c r="H16" s="61">
        <f>14*3</f>
        <v>42</v>
      </c>
      <c r="I16" s="62">
        <f>$BD16*$H16</f>
        <v>42</v>
      </c>
      <c r="J16" s="63"/>
      <c r="K16" s="64">
        <f>IF($E16=K$2,IF($F16="B220",$G16*$I16,0),0)</f>
        <v>0</v>
      </c>
      <c r="L16" s="64">
        <f>IF($E16=L$2,IF($F16="B220",$G16*$I16,0),0)</f>
        <v>0</v>
      </c>
      <c r="M16" s="64">
        <f>IF($E16=M$2,IF($F16="B220",$G16*$I16,0),0)</f>
        <v>0</v>
      </c>
      <c r="N16" s="64">
        <f>IF($E16=N$2,IF($F16="B220",$G16*$I16,0),0)</f>
        <v>0</v>
      </c>
      <c r="O16" s="64">
        <f>IF($E16=O$2,IF($F16="B220",$G16*$I16,0),0)</f>
        <v>0</v>
      </c>
      <c r="P16" s="64">
        <f>IF($E16=P$2,IF($F16="B220",$G16*$I16,0),0)</f>
        <v>0</v>
      </c>
      <c r="Q16" s="64">
        <f>IF($E16=Q$2,IF($F16="B220",$G16*$I16,0),0)</f>
        <v>0</v>
      </c>
      <c r="R16" s="64">
        <f>IF($E16=R$2,IF($F16="B220",$G16*$I16,0),0)</f>
        <v>0</v>
      </c>
      <c r="S16" s="64">
        <f>IF($E16=S$2,IF($F16="B220",$G16*$I16,0),0)</f>
        <v>0</v>
      </c>
      <c r="T16" s="64">
        <f>IF($E16=T$2,IF($F16="B220",$G16*$I16,0),0)</f>
        <v>0</v>
      </c>
      <c r="U16" s="64">
        <f>IF($E16=U$2,IF($F16="B220",$G16*$I16,0),0)</f>
        <v>0</v>
      </c>
      <c r="V16" s="64">
        <f>IF($E16=V$2,IF($F16="B220",$G16*$I16,0),0)</f>
        <v>0</v>
      </c>
      <c r="W16" s="64">
        <f>IF($E16=W$2,IF($F16="B220",$G16*$I16,0),0)</f>
        <v>0</v>
      </c>
      <c r="X16" s="65">
        <f>IF($E16=X$2,IF($F16="B220",$G16*$I16,0),0)</f>
        <v>0</v>
      </c>
      <c r="Y16" s="66"/>
      <c r="Z16" s="64">
        <f>IF($E16=Z$2,IF($F16="B240",$G16*$I16,0),0)</f>
        <v>0</v>
      </c>
      <c r="AA16" s="64">
        <f>IF($E16=AA$2,IF($F16="B240",$G16*$I16,0),0)</f>
        <v>0</v>
      </c>
      <c r="AB16" s="64">
        <f>IF($E16=AB$2,IF($F16="B240",$G16*$I16,0),0)</f>
        <v>0</v>
      </c>
      <c r="AC16" s="64">
        <f>IF($E16=AC$2,IF($F16="B240",$G16*$I16,0),0)</f>
        <v>0</v>
      </c>
      <c r="AD16" s="64">
        <f>IF($E16=AD$2,IF($F16="B240",$G16*$I16,0),0)</f>
        <v>0</v>
      </c>
      <c r="AE16" s="64">
        <f>IF($E16=AE$2,IF($F16="B240",$G16*$I16,0),0)</f>
        <v>0</v>
      </c>
      <c r="AF16" s="64">
        <f>IF($E16=AF$2,IF($F16="B240",$G16*$I16,0),0)</f>
        <v>0</v>
      </c>
      <c r="AG16" s="64">
        <f>IF($E16=AG$2,IF($F16="B240",$G16*$I16,0),0)</f>
        <v>0</v>
      </c>
      <c r="AH16" s="64">
        <f>IF($E16=AH$2,IF($F16="B240",$G16*$I16,0),0)</f>
        <v>0</v>
      </c>
      <c r="AI16" s="64">
        <f>IF($E16=AI$2,IF($F16="B240",$G16*$I16,0),0)</f>
        <v>0</v>
      </c>
      <c r="AJ16" s="64">
        <f>IF($E16=AJ$2,IF($F16="B240",$G16*$I16,0),0)</f>
        <v>0</v>
      </c>
      <c r="AK16" s="64">
        <f>IF($E16=AK$2,IF($F16="B240",$G16*$I16,0),0)</f>
        <v>0</v>
      </c>
      <c r="AL16" s="64">
        <f>IF($E16=AL$2,IF($F16="B240",$G16*$I16,0),0)</f>
        <v>0</v>
      </c>
      <c r="AM16" s="65">
        <f>IF($E16=AM$2,IF($F16="B240",$G16*$I16,0),0)</f>
        <v>0</v>
      </c>
      <c r="AN16" s="66"/>
      <c r="AO16" s="64">
        <f>IF($E16=AO$2,IF($F16="B500B",$G16*$I16,0),0)</f>
        <v>0</v>
      </c>
      <c r="AP16" s="64">
        <f>IF($E16=AP$2,IF($F16="B500B",$G16*$I16,0),0)</f>
        <v>0</v>
      </c>
      <c r="AQ16" s="64">
        <f>IF($E16=AQ$2,IF($F16="B500B",$G16*$I16,0),0)</f>
        <v>79.38</v>
      </c>
      <c r="AR16" s="64">
        <f>IF($E16=AR$2,IF($F16="B500B",$G16*$I16,0),0)</f>
        <v>0</v>
      </c>
      <c r="AS16" s="64">
        <f>IF($E16=AS$2,IF($F16="B500B",$G16*$I16,0),0)</f>
        <v>0</v>
      </c>
      <c r="AT16" s="64">
        <f>IF($E16=AT$2,IF($F16="B500B",$G16*$I16,0),0)</f>
        <v>0</v>
      </c>
      <c r="AU16" s="64">
        <f>IF($E16=AU$2,IF($F16="B500B",$G16*$I16,0),0)</f>
        <v>0</v>
      </c>
      <c r="AV16" s="64">
        <f>IF($E16=AV$2,IF($F16="B500B",$G16*$I16,0),0)</f>
        <v>0</v>
      </c>
      <c r="AW16" s="64">
        <f>IF($E16=AW$2,IF($F16="B500B",$G16*$I16,0),0)</f>
        <v>0</v>
      </c>
      <c r="AX16" s="64">
        <f>IF($E16=AX$2,IF($F16="B500B",$G16*$I16,0),0)</f>
        <v>0</v>
      </c>
      <c r="AY16" s="64">
        <f>IF($E16=AY$2,IF($F16="B500B",$G16*$I16,0),0)</f>
        <v>0</v>
      </c>
      <c r="AZ16" s="64">
        <f>IF($E16=AZ$2,IF($F16="B500B",$G16*$I16,0),0)</f>
        <v>0</v>
      </c>
      <c r="BA16" s="64">
        <f>IF($E16=BA$2,IF($F16="B500B",$G16*$I16,0),0)</f>
        <v>0</v>
      </c>
      <c r="BB16" s="64">
        <f>IF($E16=BB$2,IF($F16="B500B",$G16*$I16,0),0)</f>
        <v>0</v>
      </c>
      <c r="BC16" s="17"/>
      <c r="BD16" s="6">
        <f>IF(C16&gt;0,C16,BD15)</f>
        <v>1</v>
      </c>
      <c r="BI16">
        <v>22</v>
      </c>
      <c r="BJ16">
        <v>2.98</v>
      </c>
    </row>
    <row r="17" spans="2:62" ht="12.75">
      <c r="B17" s="67"/>
      <c r="C17" s="68"/>
      <c r="D17" s="57">
        <v>7</v>
      </c>
      <c r="E17" s="58">
        <v>10</v>
      </c>
      <c r="F17" s="59" t="s">
        <v>18</v>
      </c>
      <c r="G17" s="60">
        <v>6.47</v>
      </c>
      <c r="H17" s="61">
        <f>14*2</f>
        <v>28</v>
      </c>
      <c r="I17" s="62">
        <f>$BD17*$H17</f>
        <v>28</v>
      </c>
      <c r="J17" s="63"/>
      <c r="K17" s="64">
        <f>IF($E17=K$2,IF($F17="B220",$G17*$I17,0),0)</f>
        <v>0</v>
      </c>
      <c r="L17" s="64">
        <f>IF($E17=L$2,IF($F17="B220",$G17*$I17,0),0)</f>
        <v>0</v>
      </c>
      <c r="M17" s="64">
        <f>IF($E17=M$2,IF($F17="B220",$G17*$I17,0),0)</f>
        <v>0</v>
      </c>
      <c r="N17" s="64">
        <f>IF($E17=N$2,IF($F17="B220",$G17*$I17,0),0)</f>
        <v>0</v>
      </c>
      <c r="O17" s="64">
        <f>IF($E17=O$2,IF($F17="B220",$G17*$I17,0),0)</f>
        <v>0</v>
      </c>
      <c r="P17" s="64">
        <f>IF($E17=P$2,IF($F17="B220",$G17*$I17,0),0)</f>
        <v>0</v>
      </c>
      <c r="Q17" s="64">
        <f>IF($E17=Q$2,IF($F17="B220",$G17*$I17,0),0)</f>
        <v>0</v>
      </c>
      <c r="R17" s="64">
        <f>IF($E17=R$2,IF($F17="B220",$G17*$I17,0),0)</f>
        <v>0</v>
      </c>
      <c r="S17" s="64">
        <f>IF($E17=S$2,IF($F17="B220",$G17*$I17,0),0)</f>
        <v>0</v>
      </c>
      <c r="T17" s="64">
        <f>IF($E17=T$2,IF($F17="B220",$G17*$I17,0),0)</f>
        <v>0</v>
      </c>
      <c r="U17" s="64">
        <f>IF($E17=U$2,IF($F17="B220",$G17*$I17,0),0)</f>
        <v>0</v>
      </c>
      <c r="V17" s="64">
        <f>IF($E17=V$2,IF($F17="B220",$G17*$I17,0),0)</f>
        <v>0</v>
      </c>
      <c r="W17" s="64">
        <f>IF($E17=W$2,IF($F17="B220",$G17*$I17,0),0)</f>
        <v>0</v>
      </c>
      <c r="X17" s="65">
        <f>IF($E17=X$2,IF($F17="B220",$G17*$I17,0),0)</f>
        <v>0</v>
      </c>
      <c r="Y17" s="66"/>
      <c r="Z17" s="64">
        <f>IF($E17=Z$2,IF($F17="B240",$G17*$I17,0),0)</f>
        <v>0</v>
      </c>
      <c r="AA17" s="64">
        <f>IF($E17=AA$2,IF($F17="B240",$G17*$I17,0),0)</f>
        <v>0</v>
      </c>
      <c r="AB17" s="64">
        <f>IF($E17=AB$2,IF($F17="B240",$G17*$I17,0),0)</f>
        <v>0</v>
      </c>
      <c r="AC17" s="64">
        <f>IF($E17=AC$2,IF($F17="B240",$G17*$I17,0),0)</f>
        <v>0</v>
      </c>
      <c r="AD17" s="64">
        <f>IF($E17=AD$2,IF($F17="B240",$G17*$I17,0),0)</f>
        <v>0</v>
      </c>
      <c r="AE17" s="64">
        <f>IF($E17=AE$2,IF($F17="B240",$G17*$I17,0),0)</f>
        <v>0</v>
      </c>
      <c r="AF17" s="64">
        <f>IF($E17=AF$2,IF($F17="B240",$G17*$I17,0),0)</f>
        <v>0</v>
      </c>
      <c r="AG17" s="64">
        <f>IF($E17=AG$2,IF($F17="B240",$G17*$I17,0),0)</f>
        <v>0</v>
      </c>
      <c r="AH17" s="64">
        <f>IF($E17=AH$2,IF($F17="B240",$G17*$I17,0),0)</f>
        <v>0</v>
      </c>
      <c r="AI17" s="64">
        <f>IF($E17=AI$2,IF($F17="B240",$G17*$I17,0),0)</f>
        <v>0</v>
      </c>
      <c r="AJ17" s="64">
        <f>IF($E17=AJ$2,IF($F17="B240",$G17*$I17,0),0)</f>
        <v>0</v>
      </c>
      <c r="AK17" s="64">
        <f>IF($E17=AK$2,IF($F17="B240",$G17*$I17,0),0)</f>
        <v>0</v>
      </c>
      <c r="AL17" s="64">
        <f>IF($E17=AL$2,IF($F17="B240",$G17*$I17,0),0)</f>
        <v>0</v>
      </c>
      <c r="AM17" s="65">
        <f>IF($E17=AM$2,IF($F17="B240",$G17*$I17,0),0)</f>
        <v>0</v>
      </c>
      <c r="AN17" s="66"/>
      <c r="AO17" s="64">
        <f>IF($E17=AO$2,IF($F17="B500B",$G17*$I17,0),0)</f>
        <v>0</v>
      </c>
      <c r="AP17" s="64">
        <f>IF($E17=AP$2,IF($F17="B500B",$G17*$I17,0),0)</f>
        <v>0</v>
      </c>
      <c r="AQ17" s="64">
        <f>IF($E17=AQ$2,IF($F17="B500B",$G17*$I17,0),0)</f>
        <v>181.16</v>
      </c>
      <c r="AR17" s="64">
        <f>IF($E17=AR$2,IF($F17="B500B",$G17*$I17,0),0)</f>
        <v>0</v>
      </c>
      <c r="AS17" s="64">
        <f>IF($E17=AS$2,IF($F17="B500B",$G17*$I17,0),0)</f>
        <v>0</v>
      </c>
      <c r="AT17" s="64">
        <f>IF($E17=AT$2,IF($F17="B500B",$G17*$I17,0),0)</f>
        <v>0</v>
      </c>
      <c r="AU17" s="64">
        <f>IF($E17=AU$2,IF($F17="B500B",$G17*$I17,0),0)</f>
        <v>0</v>
      </c>
      <c r="AV17" s="64">
        <f>IF($E17=AV$2,IF($F17="B500B",$G17*$I17,0),0)</f>
        <v>0</v>
      </c>
      <c r="AW17" s="64">
        <f>IF($E17=AW$2,IF($F17="B500B",$G17*$I17,0),0)</f>
        <v>0</v>
      </c>
      <c r="AX17" s="64">
        <f>IF($E17=AX$2,IF($F17="B500B",$G17*$I17,0),0)</f>
        <v>0</v>
      </c>
      <c r="AY17" s="64">
        <f>IF($E17=AY$2,IF($F17="B500B",$G17*$I17,0),0)</f>
        <v>0</v>
      </c>
      <c r="AZ17" s="64">
        <f>IF($E17=AZ$2,IF($F17="B500B",$G17*$I17,0),0)</f>
        <v>0</v>
      </c>
      <c r="BA17" s="64">
        <f>IF($E17=BA$2,IF($F17="B500B",$G17*$I17,0),0)</f>
        <v>0</v>
      </c>
      <c r="BB17" s="64">
        <f>IF($E17=BB$2,IF($F17="B500B",$G17*$I17,0),0)</f>
        <v>0</v>
      </c>
      <c r="BC17" s="17"/>
      <c r="BD17" s="6">
        <f>IF(C17&gt;0,C17,BD16)</f>
        <v>1</v>
      </c>
      <c r="BI17">
        <v>25</v>
      </c>
      <c r="BJ17">
        <v>3.85</v>
      </c>
    </row>
    <row r="18" spans="2:62" ht="12.75">
      <c r="B18" s="55"/>
      <c r="C18" s="56"/>
      <c r="D18" s="57">
        <v>8</v>
      </c>
      <c r="E18" s="58">
        <v>10</v>
      </c>
      <c r="F18" s="59" t="s">
        <v>18</v>
      </c>
      <c r="G18" s="60">
        <f>1.2</f>
        <v>1.2</v>
      </c>
      <c r="H18" s="61">
        <f>14*3</f>
        <v>42</v>
      </c>
      <c r="I18" s="62">
        <f>$BD18*$H18</f>
        <v>42</v>
      </c>
      <c r="J18" s="63"/>
      <c r="K18" s="64">
        <f>IF($E18=K$2,IF($F18="B220",$G18*$I18,0),0)</f>
        <v>0</v>
      </c>
      <c r="L18" s="64">
        <f>IF($E18=L$2,IF($F18="B220",$G18*$I18,0),0)</f>
        <v>0</v>
      </c>
      <c r="M18" s="64">
        <f>IF($E18=M$2,IF($F18="B220",$G18*$I18,0),0)</f>
        <v>0</v>
      </c>
      <c r="N18" s="64">
        <f>IF($E18=N$2,IF($F18="B220",$G18*$I18,0),0)</f>
        <v>0</v>
      </c>
      <c r="O18" s="64">
        <f>IF($E18=O$2,IF($F18="B220",$G18*$I18,0),0)</f>
        <v>0</v>
      </c>
      <c r="P18" s="64">
        <f>IF($E18=P$2,IF($F18="B220",$G18*$I18,0),0)</f>
        <v>0</v>
      </c>
      <c r="Q18" s="64">
        <f>IF($E18=Q$2,IF($F18="B220",$G18*$I18,0),0)</f>
        <v>0</v>
      </c>
      <c r="R18" s="64">
        <f>IF($E18=R$2,IF($F18="B220",$G18*$I18,0),0)</f>
        <v>0</v>
      </c>
      <c r="S18" s="64">
        <f>IF($E18=S$2,IF($F18="B220",$G18*$I18,0),0)</f>
        <v>0</v>
      </c>
      <c r="T18" s="64">
        <f>IF($E18=T$2,IF($F18="B220",$G18*$I18,0),0)</f>
        <v>0</v>
      </c>
      <c r="U18" s="64">
        <f>IF($E18=U$2,IF($F18="B220",$G18*$I18,0),0)</f>
        <v>0</v>
      </c>
      <c r="V18" s="64">
        <f>IF($E18=V$2,IF($F18="B220",$G18*$I18,0),0)</f>
        <v>0</v>
      </c>
      <c r="W18" s="64">
        <f>IF($E18=W$2,IF($F18="B220",$G18*$I18,0),0)</f>
        <v>0</v>
      </c>
      <c r="X18" s="65">
        <f>IF($E18=X$2,IF($F18="B220",$G18*$I18,0),0)</f>
        <v>0</v>
      </c>
      <c r="Y18" s="66"/>
      <c r="Z18" s="64">
        <f>IF($E18=Z$2,IF($F18="B240",$G18*$I18,0),0)</f>
        <v>0</v>
      </c>
      <c r="AA18" s="64">
        <f>IF($E18=AA$2,IF($F18="B240",$G18*$I18,0),0)</f>
        <v>0</v>
      </c>
      <c r="AB18" s="64">
        <f>IF($E18=AB$2,IF($F18="B240",$G18*$I18,0),0)</f>
        <v>0</v>
      </c>
      <c r="AC18" s="64">
        <f>IF($E18=AC$2,IF($F18="B240",$G18*$I18,0),0)</f>
        <v>0</v>
      </c>
      <c r="AD18" s="64">
        <f>IF($E18=AD$2,IF($F18="B240",$G18*$I18,0),0)</f>
        <v>0</v>
      </c>
      <c r="AE18" s="64">
        <f>IF($E18=AE$2,IF($F18="B240",$G18*$I18,0),0)</f>
        <v>0</v>
      </c>
      <c r="AF18" s="64">
        <f>IF($E18=AF$2,IF($F18="B240",$G18*$I18,0),0)</f>
        <v>0</v>
      </c>
      <c r="AG18" s="64">
        <f>IF($E18=AG$2,IF($F18="B240",$G18*$I18,0),0)</f>
        <v>0</v>
      </c>
      <c r="AH18" s="64">
        <f>IF($E18=AH$2,IF($F18="B240",$G18*$I18,0),0)</f>
        <v>0</v>
      </c>
      <c r="AI18" s="64">
        <f>IF($E18=AI$2,IF($F18="B240",$G18*$I18,0),0)</f>
        <v>0</v>
      </c>
      <c r="AJ18" s="64">
        <f>IF($E18=AJ$2,IF($F18="B240",$G18*$I18,0),0)</f>
        <v>0</v>
      </c>
      <c r="AK18" s="64">
        <f>IF($E18=AK$2,IF($F18="B240",$G18*$I18,0),0)</f>
        <v>0</v>
      </c>
      <c r="AL18" s="64">
        <f>IF($E18=AL$2,IF($F18="B240",$G18*$I18,0),0)</f>
        <v>0</v>
      </c>
      <c r="AM18" s="65">
        <f>IF($E18=AM$2,IF($F18="B240",$G18*$I18,0),0)</f>
        <v>0</v>
      </c>
      <c r="AN18" s="66"/>
      <c r="AO18" s="64">
        <f>IF($E18=AO$2,IF($F18="B500B",$G18*$I18,0),0)</f>
        <v>0</v>
      </c>
      <c r="AP18" s="64">
        <f>IF($E18=AP$2,IF($F18="B500B",$G18*$I18,0),0)</f>
        <v>0</v>
      </c>
      <c r="AQ18" s="64">
        <f>IF($E18=AQ$2,IF($F18="B500B",$G18*$I18,0),0)</f>
        <v>50.4</v>
      </c>
      <c r="AR18" s="64">
        <f>IF($E18=AR$2,IF($F18="B500B",$G18*$I18,0),0)</f>
        <v>0</v>
      </c>
      <c r="AS18" s="64">
        <f>IF($E18=AS$2,IF($F18="B500B",$G18*$I18,0),0)</f>
        <v>0</v>
      </c>
      <c r="AT18" s="64">
        <f>IF($E18=AT$2,IF($F18="B500B",$G18*$I18,0),0)</f>
        <v>0</v>
      </c>
      <c r="AU18" s="64">
        <f>IF($E18=AU$2,IF($F18="B500B",$G18*$I18,0),0)</f>
        <v>0</v>
      </c>
      <c r="AV18" s="64">
        <f>IF($E18=AV$2,IF($F18="B500B",$G18*$I18,0),0)</f>
        <v>0</v>
      </c>
      <c r="AW18" s="64">
        <f>IF($E18=AW$2,IF($F18="B500B",$G18*$I18,0),0)</f>
        <v>0</v>
      </c>
      <c r="AX18" s="64">
        <f>IF($E18=AX$2,IF($F18="B500B",$G18*$I18,0),0)</f>
        <v>0</v>
      </c>
      <c r="AY18" s="64">
        <f>IF($E18=AY$2,IF($F18="B500B",$G18*$I18,0),0)</f>
        <v>0</v>
      </c>
      <c r="AZ18" s="64">
        <f>IF($E18=AZ$2,IF($F18="B500B",$G18*$I18,0),0)</f>
        <v>0</v>
      </c>
      <c r="BA18" s="64">
        <f>IF($E18=BA$2,IF($F18="B500B",$G18*$I18,0),0)</f>
        <v>0</v>
      </c>
      <c r="BB18" s="64">
        <f>IF($E18=BB$2,IF($F18="B500B",$G18*$I18,0),0)</f>
        <v>0</v>
      </c>
      <c r="BC18" s="17"/>
      <c r="BD18" s="6">
        <f>IF(C18&gt;0,C18,BD17)</f>
        <v>1</v>
      </c>
      <c r="BI18">
        <v>28</v>
      </c>
      <c r="BJ18">
        <v>4.83</v>
      </c>
    </row>
    <row r="19" spans="2:62" ht="12.75">
      <c r="B19" s="67"/>
      <c r="C19" s="68"/>
      <c r="D19" s="57">
        <v>9</v>
      </c>
      <c r="E19" s="58">
        <v>10</v>
      </c>
      <c r="F19" s="59" t="s">
        <v>18</v>
      </c>
      <c r="G19" s="60">
        <v>2.09</v>
      </c>
      <c r="H19" s="61">
        <v>28</v>
      </c>
      <c r="I19" s="62">
        <f>$BD19*$H19</f>
        <v>28</v>
      </c>
      <c r="J19" s="63"/>
      <c r="K19" s="64">
        <f>IF($E19=K$2,IF($F19="B220",$G19*$I19,0),0)</f>
        <v>0</v>
      </c>
      <c r="L19" s="64">
        <f>IF($E19=L$2,IF($F19="B220",$G19*$I19,0),0)</f>
        <v>0</v>
      </c>
      <c r="M19" s="64">
        <f>IF($E19=M$2,IF($F19="B220",$G19*$I19,0),0)</f>
        <v>0</v>
      </c>
      <c r="N19" s="64">
        <f>IF($E19=N$2,IF($F19="B220",$G19*$I19,0),0)</f>
        <v>0</v>
      </c>
      <c r="O19" s="64">
        <f>IF($E19=O$2,IF($F19="B220",$G19*$I19,0),0)</f>
        <v>0</v>
      </c>
      <c r="P19" s="64">
        <f>IF($E19=P$2,IF($F19="B220",$G19*$I19,0),0)</f>
        <v>0</v>
      </c>
      <c r="Q19" s="64">
        <f>IF($E19=Q$2,IF($F19="B220",$G19*$I19,0),0)</f>
        <v>0</v>
      </c>
      <c r="R19" s="64">
        <f>IF($E19=R$2,IF($F19="B220",$G19*$I19,0),0)</f>
        <v>0</v>
      </c>
      <c r="S19" s="64">
        <f>IF($E19=S$2,IF($F19="B220",$G19*$I19,0),0)</f>
        <v>0</v>
      </c>
      <c r="T19" s="64">
        <f>IF($E19=T$2,IF($F19="B220",$G19*$I19,0),0)</f>
        <v>0</v>
      </c>
      <c r="U19" s="64">
        <f>IF($E19=U$2,IF($F19="B220",$G19*$I19,0),0)</f>
        <v>0</v>
      </c>
      <c r="V19" s="64">
        <f>IF($E19=V$2,IF($F19="B220",$G19*$I19,0),0)</f>
        <v>0</v>
      </c>
      <c r="W19" s="64">
        <f>IF($E19=W$2,IF($F19="B220",$G19*$I19,0),0)</f>
        <v>0</v>
      </c>
      <c r="X19" s="65">
        <f>IF($E19=X$2,IF($F19="B220",$G19*$I19,0),0)</f>
        <v>0</v>
      </c>
      <c r="Y19" s="66"/>
      <c r="Z19" s="64">
        <f>IF($E19=Z$2,IF($F19="B240",$G19*$I19,0),0)</f>
        <v>0</v>
      </c>
      <c r="AA19" s="64">
        <f>IF($E19=AA$2,IF($F19="B240",$G19*$I19,0),0)</f>
        <v>0</v>
      </c>
      <c r="AB19" s="64">
        <f>IF($E19=AB$2,IF($F19="B240",$G19*$I19,0),0)</f>
        <v>0</v>
      </c>
      <c r="AC19" s="64">
        <f>IF($E19=AC$2,IF($F19="B240",$G19*$I19,0),0)</f>
        <v>0</v>
      </c>
      <c r="AD19" s="64">
        <f>IF($E19=AD$2,IF($F19="B240",$G19*$I19,0),0)</f>
        <v>0</v>
      </c>
      <c r="AE19" s="64">
        <f>IF($E19=AE$2,IF($F19="B240",$G19*$I19,0),0)</f>
        <v>0</v>
      </c>
      <c r="AF19" s="64">
        <f>IF($E19=AF$2,IF($F19="B240",$G19*$I19,0),0)</f>
        <v>0</v>
      </c>
      <c r="AG19" s="64">
        <f>IF($E19=AG$2,IF($F19="B240",$G19*$I19,0),0)</f>
        <v>0</v>
      </c>
      <c r="AH19" s="64">
        <f>IF($E19=AH$2,IF($F19="B240",$G19*$I19,0),0)</f>
        <v>0</v>
      </c>
      <c r="AI19" s="64">
        <f>IF($E19=AI$2,IF($F19="B240",$G19*$I19,0),0)</f>
        <v>0</v>
      </c>
      <c r="AJ19" s="64">
        <f>IF($E19=AJ$2,IF($F19="B240",$G19*$I19,0),0)</f>
        <v>0</v>
      </c>
      <c r="AK19" s="64">
        <f>IF($E19=AK$2,IF($F19="B240",$G19*$I19,0),0)</f>
        <v>0</v>
      </c>
      <c r="AL19" s="64">
        <f>IF($E19=AL$2,IF($F19="B240",$G19*$I19,0),0)</f>
        <v>0</v>
      </c>
      <c r="AM19" s="65">
        <f>IF($E19=AM$2,IF($F19="B240",$G19*$I19,0),0)</f>
        <v>0</v>
      </c>
      <c r="AN19" s="66"/>
      <c r="AO19" s="64">
        <f>IF($E19=AO$2,IF($F19="B500B",$G19*$I19,0),0)</f>
        <v>0</v>
      </c>
      <c r="AP19" s="64">
        <f>IF($E19=AP$2,IF($F19="B500B",$G19*$I19,0),0)</f>
        <v>0</v>
      </c>
      <c r="AQ19" s="64">
        <f>IF($E19=AQ$2,IF($F19="B500B",$G19*$I19,0),0)</f>
        <v>58.519999999999996</v>
      </c>
      <c r="AR19" s="64">
        <f>IF($E19=AR$2,IF($F19="B500B",$G19*$I19,0),0)</f>
        <v>0</v>
      </c>
      <c r="AS19" s="64">
        <f>IF($E19=AS$2,IF($F19="B500B",$G19*$I19,0),0)</f>
        <v>0</v>
      </c>
      <c r="AT19" s="64">
        <f>IF($E19=AT$2,IF($F19="B500B",$G19*$I19,0),0)</f>
        <v>0</v>
      </c>
      <c r="AU19" s="64">
        <f>IF($E19=AU$2,IF($F19="B500B",$G19*$I19,0),0)</f>
        <v>0</v>
      </c>
      <c r="AV19" s="64">
        <f>IF($E19=AV$2,IF($F19="B500B",$G19*$I19,0),0)</f>
        <v>0</v>
      </c>
      <c r="AW19" s="64">
        <f>IF($E19=AW$2,IF($F19="B500B",$G19*$I19,0),0)</f>
        <v>0</v>
      </c>
      <c r="AX19" s="64">
        <f>IF($E19=AX$2,IF($F19="B500B",$G19*$I19,0),0)</f>
        <v>0</v>
      </c>
      <c r="AY19" s="64">
        <f>IF($E19=AY$2,IF($F19="B500B",$G19*$I19,0),0)</f>
        <v>0</v>
      </c>
      <c r="AZ19" s="64">
        <f>IF($E19=AZ$2,IF($F19="B500B",$G19*$I19,0),0)</f>
        <v>0</v>
      </c>
      <c r="BA19" s="64">
        <f>IF($E19=BA$2,IF($F19="B500B",$G19*$I19,0),0)</f>
        <v>0</v>
      </c>
      <c r="BB19" s="64">
        <f>IF($E19=BB$2,IF($F19="B500B",$G19*$I19,0),0)</f>
        <v>0</v>
      </c>
      <c r="BC19" s="17"/>
      <c r="BD19" s="6">
        <f>IF(C19&gt;0,C19,BD18)</f>
        <v>1</v>
      </c>
      <c r="BI19">
        <v>32</v>
      </c>
      <c r="BJ19">
        <v>6.31</v>
      </c>
    </row>
    <row r="20" spans="2:56" ht="12.75">
      <c r="B20" s="67"/>
      <c r="C20" s="68"/>
      <c r="D20" s="57">
        <v>10</v>
      </c>
      <c r="E20" s="58">
        <v>10</v>
      </c>
      <c r="F20" s="59" t="s">
        <v>18</v>
      </c>
      <c r="G20" s="60">
        <v>5.37</v>
      </c>
      <c r="H20" s="61">
        <v>14</v>
      </c>
      <c r="I20" s="62">
        <f>$BD20*$H20</f>
        <v>14</v>
      </c>
      <c r="J20" s="63"/>
      <c r="K20" s="64">
        <f>IF($E20=K$2,IF($F20="B220",$G20*$I20,0),0)</f>
        <v>0</v>
      </c>
      <c r="L20" s="64">
        <f>IF($E20=L$2,IF($F20="B220",$G20*$I20,0),0)</f>
        <v>0</v>
      </c>
      <c r="M20" s="64">
        <f>IF($E20=M$2,IF($F20="B220",$G20*$I20,0),0)</f>
        <v>0</v>
      </c>
      <c r="N20" s="64">
        <f>IF($E20=N$2,IF($F20="B220",$G20*$I20,0),0)</f>
        <v>0</v>
      </c>
      <c r="O20" s="64">
        <f>IF($E20=O$2,IF($F20="B220",$G20*$I20,0),0)</f>
        <v>0</v>
      </c>
      <c r="P20" s="64">
        <f>IF($E20=P$2,IF($F20="B220",$G20*$I20,0),0)</f>
        <v>0</v>
      </c>
      <c r="Q20" s="64">
        <f>IF($E20=Q$2,IF($F20="B220",$G20*$I20,0),0)</f>
        <v>0</v>
      </c>
      <c r="R20" s="64">
        <f>IF($E20=R$2,IF($F20="B220",$G20*$I20,0),0)</f>
        <v>0</v>
      </c>
      <c r="S20" s="64">
        <f>IF($E20=S$2,IF($F20="B220",$G20*$I20,0),0)</f>
        <v>0</v>
      </c>
      <c r="T20" s="64">
        <f>IF($E20=T$2,IF($F20="B220",$G20*$I20,0),0)</f>
        <v>0</v>
      </c>
      <c r="U20" s="64">
        <f>IF($E20=U$2,IF($F20="B220",$G20*$I20,0),0)</f>
        <v>0</v>
      </c>
      <c r="V20" s="64">
        <f>IF($E20=V$2,IF($F20="B220",$G20*$I20,0),0)</f>
        <v>0</v>
      </c>
      <c r="W20" s="64">
        <f>IF($E20=W$2,IF($F20="B220",$G20*$I20,0),0)</f>
        <v>0</v>
      </c>
      <c r="X20" s="65">
        <f>IF($E20=X$2,IF($F20="B220",$G20*$I20,0),0)</f>
        <v>0</v>
      </c>
      <c r="Y20" s="66"/>
      <c r="Z20" s="64">
        <f>IF($E20=Z$2,IF($F20="B240",$G20*$I20,0),0)</f>
        <v>0</v>
      </c>
      <c r="AA20" s="64">
        <f>IF($E20=AA$2,IF($F20="B240",$G20*$I20,0),0)</f>
        <v>0</v>
      </c>
      <c r="AB20" s="64">
        <f>IF($E20=AB$2,IF($F20="B240",$G20*$I20,0),0)</f>
        <v>0</v>
      </c>
      <c r="AC20" s="64">
        <f>IF($E20=AC$2,IF($F20="B240",$G20*$I20,0),0)</f>
        <v>0</v>
      </c>
      <c r="AD20" s="64">
        <f>IF($E20=AD$2,IF($F20="B240",$G20*$I20,0),0)</f>
        <v>0</v>
      </c>
      <c r="AE20" s="64">
        <f>IF($E20=AE$2,IF($F20="B240",$G20*$I20,0),0)</f>
        <v>0</v>
      </c>
      <c r="AF20" s="64">
        <f>IF($E20=AF$2,IF($F20="B240",$G20*$I20,0),0)</f>
        <v>0</v>
      </c>
      <c r="AG20" s="64">
        <f>IF($E20=AG$2,IF($F20="B240",$G20*$I20,0),0)</f>
        <v>0</v>
      </c>
      <c r="AH20" s="64">
        <f>IF($E20=AH$2,IF($F20="B240",$G20*$I20,0),0)</f>
        <v>0</v>
      </c>
      <c r="AI20" s="64">
        <f>IF($E20=AI$2,IF($F20="B240",$G20*$I20,0),0)</f>
        <v>0</v>
      </c>
      <c r="AJ20" s="64">
        <f>IF($E20=AJ$2,IF($F20="B240",$G20*$I20,0),0)</f>
        <v>0</v>
      </c>
      <c r="AK20" s="64">
        <f>IF($E20=AK$2,IF($F20="B240",$G20*$I20,0),0)</f>
        <v>0</v>
      </c>
      <c r="AL20" s="64">
        <f>IF($E20=AL$2,IF($F20="B240",$G20*$I20,0),0)</f>
        <v>0</v>
      </c>
      <c r="AM20" s="65">
        <f>IF($E20=AM$2,IF($F20="B240",$G20*$I20,0),0)</f>
        <v>0</v>
      </c>
      <c r="AN20" s="66"/>
      <c r="AO20" s="64">
        <f>IF($E20=AO$2,IF($F20="B500B",$G20*$I20,0),0)</f>
        <v>0</v>
      </c>
      <c r="AP20" s="64">
        <f>IF($E20=AP$2,IF($F20="B500B",$G20*$I20,0),0)</f>
        <v>0</v>
      </c>
      <c r="AQ20" s="64">
        <f>IF($E20=AQ$2,IF($F20="B500B",$G20*$I20,0),0)</f>
        <v>75.18</v>
      </c>
      <c r="AR20" s="64">
        <f>IF($E20=AR$2,IF($F20="B500B",$G20*$I20,0),0)</f>
        <v>0</v>
      </c>
      <c r="AS20" s="64">
        <f>IF($E20=AS$2,IF($F20="B500B",$G20*$I20,0),0)</f>
        <v>0</v>
      </c>
      <c r="AT20" s="64">
        <f>IF($E20=AT$2,IF($F20="B500B",$G20*$I20,0),0)</f>
        <v>0</v>
      </c>
      <c r="AU20" s="64">
        <f>IF($E20=AU$2,IF($F20="B500B",$G20*$I20,0),0)</f>
        <v>0</v>
      </c>
      <c r="AV20" s="64">
        <f>IF($E20=AV$2,IF($F20="B500B",$G20*$I20,0),0)</f>
        <v>0</v>
      </c>
      <c r="AW20" s="64">
        <f>IF($E20=AW$2,IF($F20="B500B",$G20*$I20,0),0)</f>
        <v>0</v>
      </c>
      <c r="AX20" s="64">
        <f>IF($E20=AX$2,IF($F20="B500B",$G20*$I20,0),0)</f>
        <v>0</v>
      </c>
      <c r="AY20" s="64">
        <f>IF($E20=AY$2,IF($F20="B500B",$G20*$I20,0),0)</f>
        <v>0</v>
      </c>
      <c r="AZ20" s="64">
        <f>IF($E20=AZ$2,IF($F20="B500B",$G20*$I20,0),0)</f>
        <v>0</v>
      </c>
      <c r="BA20" s="64">
        <f>IF($E20=BA$2,IF($F20="B500B",$G20*$I20,0),0)</f>
        <v>0</v>
      </c>
      <c r="BB20" s="64">
        <f>IF($E20=BB$2,IF($F20="B500B",$G20*$I20,0),0)</f>
        <v>0</v>
      </c>
      <c r="BC20" s="17"/>
      <c r="BD20" s="6">
        <f>IF(C20&gt;0,C20,BD19)</f>
        <v>1</v>
      </c>
    </row>
    <row r="21" spans="2:62" ht="12.75">
      <c r="B21" s="67"/>
      <c r="C21" s="56"/>
      <c r="D21" s="57">
        <v>11</v>
      </c>
      <c r="E21" s="58">
        <v>12</v>
      </c>
      <c r="F21" s="59" t="s">
        <v>18</v>
      </c>
      <c r="G21" s="60">
        <v>95</v>
      </c>
      <c r="H21" s="61">
        <v>1</v>
      </c>
      <c r="I21" s="62">
        <f>$BD21*$H21</f>
        <v>1</v>
      </c>
      <c r="J21" s="63"/>
      <c r="K21" s="64">
        <f>IF($E21=K$2,IF($F21="B220",$G21*$I21,0),0)</f>
        <v>0</v>
      </c>
      <c r="L21" s="64">
        <f>IF($E21=L$2,IF($F21="B220",$G21*$I21,0),0)</f>
        <v>0</v>
      </c>
      <c r="M21" s="64">
        <f>IF($E21=M$2,IF($F21="B220",$G21*$I21,0),0)</f>
        <v>0</v>
      </c>
      <c r="N21" s="64">
        <f>IF($E21=N$2,IF($F21="B220",$G21*$I21,0),0)</f>
        <v>0</v>
      </c>
      <c r="O21" s="64">
        <f>IF($E21=O$2,IF($F21="B220",$G21*$I21,0),0)</f>
        <v>0</v>
      </c>
      <c r="P21" s="64">
        <f>IF($E21=P$2,IF($F21="B220",$G21*$I21,0),0)</f>
        <v>0</v>
      </c>
      <c r="Q21" s="64">
        <f>IF($E21=Q$2,IF($F21="B220",$G21*$I21,0),0)</f>
        <v>0</v>
      </c>
      <c r="R21" s="64">
        <f>IF($E21=R$2,IF($F21="B220",$G21*$I21,0),0)</f>
        <v>0</v>
      </c>
      <c r="S21" s="64">
        <f>IF($E21=S$2,IF($F21="B220",$G21*$I21,0),0)</f>
        <v>0</v>
      </c>
      <c r="T21" s="64">
        <f>IF($E21=T$2,IF($F21="B220",$G21*$I21,0),0)</f>
        <v>0</v>
      </c>
      <c r="U21" s="64">
        <f>IF($E21=U$2,IF($F21="B220",$G21*$I21,0),0)</f>
        <v>0</v>
      </c>
      <c r="V21" s="64">
        <f>IF($E21=V$2,IF($F21="B220",$G21*$I21,0),0)</f>
        <v>0</v>
      </c>
      <c r="W21" s="64">
        <f>IF($E21=W$2,IF($F21="B220",$G21*$I21,0),0)</f>
        <v>0</v>
      </c>
      <c r="X21" s="65">
        <f>IF($E21=X$2,IF($F21="B220",$G21*$I21,0),0)</f>
        <v>0</v>
      </c>
      <c r="Y21" s="66"/>
      <c r="Z21" s="64">
        <f>IF($E21=Z$2,IF($F21="B240",$G21*$I21,0),0)</f>
        <v>0</v>
      </c>
      <c r="AA21" s="64">
        <f>IF($E21=AA$2,IF($F21="B240",$G21*$I21,0),0)</f>
        <v>0</v>
      </c>
      <c r="AB21" s="64">
        <f>IF($E21=AB$2,IF($F21="B240",$G21*$I21,0),0)</f>
        <v>0</v>
      </c>
      <c r="AC21" s="64">
        <f>IF($E21=AC$2,IF($F21="B240",$G21*$I21,0),0)</f>
        <v>0</v>
      </c>
      <c r="AD21" s="64">
        <f>IF($E21=AD$2,IF($F21="B240",$G21*$I21,0),0)</f>
        <v>0</v>
      </c>
      <c r="AE21" s="64">
        <f>IF($E21=AE$2,IF($F21="B240",$G21*$I21,0),0)</f>
        <v>0</v>
      </c>
      <c r="AF21" s="64">
        <f>IF($E21=AF$2,IF($F21="B240",$G21*$I21,0),0)</f>
        <v>0</v>
      </c>
      <c r="AG21" s="64">
        <f>IF($E21=AG$2,IF($F21="B240",$G21*$I21,0),0)</f>
        <v>0</v>
      </c>
      <c r="AH21" s="64">
        <f>IF($E21=AH$2,IF($F21="B240",$G21*$I21,0),0)</f>
        <v>0</v>
      </c>
      <c r="AI21" s="64">
        <f>IF($E21=AI$2,IF($F21="B240",$G21*$I21,0),0)</f>
        <v>0</v>
      </c>
      <c r="AJ21" s="64">
        <f>IF($E21=AJ$2,IF($F21="B240",$G21*$I21,0),0)</f>
        <v>0</v>
      </c>
      <c r="AK21" s="64">
        <f>IF($E21=AK$2,IF($F21="B240",$G21*$I21,0),0)</f>
        <v>0</v>
      </c>
      <c r="AL21" s="64">
        <f>IF($E21=AL$2,IF($F21="B240",$G21*$I21,0),0)</f>
        <v>0</v>
      </c>
      <c r="AM21" s="65">
        <f>IF($E21=AM$2,IF($F21="B240",$G21*$I21,0),0)</f>
        <v>0</v>
      </c>
      <c r="AN21" s="66"/>
      <c r="AO21" s="64">
        <f>IF($E21=AO$2,IF($F21="B500B",$G21*$I21,0),0)</f>
        <v>0</v>
      </c>
      <c r="AP21" s="64">
        <f>IF($E21=AP$2,IF($F21="B500B",$G21*$I21,0),0)</f>
        <v>0</v>
      </c>
      <c r="AQ21" s="64">
        <f>IF($E21=AQ$2,IF($F21="B500B",$G21*$I21,0),0)</f>
        <v>0</v>
      </c>
      <c r="AR21" s="64">
        <f>IF($E21=AR$2,IF($F21="B500B",$G21*$I21,0),0)</f>
        <v>95</v>
      </c>
      <c r="AS21" s="64">
        <f>IF($E21=AS$2,IF($F21="B500B",$G21*$I21,0),0)</f>
        <v>0</v>
      </c>
      <c r="AT21" s="64">
        <f>IF($E21=AT$2,IF($F21="B500B",$G21*$I21,0),0)</f>
        <v>0</v>
      </c>
      <c r="AU21" s="64">
        <f>IF($E21=AU$2,IF($F21="B500B",$G21*$I21,0),0)</f>
        <v>0</v>
      </c>
      <c r="AV21" s="64">
        <f>IF($E21=AV$2,IF($F21="B500B",$G21*$I21,0),0)</f>
        <v>0</v>
      </c>
      <c r="AW21" s="64">
        <f>IF($E21=AW$2,IF($F21="B500B",$G21*$I21,0),0)</f>
        <v>0</v>
      </c>
      <c r="AX21" s="64">
        <f>IF($E21=AX$2,IF($F21="B500B",$G21*$I21,0),0)</f>
        <v>0</v>
      </c>
      <c r="AY21" s="64">
        <f>IF($E21=AY$2,IF($F21="B500B",$G21*$I21,0),0)</f>
        <v>0</v>
      </c>
      <c r="AZ21" s="64">
        <f>IF($E21=AZ$2,IF($F21="B500B",$G21*$I21,0),0)</f>
        <v>0</v>
      </c>
      <c r="BA21" s="64">
        <f>IF($E21=BA$2,IF($F21="B500B",$G21*$I21,0),0)</f>
        <v>0</v>
      </c>
      <c r="BB21" s="64">
        <f>IF($E21=BB$2,IF($F21="B500B",$G21*$I21,0),0)</f>
        <v>0</v>
      </c>
      <c r="BC21" s="17"/>
      <c r="BD21" s="6">
        <f>IF(C21&gt;0,C21,BD20)</f>
        <v>1</v>
      </c>
      <c r="BI21">
        <v>36</v>
      </c>
      <c r="BJ21">
        <v>7.99</v>
      </c>
    </row>
    <row r="22" spans="2:62" ht="12.75">
      <c r="B22" s="67"/>
      <c r="C22" s="68"/>
      <c r="D22" s="57">
        <v>12</v>
      </c>
      <c r="E22" s="58">
        <v>8</v>
      </c>
      <c r="F22" s="59" t="s">
        <v>18</v>
      </c>
      <c r="G22" s="60">
        <v>1.56</v>
      </c>
      <c r="H22" s="61">
        <v>115</v>
      </c>
      <c r="I22" s="62">
        <f>$BD22*$H22</f>
        <v>115</v>
      </c>
      <c r="J22" s="63"/>
      <c r="K22" s="64">
        <f>IF($E22=K$2,IF($F22="B220",$G22*$I22,0),0)</f>
        <v>0</v>
      </c>
      <c r="L22" s="64">
        <f>IF($E22=L$2,IF($F22="B220",$G22*$I22,0),0)</f>
        <v>0</v>
      </c>
      <c r="M22" s="64">
        <f>IF($E22=M$2,IF($F22="B220",$G22*$I22,0),0)</f>
        <v>0</v>
      </c>
      <c r="N22" s="64">
        <f>IF($E22=N$2,IF($F22="B220",$G22*$I22,0),0)</f>
        <v>0</v>
      </c>
      <c r="O22" s="64">
        <f>IF($E22=O$2,IF($F22="B220",$G22*$I22,0),0)</f>
        <v>0</v>
      </c>
      <c r="P22" s="64">
        <f>IF($E22=P$2,IF($F22="B220",$G22*$I22,0),0)</f>
        <v>0</v>
      </c>
      <c r="Q22" s="64">
        <f>IF($E22=Q$2,IF($F22="B220",$G22*$I22,0),0)</f>
        <v>0</v>
      </c>
      <c r="R22" s="64">
        <f>IF($E22=R$2,IF($F22="B220",$G22*$I22,0),0)</f>
        <v>0</v>
      </c>
      <c r="S22" s="64">
        <f>IF($E22=S$2,IF($F22="B220",$G22*$I22,0),0)</f>
        <v>0</v>
      </c>
      <c r="T22" s="64">
        <f>IF($E22=T$2,IF($F22="B220",$G22*$I22,0),0)</f>
        <v>0</v>
      </c>
      <c r="U22" s="64">
        <f>IF($E22=U$2,IF($F22="B220",$G22*$I22,0),0)</f>
        <v>0</v>
      </c>
      <c r="V22" s="64">
        <f>IF($E22=V$2,IF($F22="B220",$G22*$I22,0),0)</f>
        <v>0</v>
      </c>
      <c r="W22" s="64">
        <f>IF($E22=W$2,IF($F22="B220",$G22*$I22,0),0)</f>
        <v>0</v>
      </c>
      <c r="X22" s="65">
        <f>IF($E22=X$2,IF($F22="B220",$G22*$I22,0),0)</f>
        <v>0</v>
      </c>
      <c r="Y22" s="66"/>
      <c r="Z22" s="64">
        <f>IF($E22=Z$2,IF($F22="B240",$G22*$I22,0),0)</f>
        <v>0</v>
      </c>
      <c r="AA22" s="64">
        <f>IF($E22=AA$2,IF($F22="B240",$G22*$I22,0),0)</f>
        <v>0</v>
      </c>
      <c r="AB22" s="64">
        <f>IF($E22=AB$2,IF($F22="B240",$G22*$I22,0),0)</f>
        <v>0</v>
      </c>
      <c r="AC22" s="64">
        <f>IF($E22=AC$2,IF($F22="B240",$G22*$I22,0),0)</f>
        <v>0</v>
      </c>
      <c r="AD22" s="64">
        <f>IF($E22=AD$2,IF($F22="B240",$G22*$I22,0),0)</f>
        <v>0</v>
      </c>
      <c r="AE22" s="64">
        <f>IF($E22=AE$2,IF($F22="B240",$G22*$I22,0),0)</f>
        <v>0</v>
      </c>
      <c r="AF22" s="64">
        <f>IF($E22=AF$2,IF($F22="B240",$G22*$I22,0),0)</f>
        <v>0</v>
      </c>
      <c r="AG22" s="64">
        <f>IF($E22=AG$2,IF($F22="B240",$G22*$I22,0),0)</f>
        <v>0</v>
      </c>
      <c r="AH22" s="64">
        <f>IF($E22=AH$2,IF($F22="B240",$G22*$I22,0),0)</f>
        <v>0</v>
      </c>
      <c r="AI22" s="64">
        <f>IF($E22=AI$2,IF($F22="B240",$G22*$I22,0),0)</f>
        <v>0</v>
      </c>
      <c r="AJ22" s="64">
        <f>IF($E22=AJ$2,IF($F22="B240",$G22*$I22,0),0)</f>
        <v>0</v>
      </c>
      <c r="AK22" s="64">
        <f>IF($E22=AK$2,IF($F22="B240",$G22*$I22,0),0)</f>
        <v>0</v>
      </c>
      <c r="AL22" s="64">
        <f>IF($E22=AL$2,IF($F22="B240",$G22*$I22,0),0)</f>
        <v>0</v>
      </c>
      <c r="AM22" s="65">
        <f>IF($E22=AM$2,IF($F22="B240",$G22*$I22,0),0)</f>
        <v>0</v>
      </c>
      <c r="AN22" s="66"/>
      <c r="AO22" s="64">
        <f>IF($E22=AO$2,IF($F22="B500B",$G22*$I22,0),0)</f>
        <v>0</v>
      </c>
      <c r="AP22" s="64">
        <f>IF($E22=AP$2,IF($F22="B500B",$G22*$I22,0),0)</f>
        <v>179.4</v>
      </c>
      <c r="AQ22" s="64">
        <f>IF($E22=AQ$2,IF($F22="B500B",$G22*$I22,0),0)</f>
        <v>0</v>
      </c>
      <c r="AR22" s="64">
        <f>IF($E22=AR$2,IF($F22="B500B",$G22*$I22,0),0)</f>
        <v>0</v>
      </c>
      <c r="AS22" s="64">
        <f>IF($E22=AS$2,IF($F22="B500B",$G22*$I22,0),0)</f>
        <v>0</v>
      </c>
      <c r="AT22" s="64">
        <f>IF($E22=AT$2,IF($F22="B500B",$G22*$I22,0),0)</f>
        <v>0</v>
      </c>
      <c r="AU22" s="64">
        <f>IF($E22=AU$2,IF($F22="B500B",$G22*$I22,0),0)</f>
        <v>0</v>
      </c>
      <c r="AV22" s="64">
        <f>IF($E22=AV$2,IF($F22="B500B",$G22*$I22,0),0)</f>
        <v>0</v>
      </c>
      <c r="AW22" s="64">
        <f>IF($E22=AW$2,IF($F22="B500B",$G22*$I22,0),0)</f>
        <v>0</v>
      </c>
      <c r="AX22" s="64">
        <f>IF($E22=AX$2,IF($F22="B500B",$G22*$I22,0),0)</f>
        <v>0</v>
      </c>
      <c r="AY22" s="64">
        <f>IF($E22=AY$2,IF($F22="B500B",$G22*$I22,0),0)</f>
        <v>0</v>
      </c>
      <c r="AZ22" s="64">
        <f>IF($E22=AZ$2,IF($F22="B500B",$G22*$I22,0),0)</f>
        <v>0</v>
      </c>
      <c r="BA22" s="64">
        <f>IF($E22=BA$2,IF($F22="B500B",$G22*$I22,0),0)</f>
        <v>0</v>
      </c>
      <c r="BB22" s="64">
        <f>IF($E22=BB$2,IF($F22="B500B",$G22*$I22,0),0)</f>
        <v>0</v>
      </c>
      <c r="BC22" s="17"/>
      <c r="BD22" s="6">
        <f>IF(C22&gt;0,C22,BD21)</f>
        <v>1</v>
      </c>
      <c r="BI22">
        <v>36</v>
      </c>
      <c r="BJ22">
        <v>7.99</v>
      </c>
    </row>
    <row r="23" spans="2:62" ht="12.75">
      <c r="B23" s="67"/>
      <c r="C23" s="56"/>
      <c r="D23" s="57">
        <v>13</v>
      </c>
      <c r="E23" s="58">
        <v>12</v>
      </c>
      <c r="F23" s="59" t="s">
        <v>18</v>
      </c>
      <c r="G23" s="60">
        <v>30</v>
      </c>
      <c r="H23" s="61">
        <v>14</v>
      </c>
      <c r="I23" s="62">
        <f>$BD23*$H23</f>
        <v>14</v>
      </c>
      <c r="J23" s="63"/>
      <c r="K23" s="64">
        <f>IF($E23=K$2,IF($F23="B220",$G23*$I23,0),0)</f>
        <v>0</v>
      </c>
      <c r="L23" s="64">
        <f>IF($E23=L$2,IF($F23="B220",$G23*$I23,0),0)</f>
        <v>0</v>
      </c>
      <c r="M23" s="64">
        <f>IF($E23=M$2,IF($F23="B220",$G23*$I23,0),0)</f>
        <v>0</v>
      </c>
      <c r="N23" s="64">
        <f>IF($E23=N$2,IF($F23="B220",$G23*$I23,0),0)</f>
        <v>0</v>
      </c>
      <c r="O23" s="64">
        <f>IF($E23=O$2,IF($F23="B220",$G23*$I23,0),0)</f>
        <v>0</v>
      </c>
      <c r="P23" s="64">
        <f>IF($E23=P$2,IF($F23="B220",$G23*$I23,0),0)</f>
        <v>0</v>
      </c>
      <c r="Q23" s="64">
        <f>IF($E23=Q$2,IF($F23="B220",$G23*$I23,0),0)</f>
        <v>0</v>
      </c>
      <c r="R23" s="64">
        <f>IF($E23=R$2,IF($F23="B220",$G23*$I23,0),0)</f>
        <v>0</v>
      </c>
      <c r="S23" s="64">
        <f>IF($E23=S$2,IF($F23="B220",$G23*$I23,0),0)</f>
        <v>0</v>
      </c>
      <c r="T23" s="64">
        <f>IF($E23=T$2,IF($F23="B220",$G23*$I23,0),0)</f>
        <v>0</v>
      </c>
      <c r="U23" s="64">
        <f>IF($E23=U$2,IF($F23="B220",$G23*$I23,0),0)</f>
        <v>0</v>
      </c>
      <c r="V23" s="64">
        <f>IF($E23=V$2,IF($F23="B220",$G23*$I23,0),0)</f>
        <v>0</v>
      </c>
      <c r="W23" s="64">
        <f>IF($E23=W$2,IF($F23="B220",$G23*$I23,0),0)</f>
        <v>0</v>
      </c>
      <c r="X23" s="65">
        <f>IF($E23=X$2,IF($F23="B220",$G23*$I23,0),0)</f>
        <v>0</v>
      </c>
      <c r="Y23" s="66"/>
      <c r="Z23" s="64">
        <f>IF($E23=Z$2,IF($F23="B240",$G23*$I23,0),0)</f>
        <v>0</v>
      </c>
      <c r="AA23" s="64">
        <f>IF($E23=AA$2,IF($F23="B240",$G23*$I23,0),0)</f>
        <v>0</v>
      </c>
      <c r="AB23" s="64">
        <f>IF($E23=AB$2,IF($F23="B240",$G23*$I23,0),0)</f>
        <v>0</v>
      </c>
      <c r="AC23" s="64">
        <f>IF($E23=AC$2,IF($F23="B240",$G23*$I23,0),0)</f>
        <v>0</v>
      </c>
      <c r="AD23" s="64">
        <f>IF($E23=AD$2,IF($F23="B240",$G23*$I23,0),0)</f>
        <v>0</v>
      </c>
      <c r="AE23" s="64">
        <f>IF($E23=AE$2,IF($F23="B240",$G23*$I23,0),0)</f>
        <v>0</v>
      </c>
      <c r="AF23" s="64">
        <f>IF($E23=AF$2,IF($F23="B240",$G23*$I23,0),0)</f>
        <v>0</v>
      </c>
      <c r="AG23" s="64">
        <f>IF($E23=AG$2,IF($F23="B240",$G23*$I23,0),0)</f>
        <v>0</v>
      </c>
      <c r="AH23" s="64">
        <f>IF($E23=AH$2,IF($F23="B240",$G23*$I23,0),0)</f>
        <v>0</v>
      </c>
      <c r="AI23" s="64">
        <f>IF($E23=AI$2,IF($F23="B240",$G23*$I23,0),0)</f>
        <v>0</v>
      </c>
      <c r="AJ23" s="64">
        <f>IF($E23=AJ$2,IF($F23="B240",$G23*$I23,0),0)</f>
        <v>0</v>
      </c>
      <c r="AK23" s="64">
        <f>IF($E23=AK$2,IF($F23="B240",$G23*$I23,0),0)</f>
        <v>0</v>
      </c>
      <c r="AL23" s="64">
        <f>IF($E23=AL$2,IF($F23="B240",$G23*$I23,0),0)</f>
        <v>0</v>
      </c>
      <c r="AM23" s="65">
        <f>IF($E23=AM$2,IF($F23="B240",$G23*$I23,0),0)</f>
        <v>0</v>
      </c>
      <c r="AN23" s="66"/>
      <c r="AO23" s="64">
        <f>IF($E23=AO$2,IF($F23="B500B",$G23*$I23,0),0)</f>
        <v>0</v>
      </c>
      <c r="AP23" s="64">
        <f>IF($E23=AP$2,IF($F23="B500B",$G23*$I23,0),0)</f>
        <v>0</v>
      </c>
      <c r="AQ23" s="64">
        <f>IF($E23=AQ$2,IF($F23="B500B",$G23*$I23,0),0)</f>
        <v>0</v>
      </c>
      <c r="AR23" s="64">
        <f>IF($E23=AR$2,IF($F23="B500B",$G23*$I23,0),0)</f>
        <v>420</v>
      </c>
      <c r="AS23" s="64">
        <f>IF($E23=AS$2,IF($F23="B500B",$G23*$I23,0),0)</f>
        <v>0</v>
      </c>
      <c r="AT23" s="64">
        <f>IF($E23=AT$2,IF($F23="B500B",$G23*$I23,0),0)</f>
        <v>0</v>
      </c>
      <c r="AU23" s="64">
        <f>IF($E23=AU$2,IF($F23="B500B",$G23*$I23,0),0)</f>
        <v>0</v>
      </c>
      <c r="AV23" s="64">
        <f>IF($E23=AV$2,IF($F23="B500B",$G23*$I23,0),0)</f>
        <v>0</v>
      </c>
      <c r="AW23" s="64">
        <f>IF($E23=AW$2,IF($F23="B500B",$G23*$I23,0),0)</f>
        <v>0</v>
      </c>
      <c r="AX23" s="64">
        <f>IF($E23=AX$2,IF($F23="B500B",$G23*$I23,0),0)</f>
        <v>0</v>
      </c>
      <c r="AY23" s="64">
        <f>IF($E23=AY$2,IF($F23="B500B",$G23*$I23,0),0)</f>
        <v>0</v>
      </c>
      <c r="AZ23" s="64">
        <f>IF($E23=AZ$2,IF($F23="B500B",$G23*$I23,0),0)</f>
        <v>0</v>
      </c>
      <c r="BA23" s="64">
        <f>IF($E23=BA$2,IF($F23="B500B",$G23*$I23,0),0)</f>
        <v>0</v>
      </c>
      <c r="BB23" s="64">
        <f>IF($E23=BB$2,IF($F23="B500B",$G23*$I23,0),0)</f>
        <v>0</v>
      </c>
      <c r="BC23" s="17"/>
      <c r="BD23" s="6">
        <f>IF(C23&gt;0,C23,BD22)</f>
        <v>1</v>
      </c>
      <c r="BI23">
        <v>36</v>
      </c>
      <c r="BJ23">
        <v>7.99</v>
      </c>
    </row>
    <row r="24" spans="2:56" ht="12.75">
      <c r="B24" s="67"/>
      <c r="C24" s="56"/>
      <c r="D24" s="57">
        <v>14</v>
      </c>
      <c r="E24" s="58">
        <v>8</v>
      </c>
      <c r="F24" s="59" t="s">
        <v>18</v>
      </c>
      <c r="G24" s="60">
        <v>4.98</v>
      </c>
      <c r="H24" s="61">
        <v>14</v>
      </c>
      <c r="I24" s="62">
        <f>$BD24*$H24</f>
        <v>14</v>
      </c>
      <c r="J24" s="63"/>
      <c r="K24" s="64">
        <f>IF($E24=K$2,IF($F24="B220",$G24*$I24,0),0)</f>
        <v>0</v>
      </c>
      <c r="L24" s="64">
        <f>IF($E24=L$2,IF($F24="B220",$G24*$I24,0),0)</f>
        <v>0</v>
      </c>
      <c r="M24" s="64">
        <f>IF($E24=M$2,IF($F24="B220",$G24*$I24,0),0)</f>
        <v>0</v>
      </c>
      <c r="N24" s="64">
        <f>IF($E24=N$2,IF($F24="B220",$G24*$I24,0),0)</f>
        <v>0</v>
      </c>
      <c r="O24" s="64">
        <f>IF($E24=O$2,IF($F24="B220",$G24*$I24,0),0)</f>
        <v>0</v>
      </c>
      <c r="P24" s="64">
        <f>IF($E24=P$2,IF($F24="B220",$G24*$I24,0),0)</f>
        <v>0</v>
      </c>
      <c r="Q24" s="64">
        <f>IF($E24=Q$2,IF($F24="B220",$G24*$I24,0),0)</f>
        <v>0</v>
      </c>
      <c r="R24" s="64">
        <f>IF($E24=R$2,IF($F24="B220",$G24*$I24,0),0)</f>
        <v>0</v>
      </c>
      <c r="S24" s="64">
        <f>IF($E24=S$2,IF($F24="B220",$G24*$I24,0),0)</f>
        <v>0</v>
      </c>
      <c r="T24" s="64">
        <f>IF($E24=T$2,IF($F24="B220",$G24*$I24,0),0)</f>
        <v>0</v>
      </c>
      <c r="U24" s="64">
        <f>IF($E24=U$2,IF($F24="B220",$G24*$I24,0),0)</f>
        <v>0</v>
      </c>
      <c r="V24" s="64">
        <f>IF($E24=V$2,IF($F24="B220",$G24*$I24,0),0)</f>
        <v>0</v>
      </c>
      <c r="W24" s="64">
        <f>IF($E24=W$2,IF($F24="B220",$G24*$I24,0),0)</f>
        <v>0</v>
      </c>
      <c r="X24" s="65">
        <f>IF($E24=X$2,IF($F24="B220",$G24*$I24,0),0)</f>
        <v>0</v>
      </c>
      <c r="Y24" s="66"/>
      <c r="Z24" s="64">
        <f>IF($E24=Z$2,IF($F24="B240",$G24*$I24,0),0)</f>
        <v>0</v>
      </c>
      <c r="AA24" s="64">
        <f>IF($E24=AA$2,IF($F24="B240",$G24*$I24,0),0)</f>
        <v>0</v>
      </c>
      <c r="AB24" s="64">
        <f>IF($E24=AB$2,IF($F24="B240",$G24*$I24,0),0)</f>
        <v>0</v>
      </c>
      <c r="AC24" s="64">
        <f>IF($E24=AC$2,IF($F24="B240",$G24*$I24,0),0)</f>
        <v>0</v>
      </c>
      <c r="AD24" s="64">
        <f>IF($E24=AD$2,IF($F24="B240",$G24*$I24,0),0)</f>
        <v>0</v>
      </c>
      <c r="AE24" s="64">
        <f>IF($E24=AE$2,IF($F24="B240",$G24*$I24,0),0)</f>
        <v>0</v>
      </c>
      <c r="AF24" s="64">
        <f>IF($E24=AF$2,IF($F24="B240",$G24*$I24,0),0)</f>
        <v>0</v>
      </c>
      <c r="AG24" s="64">
        <f>IF($E24=AG$2,IF($F24="B240",$G24*$I24,0),0)</f>
        <v>0</v>
      </c>
      <c r="AH24" s="64">
        <f>IF($E24=AH$2,IF($F24="B240",$G24*$I24,0),0)</f>
        <v>0</v>
      </c>
      <c r="AI24" s="64">
        <f>IF($E24=AI$2,IF($F24="B240",$G24*$I24,0),0)</f>
        <v>0</v>
      </c>
      <c r="AJ24" s="64">
        <f>IF($E24=AJ$2,IF($F24="B240",$G24*$I24,0),0)</f>
        <v>0</v>
      </c>
      <c r="AK24" s="64">
        <f>IF($E24=AK$2,IF($F24="B240",$G24*$I24,0),0)</f>
        <v>0</v>
      </c>
      <c r="AL24" s="64">
        <f>IF($E24=AL$2,IF($F24="B240",$G24*$I24,0),0)</f>
        <v>0</v>
      </c>
      <c r="AM24" s="65">
        <f>IF($E24=AM$2,IF($F24="B240",$G24*$I24,0),0)</f>
        <v>0</v>
      </c>
      <c r="AN24" s="66"/>
      <c r="AO24" s="64">
        <f>IF($E24=AO$2,IF($F24="B500B",$G24*$I24,0),0)</f>
        <v>0</v>
      </c>
      <c r="AP24" s="64">
        <f>IF($E24=AP$2,IF($F24="B500B",$G24*$I24,0),0)</f>
        <v>69.72</v>
      </c>
      <c r="AQ24" s="64">
        <f>IF($E24=AQ$2,IF($F24="B500B",$G24*$I24,0),0)</f>
        <v>0</v>
      </c>
      <c r="AR24" s="64">
        <f>IF($E24=AR$2,IF($F24="B500B",$G24*$I24,0),0)</f>
        <v>0</v>
      </c>
      <c r="AS24" s="64">
        <f>IF($E24=AS$2,IF($F24="B500B",$G24*$I24,0),0)</f>
        <v>0</v>
      </c>
      <c r="AT24" s="64">
        <f>IF($E24=AT$2,IF($F24="B500B",$G24*$I24,0),0)</f>
        <v>0</v>
      </c>
      <c r="AU24" s="64">
        <f>IF($E24=AU$2,IF($F24="B500B",$G24*$I24,0),0)</f>
        <v>0</v>
      </c>
      <c r="AV24" s="64">
        <f>IF($E24=AV$2,IF($F24="B500B",$G24*$I24,0),0)</f>
        <v>0</v>
      </c>
      <c r="AW24" s="64">
        <f>IF($E24=AW$2,IF($F24="B500B",$G24*$I24,0),0)</f>
        <v>0</v>
      </c>
      <c r="AX24" s="64">
        <f>IF($E24=AX$2,IF($F24="B500B",$G24*$I24,0),0)</f>
        <v>0</v>
      </c>
      <c r="AY24" s="64">
        <f>IF($E24=AY$2,IF($F24="B500B",$G24*$I24,0),0)</f>
        <v>0</v>
      </c>
      <c r="AZ24" s="64">
        <f>IF($E24=AZ$2,IF($F24="B500B",$G24*$I24,0),0)</f>
        <v>0</v>
      </c>
      <c r="BA24" s="64">
        <f>IF($E24=BA$2,IF($F24="B500B",$G24*$I24,0),0)</f>
        <v>0</v>
      </c>
      <c r="BB24" s="64">
        <f>IF($E24=BB$2,IF($F24="B500B",$G24*$I24,0),0)</f>
        <v>0</v>
      </c>
      <c r="BC24" s="17"/>
      <c r="BD24" s="6">
        <f>IF(C24&gt;0,C24,BD23)</f>
        <v>1</v>
      </c>
    </row>
    <row r="25" spans="2:56" ht="12.75">
      <c r="B25" s="67"/>
      <c r="C25" s="68"/>
      <c r="D25" s="57">
        <v>15</v>
      </c>
      <c r="E25" s="58">
        <v>8</v>
      </c>
      <c r="F25" s="59" t="s">
        <v>18</v>
      </c>
      <c r="G25" s="60">
        <v>0.98</v>
      </c>
      <c r="H25" s="61">
        <v>58</v>
      </c>
      <c r="I25" s="62">
        <f>$BD25*$H25</f>
        <v>58</v>
      </c>
      <c r="J25" s="63"/>
      <c r="K25" s="64">
        <f>IF($E25=K$2,IF($F25="B220",$G25*$I25,0),0)</f>
        <v>0</v>
      </c>
      <c r="L25" s="64">
        <f>IF($E25=L$2,IF($F25="B220",$G25*$I25,0),0)</f>
        <v>0</v>
      </c>
      <c r="M25" s="64">
        <f>IF($E25=M$2,IF($F25="B220",$G25*$I25,0),0)</f>
        <v>0</v>
      </c>
      <c r="N25" s="64">
        <f>IF($E25=N$2,IF($F25="B220",$G25*$I25,0),0)</f>
        <v>0</v>
      </c>
      <c r="O25" s="64">
        <f>IF($E25=O$2,IF($F25="B220",$G25*$I25,0),0)</f>
        <v>0</v>
      </c>
      <c r="P25" s="64">
        <f>IF($E25=P$2,IF($F25="B220",$G25*$I25,0),0)</f>
        <v>0</v>
      </c>
      <c r="Q25" s="64">
        <f>IF($E25=Q$2,IF($F25="B220",$G25*$I25,0),0)</f>
        <v>0</v>
      </c>
      <c r="R25" s="64">
        <f>IF($E25=R$2,IF($F25="B220",$G25*$I25,0),0)</f>
        <v>0</v>
      </c>
      <c r="S25" s="64">
        <f>IF($E25=S$2,IF($F25="B220",$G25*$I25,0),0)</f>
        <v>0</v>
      </c>
      <c r="T25" s="64">
        <f>IF($E25=T$2,IF($F25="B220",$G25*$I25,0),0)</f>
        <v>0</v>
      </c>
      <c r="U25" s="64">
        <f>IF($E25=U$2,IF($F25="B220",$G25*$I25,0),0)</f>
        <v>0</v>
      </c>
      <c r="V25" s="64">
        <f>IF($E25=V$2,IF($F25="B220",$G25*$I25,0),0)</f>
        <v>0</v>
      </c>
      <c r="W25" s="64">
        <f>IF($E25=W$2,IF($F25="B220",$G25*$I25,0),0)</f>
        <v>0</v>
      </c>
      <c r="X25" s="65">
        <f>IF($E25=X$2,IF($F25="B220",$G25*$I25,0),0)</f>
        <v>0</v>
      </c>
      <c r="Y25" s="66"/>
      <c r="Z25" s="64">
        <f>IF($E25=Z$2,IF($F25="B240",$G25*$I25,0),0)</f>
        <v>0</v>
      </c>
      <c r="AA25" s="64">
        <f>IF($E25=AA$2,IF($F25="B240",$G25*$I25,0),0)</f>
        <v>0</v>
      </c>
      <c r="AB25" s="64">
        <f>IF($E25=AB$2,IF($F25="B240",$G25*$I25,0),0)</f>
        <v>0</v>
      </c>
      <c r="AC25" s="64">
        <f>IF($E25=AC$2,IF($F25="B240",$G25*$I25,0),0)</f>
        <v>0</v>
      </c>
      <c r="AD25" s="64">
        <f>IF($E25=AD$2,IF($F25="B240",$G25*$I25,0),0)</f>
        <v>0</v>
      </c>
      <c r="AE25" s="64">
        <f>IF($E25=AE$2,IF($F25="B240",$G25*$I25,0),0)</f>
        <v>0</v>
      </c>
      <c r="AF25" s="64">
        <f>IF($E25=AF$2,IF($F25="B240",$G25*$I25,0),0)</f>
        <v>0</v>
      </c>
      <c r="AG25" s="64">
        <f>IF($E25=AG$2,IF($F25="B240",$G25*$I25,0),0)</f>
        <v>0</v>
      </c>
      <c r="AH25" s="64">
        <f>IF($E25=AH$2,IF($F25="B240",$G25*$I25,0),0)</f>
        <v>0</v>
      </c>
      <c r="AI25" s="64">
        <f>IF($E25=AI$2,IF($F25="B240",$G25*$I25,0),0)</f>
        <v>0</v>
      </c>
      <c r="AJ25" s="64">
        <f>IF($E25=AJ$2,IF($F25="B240",$G25*$I25,0),0)</f>
        <v>0</v>
      </c>
      <c r="AK25" s="64">
        <f>IF($E25=AK$2,IF($F25="B240",$G25*$I25,0),0)</f>
        <v>0</v>
      </c>
      <c r="AL25" s="64">
        <f>IF($E25=AL$2,IF($F25="B240",$G25*$I25,0),0)</f>
        <v>0</v>
      </c>
      <c r="AM25" s="65">
        <f>IF($E25=AM$2,IF($F25="B240",$G25*$I25,0),0)</f>
        <v>0</v>
      </c>
      <c r="AN25" s="66"/>
      <c r="AO25" s="64">
        <f>IF($E25=AO$2,IF($F25="B500B",$G25*$I25,0),0)</f>
        <v>0</v>
      </c>
      <c r="AP25" s="64">
        <f>IF($E25=AP$2,IF($F25="B500B",$G25*$I25,0),0)</f>
        <v>56.839999999999996</v>
      </c>
      <c r="AQ25" s="64">
        <f>IF($E25=AQ$2,IF($F25="B500B",$G25*$I25,0),0)</f>
        <v>0</v>
      </c>
      <c r="AR25" s="64">
        <f>IF($E25=AR$2,IF($F25="B500B",$G25*$I25,0),0)</f>
        <v>0</v>
      </c>
      <c r="AS25" s="64">
        <f>IF($E25=AS$2,IF($F25="B500B",$G25*$I25,0),0)</f>
        <v>0</v>
      </c>
      <c r="AT25" s="64">
        <f>IF($E25=AT$2,IF($F25="B500B",$G25*$I25,0),0)</f>
        <v>0</v>
      </c>
      <c r="AU25" s="64">
        <f>IF($E25=AU$2,IF($F25="B500B",$G25*$I25,0),0)</f>
        <v>0</v>
      </c>
      <c r="AV25" s="64">
        <f>IF($E25=AV$2,IF($F25="B500B",$G25*$I25,0),0)</f>
        <v>0</v>
      </c>
      <c r="AW25" s="64">
        <f>IF($E25=AW$2,IF($F25="B500B",$G25*$I25,0),0)</f>
        <v>0</v>
      </c>
      <c r="AX25" s="64">
        <f>IF($E25=AX$2,IF($F25="B500B",$G25*$I25,0),0)</f>
        <v>0</v>
      </c>
      <c r="AY25" s="64">
        <f>IF($E25=AY$2,IF($F25="B500B",$G25*$I25,0),0)</f>
        <v>0</v>
      </c>
      <c r="AZ25" s="64">
        <f>IF($E25=AZ$2,IF($F25="B500B",$G25*$I25,0),0)</f>
        <v>0</v>
      </c>
      <c r="BA25" s="64">
        <f>IF($E25=BA$2,IF($F25="B500B",$G25*$I25,0),0)</f>
        <v>0</v>
      </c>
      <c r="BB25" s="64">
        <f>IF($E25=BB$2,IF($F25="B500B",$G25*$I25,0),0)</f>
        <v>0</v>
      </c>
      <c r="BC25" s="17"/>
      <c r="BD25" s="6">
        <f>IF(C25&gt;0,C25,BD24)</f>
        <v>1</v>
      </c>
    </row>
    <row r="26" spans="2:56" ht="12.75">
      <c r="B26" s="67"/>
      <c r="C26" s="68"/>
      <c r="D26" s="57">
        <v>16</v>
      </c>
      <c r="E26" s="58">
        <v>6</v>
      </c>
      <c r="F26" s="59" t="s">
        <v>16</v>
      </c>
      <c r="G26" s="60">
        <v>0.31</v>
      </c>
      <c r="H26" s="61">
        <v>20</v>
      </c>
      <c r="I26" s="62">
        <f>$BD26*$H26</f>
        <v>20</v>
      </c>
      <c r="J26" s="63"/>
      <c r="K26" s="64">
        <f>IF($E26=K$2,IF($F26="B220",$G26*$I26,0),0)</f>
        <v>0</v>
      </c>
      <c r="L26" s="64">
        <f>IF($E26=L$2,IF($F26="B220",$G26*$I26,0),0)</f>
        <v>0</v>
      </c>
      <c r="M26" s="64">
        <f>IF($E26=M$2,IF($F26="B220",$G26*$I26,0),0)</f>
        <v>0</v>
      </c>
      <c r="N26" s="64">
        <f>IF($E26=N$2,IF($F26="B220",$G26*$I26,0),0)</f>
        <v>0</v>
      </c>
      <c r="O26" s="64">
        <f>IF($E26=O$2,IF($F26="B220",$G26*$I26,0),0)</f>
        <v>0</v>
      </c>
      <c r="P26" s="64">
        <f>IF($E26=P$2,IF($F26="B220",$G26*$I26,0),0)</f>
        <v>0</v>
      </c>
      <c r="Q26" s="64">
        <f>IF($E26=Q$2,IF($F26="B220",$G26*$I26,0),0)</f>
        <v>0</v>
      </c>
      <c r="R26" s="64">
        <f>IF($E26=R$2,IF($F26="B220",$G26*$I26,0),0)</f>
        <v>0</v>
      </c>
      <c r="S26" s="64">
        <f>IF($E26=S$2,IF($F26="B220",$G26*$I26,0),0)</f>
        <v>0</v>
      </c>
      <c r="T26" s="64">
        <f>IF($E26=T$2,IF($F26="B220",$G26*$I26,0),0)</f>
        <v>0</v>
      </c>
      <c r="U26" s="64">
        <f>IF($E26=U$2,IF($F26="B220",$G26*$I26,0),0)</f>
        <v>0</v>
      </c>
      <c r="V26" s="64">
        <f>IF($E26=V$2,IF($F26="B220",$G26*$I26,0),0)</f>
        <v>0</v>
      </c>
      <c r="W26" s="64">
        <f>IF($E26=W$2,IF($F26="B220",$G26*$I26,0),0)</f>
        <v>0</v>
      </c>
      <c r="X26" s="65">
        <f>IF($E26=X$2,IF($F26="B220",$G26*$I26,0),0)</f>
        <v>0</v>
      </c>
      <c r="Y26" s="66"/>
      <c r="Z26" s="64">
        <f>IF($E26=Z$2,IF($F26="B240",$G26*$I26,0),0)</f>
        <v>6.2</v>
      </c>
      <c r="AA26" s="64">
        <f>IF($E26=AA$2,IF($F26="B240",$G26*$I26,0),0)</f>
        <v>0</v>
      </c>
      <c r="AB26" s="64">
        <f>IF($E26=AB$2,IF($F26="B240",$G26*$I26,0),0)</f>
        <v>0</v>
      </c>
      <c r="AC26" s="64">
        <f>IF($E26=AC$2,IF($F26="B240",$G26*$I26,0),0)</f>
        <v>0</v>
      </c>
      <c r="AD26" s="64">
        <f>IF($E26=AD$2,IF($F26="B240",$G26*$I26,0),0)</f>
        <v>0</v>
      </c>
      <c r="AE26" s="64">
        <f>IF($E26=AE$2,IF($F26="B240",$G26*$I26,0),0)</f>
        <v>0</v>
      </c>
      <c r="AF26" s="64">
        <f>IF($E26=AF$2,IF($F26="B240",$G26*$I26,0),0)</f>
        <v>0</v>
      </c>
      <c r="AG26" s="64">
        <f>IF($E26=AG$2,IF($F26="B240",$G26*$I26,0),0)</f>
        <v>0</v>
      </c>
      <c r="AH26" s="64">
        <f>IF($E26=AH$2,IF($F26="B240",$G26*$I26,0),0)</f>
        <v>0</v>
      </c>
      <c r="AI26" s="64">
        <f>IF($E26=AI$2,IF($F26="B240",$G26*$I26,0),0)</f>
        <v>0</v>
      </c>
      <c r="AJ26" s="64">
        <f>IF($E26=AJ$2,IF($F26="B240",$G26*$I26,0),0)</f>
        <v>0</v>
      </c>
      <c r="AK26" s="64">
        <f>IF($E26=AK$2,IF($F26="B240",$G26*$I26,0),0)</f>
        <v>0</v>
      </c>
      <c r="AL26" s="64">
        <f>IF($E26=AL$2,IF($F26="B240",$G26*$I26,0),0)</f>
        <v>0</v>
      </c>
      <c r="AM26" s="65">
        <f>IF($E26=AM$2,IF($F26="B240",$G26*$I26,0),0)</f>
        <v>0</v>
      </c>
      <c r="AN26" s="66"/>
      <c r="AO26" s="64">
        <f>IF($E26=AO$2,IF($F26="B500B",$G26*$I26,0),0)</f>
        <v>0</v>
      </c>
      <c r="AP26" s="64">
        <f>IF($E26=AP$2,IF($F26="B500B",$G26*$I26,0),0)</f>
        <v>0</v>
      </c>
      <c r="AQ26" s="64">
        <f>IF($E26=AQ$2,IF($F26="B500B",$G26*$I26,0),0)</f>
        <v>0</v>
      </c>
      <c r="AR26" s="64">
        <f>IF($E26=AR$2,IF($F26="B500B",$G26*$I26,0),0)</f>
        <v>0</v>
      </c>
      <c r="AS26" s="64">
        <f>IF($E26=AS$2,IF($F26="B500B",$G26*$I26,0),0)</f>
        <v>0</v>
      </c>
      <c r="AT26" s="64">
        <f>IF($E26=AT$2,IF($F26="B500B",$G26*$I26,0),0)</f>
        <v>0</v>
      </c>
      <c r="AU26" s="64">
        <f>IF($E26=AU$2,IF($F26="B500B",$G26*$I26,0),0)</f>
        <v>0</v>
      </c>
      <c r="AV26" s="64">
        <f>IF($E26=AV$2,IF($F26="B500B",$G26*$I26,0),0)</f>
        <v>0</v>
      </c>
      <c r="AW26" s="64">
        <f>IF($E26=AW$2,IF($F26="B500B",$G26*$I26,0),0)</f>
        <v>0</v>
      </c>
      <c r="AX26" s="64">
        <f>IF($E26=AX$2,IF($F26="B500B",$G26*$I26,0),0)</f>
        <v>0</v>
      </c>
      <c r="AY26" s="64">
        <f>IF($E26=AY$2,IF($F26="B500B",$G26*$I26,0),0)</f>
        <v>0</v>
      </c>
      <c r="AZ26" s="64">
        <f>IF($E26=AZ$2,IF($F26="B500B",$G26*$I26,0),0)</f>
        <v>0</v>
      </c>
      <c r="BA26" s="64">
        <f>IF($E26=BA$2,IF($F26="B500B",$G26*$I26,0),0)</f>
        <v>0</v>
      </c>
      <c r="BB26" s="64">
        <f>IF($E26=BB$2,IF($F26="B500B",$G26*$I26,0),0)</f>
        <v>0</v>
      </c>
      <c r="BC26" s="17"/>
      <c r="BD26" s="6">
        <f>IF(C26&gt;0,C26,BD25)</f>
        <v>1</v>
      </c>
    </row>
    <row r="27" spans="2:56" ht="12.75">
      <c r="B27" s="67"/>
      <c r="C27" s="56"/>
      <c r="D27" s="57"/>
      <c r="E27" s="58"/>
      <c r="F27" s="59"/>
      <c r="G27" s="60"/>
      <c r="H27" s="61"/>
      <c r="I27" s="62">
        <f>$BD27*$H27</f>
        <v>0</v>
      </c>
      <c r="J27" s="63"/>
      <c r="K27" s="64">
        <f>IF($E27=K$2,IF($F27="B220",$G27*$I27,0),0)</f>
        <v>0</v>
      </c>
      <c r="L27" s="64">
        <f>IF($E27=L$2,IF($F27="B220",$G27*$I27,0),0)</f>
        <v>0</v>
      </c>
      <c r="M27" s="64">
        <f>IF($E27=M$2,IF($F27="B220",$G27*$I27,0),0)</f>
        <v>0</v>
      </c>
      <c r="N27" s="64">
        <f>IF($E27=N$2,IF($F27="B220",$G27*$I27,0),0)</f>
        <v>0</v>
      </c>
      <c r="O27" s="64">
        <f>IF($E27=O$2,IF($F27="B220",$G27*$I27,0),0)</f>
        <v>0</v>
      </c>
      <c r="P27" s="64">
        <f>IF($E27=P$2,IF($F27="B220",$G27*$I27,0),0)</f>
        <v>0</v>
      </c>
      <c r="Q27" s="64">
        <f>IF($E27=Q$2,IF($F27="B220",$G27*$I27,0),0)</f>
        <v>0</v>
      </c>
      <c r="R27" s="64">
        <f>IF($E27=R$2,IF($F27="B220",$G27*$I27,0),0)</f>
        <v>0</v>
      </c>
      <c r="S27" s="64">
        <f>IF($E27=S$2,IF($F27="B220",$G27*$I27,0),0)</f>
        <v>0</v>
      </c>
      <c r="T27" s="64">
        <f>IF($E27=T$2,IF($F27="B220",$G27*$I27,0),0)</f>
        <v>0</v>
      </c>
      <c r="U27" s="64">
        <f>IF($E27=U$2,IF($F27="B220",$G27*$I27,0),0)</f>
        <v>0</v>
      </c>
      <c r="V27" s="64">
        <f>IF($E27=V$2,IF($F27="B220",$G27*$I27,0),0)</f>
        <v>0</v>
      </c>
      <c r="W27" s="64">
        <f>IF($E27=W$2,IF($F27="B220",$G27*$I27,0),0)</f>
        <v>0</v>
      </c>
      <c r="X27" s="65">
        <f>IF($E27=X$2,IF($F27="B220",$G27*$I27,0),0)</f>
        <v>0</v>
      </c>
      <c r="Y27" s="66"/>
      <c r="Z27" s="64">
        <f>IF($E27=Z$2,IF($F27="B240",$G27*$I27,0),0)</f>
        <v>0</v>
      </c>
      <c r="AA27" s="64">
        <f>IF($E27=AA$2,IF($F27="B240",$G27*$I27,0),0)</f>
        <v>0</v>
      </c>
      <c r="AB27" s="64">
        <f>IF($E27=AB$2,IF($F27="B240",$G27*$I27,0),0)</f>
        <v>0</v>
      </c>
      <c r="AC27" s="64">
        <f>IF($E27=AC$2,IF($F27="B240",$G27*$I27,0),0)</f>
        <v>0</v>
      </c>
      <c r="AD27" s="64">
        <f>IF($E27=AD$2,IF($F27="B240",$G27*$I27,0),0)</f>
        <v>0</v>
      </c>
      <c r="AE27" s="64">
        <f>IF($E27=AE$2,IF($F27="B240",$G27*$I27,0),0)</f>
        <v>0</v>
      </c>
      <c r="AF27" s="64">
        <f>IF($E27=AF$2,IF($F27="B240",$G27*$I27,0),0)</f>
        <v>0</v>
      </c>
      <c r="AG27" s="64">
        <f>IF($E27=AG$2,IF($F27="B240",$G27*$I27,0),0)</f>
        <v>0</v>
      </c>
      <c r="AH27" s="64">
        <f>IF($E27=AH$2,IF($F27="B240",$G27*$I27,0),0)</f>
        <v>0</v>
      </c>
      <c r="AI27" s="64">
        <f>IF($E27=AI$2,IF($F27="B240",$G27*$I27,0),0)</f>
        <v>0</v>
      </c>
      <c r="AJ27" s="64">
        <f>IF($E27=AJ$2,IF($F27="B240",$G27*$I27,0),0)</f>
        <v>0</v>
      </c>
      <c r="AK27" s="64">
        <f>IF($E27=AK$2,IF($F27="B240",$G27*$I27,0),0)</f>
        <v>0</v>
      </c>
      <c r="AL27" s="64">
        <f>IF($E27=AL$2,IF($F27="B240",$G27*$I27,0),0)</f>
        <v>0</v>
      </c>
      <c r="AM27" s="65">
        <f>IF($E27=AM$2,IF($F27="B240",$G27*$I27,0),0)</f>
        <v>0</v>
      </c>
      <c r="AN27" s="66"/>
      <c r="AO27" s="64">
        <f>IF($E27=AO$2,IF($F27="B500B",$G27*$I27,0),0)</f>
        <v>0</v>
      </c>
      <c r="AP27" s="64">
        <f>IF($E27=AP$2,IF($F27="B500B",$G27*$I27,0),0)</f>
        <v>0</v>
      </c>
      <c r="AQ27" s="64">
        <f>IF($E27=AQ$2,IF($F27="B500B",$G27*$I27,0),0)</f>
        <v>0</v>
      </c>
      <c r="AR27" s="64">
        <f>IF($E27=AR$2,IF($F27="B500B",$G27*$I27,0),0)</f>
        <v>0</v>
      </c>
      <c r="AS27" s="64">
        <f>IF($E27=AS$2,IF($F27="B500B",$G27*$I27,0),0)</f>
        <v>0</v>
      </c>
      <c r="AT27" s="64">
        <f>IF($E27=AT$2,IF($F27="B500B",$G27*$I27,0),0)</f>
        <v>0</v>
      </c>
      <c r="AU27" s="64">
        <f>IF($E27=AU$2,IF($F27="B500B",$G27*$I27,0),0)</f>
        <v>0</v>
      </c>
      <c r="AV27" s="64">
        <f>IF($E27=AV$2,IF($F27="B500B",$G27*$I27,0),0)</f>
        <v>0</v>
      </c>
      <c r="AW27" s="64">
        <f>IF($E27=AW$2,IF($F27="B500B",$G27*$I27,0),0)</f>
        <v>0</v>
      </c>
      <c r="AX27" s="64">
        <f>IF($E27=AX$2,IF($F27="B500B",$G27*$I27,0),0)</f>
        <v>0</v>
      </c>
      <c r="AY27" s="64">
        <f>IF($E27=AY$2,IF($F27="B500B",$G27*$I27,0),0)</f>
        <v>0</v>
      </c>
      <c r="AZ27" s="64">
        <f>IF($E27=AZ$2,IF($F27="B500B",$G27*$I27,0),0)</f>
        <v>0</v>
      </c>
      <c r="BA27" s="64">
        <f>IF($E27=BA$2,IF($F27="B500B",$G27*$I27,0),0)</f>
        <v>0</v>
      </c>
      <c r="BB27" s="64">
        <f>IF($E27=BB$2,IF($F27="B500B",$G27*$I27,0),0)</f>
        <v>0</v>
      </c>
      <c r="BC27" s="17"/>
      <c r="BD27" s="6">
        <f>IF(C27&gt;0,C27,BD26)</f>
        <v>1</v>
      </c>
    </row>
    <row r="28" spans="2:56" ht="12.75">
      <c r="B28" s="67" t="s">
        <v>55</v>
      </c>
      <c r="C28" s="68">
        <v>2</v>
      </c>
      <c r="D28" s="57">
        <v>20</v>
      </c>
      <c r="E28" s="58">
        <v>12</v>
      </c>
      <c r="F28" s="59" t="s">
        <v>18</v>
      </c>
      <c r="G28" s="60">
        <v>4.8</v>
      </c>
      <c r="H28" s="61">
        <v>16</v>
      </c>
      <c r="I28" s="62">
        <f>$BD28*$H28</f>
        <v>32</v>
      </c>
      <c r="J28" s="63"/>
      <c r="K28" s="64">
        <f>IF($E28=K$2,IF($F28="B220",$G28*$I28,0),0)</f>
        <v>0</v>
      </c>
      <c r="L28" s="64">
        <f>IF($E28=L$2,IF($F28="B220",$G28*$I28,0),0)</f>
        <v>0</v>
      </c>
      <c r="M28" s="64">
        <f>IF($E28=M$2,IF($F28="B220",$G28*$I28,0),0)</f>
        <v>0</v>
      </c>
      <c r="N28" s="64">
        <f>IF($E28=N$2,IF($F28="B220",$G28*$I28,0),0)</f>
        <v>0</v>
      </c>
      <c r="O28" s="64">
        <f>IF($E28=O$2,IF($F28="B220",$G28*$I28,0),0)</f>
        <v>0</v>
      </c>
      <c r="P28" s="64">
        <f>IF($E28=P$2,IF($F28="B220",$G28*$I28,0),0)</f>
        <v>0</v>
      </c>
      <c r="Q28" s="64">
        <f>IF($E28=Q$2,IF($F28="B220",$G28*$I28,0),0)</f>
        <v>0</v>
      </c>
      <c r="R28" s="64">
        <f>IF($E28=R$2,IF($F28="B220",$G28*$I28,0),0)</f>
        <v>0</v>
      </c>
      <c r="S28" s="64">
        <f>IF($E28=S$2,IF($F28="B220",$G28*$I28,0),0)</f>
        <v>0</v>
      </c>
      <c r="T28" s="64">
        <f>IF($E28=T$2,IF($F28="B220",$G28*$I28,0),0)</f>
        <v>0</v>
      </c>
      <c r="U28" s="64">
        <f>IF($E28=U$2,IF($F28="B220",$G28*$I28,0),0)</f>
        <v>0</v>
      </c>
      <c r="V28" s="64">
        <f>IF($E28=V$2,IF($F28="B220",$G28*$I28,0),0)</f>
        <v>0</v>
      </c>
      <c r="W28" s="64">
        <f>IF($E28=W$2,IF($F28="B220",$G28*$I28,0),0)</f>
        <v>0</v>
      </c>
      <c r="X28" s="65">
        <f>IF($E28=X$2,IF($F28="B220",$G28*$I28,0),0)</f>
        <v>0</v>
      </c>
      <c r="Y28" s="66"/>
      <c r="Z28" s="64">
        <f>IF($E28=Z$2,IF($F28="B240",$G28*$I28,0),0)</f>
        <v>0</v>
      </c>
      <c r="AA28" s="64">
        <f>IF($E28=AA$2,IF($F28="B240",$G28*$I28,0),0)</f>
        <v>0</v>
      </c>
      <c r="AB28" s="64">
        <f>IF($E28=AB$2,IF($F28="B240",$G28*$I28,0),0)</f>
        <v>0</v>
      </c>
      <c r="AC28" s="64">
        <f>IF($E28=AC$2,IF($F28="B240",$G28*$I28,0),0)</f>
        <v>0</v>
      </c>
      <c r="AD28" s="64">
        <f>IF($E28=AD$2,IF($F28="B240",$G28*$I28,0),0)</f>
        <v>0</v>
      </c>
      <c r="AE28" s="64">
        <f>IF($E28=AE$2,IF($F28="B240",$G28*$I28,0),0)</f>
        <v>0</v>
      </c>
      <c r="AF28" s="64">
        <f>IF($E28=AF$2,IF($F28="B240",$G28*$I28,0),0)</f>
        <v>0</v>
      </c>
      <c r="AG28" s="64">
        <f>IF($E28=AG$2,IF($F28="B240",$G28*$I28,0),0)</f>
        <v>0</v>
      </c>
      <c r="AH28" s="64">
        <f>IF($E28=AH$2,IF($F28="B240",$G28*$I28,0),0)</f>
        <v>0</v>
      </c>
      <c r="AI28" s="64">
        <f>IF($E28=AI$2,IF($F28="B240",$G28*$I28,0),0)</f>
        <v>0</v>
      </c>
      <c r="AJ28" s="64">
        <f>IF($E28=AJ$2,IF($F28="B240",$G28*$I28,0),0)</f>
        <v>0</v>
      </c>
      <c r="AK28" s="64">
        <f>IF($E28=AK$2,IF($F28="B240",$G28*$I28,0),0)</f>
        <v>0</v>
      </c>
      <c r="AL28" s="64">
        <f>IF($E28=AL$2,IF($F28="B240",$G28*$I28,0),0)</f>
        <v>0</v>
      </c>
      <c r="AM28" s="65">
        <f>IF($E28=AM$2,IF($F28="B240",$G28*$I28,0),0)</f>
        <v>0</v>
      </c>
      <c r="AN28" s="66"/>
      <c r="AO28" s="64">
        <f>IF($E28=AO$2,IF($F28="B500B",$G28*$I28,0),0)</f>
        <v>0</v>
      </c>
      <c r="AP28" s="64">
        <f>IF($E28=AP$2,IF($F28="B500B",$G28*$I28,0),0)</f>
        <v>0</v>
      </c>
      <c r="AQ28" s="64">
        <f>IF($E28=AQ$2,IF($F28="B500B",$G28*$I28,0),0)</f>
        <v>0</v>
      </c>
      <c r="AR28" s="64">
        <f>IF($E28=AR$2,IF($F28="B500B",$G28*$I28,0),0)</f>
        <v>153.6</v>
      </c>
      <c r="AS28" s="64">
        <f>IF($E28=AS$2,IF($F28="B500B",$G28*$I28,0),0)</f>
        <v>0</v>
      </c>
      <c r="AT28" s="64">
        <f>IF($E28=AT$2,IF($F28="B500B",$G28*$I28,0),0)</f>
        <v>0</v>
      </c>
      <c r="AU28" s="64">
        <f>IF($E28=AU$2,IF($F28="B500B",$G28*$I28,0),0)</f>
        <v>0</v>
      </c>
      <c r="AV28" s="64">
        <f>IF($E28=AV$2,IF($F28="B500B",$G28*$I28,0),0)</f>
        <v>0</v>
      </c>
      <c r="AW28" s="64">
        <f>IF($E28=AW$2,IF($F28="B500B",$G28*$I28,0),0)</f>
        <v>0</v>
      </c>
      <c r="AX28" s="64">
        <f>IF($E28=AX$2,IF($F28="B500B",$G28*$I28,0),0)</f>
        <v>0</v>
      </c>
      <c r="AY28" s="64">
        <f>IF($E28=AY$2,IF($F28="B500B",$G28*$I28,0),0)</f>
        <v>0</v>
      </c>
      <c r="AZ28" s="64">
        <f>IF($E28=AZ$2,IF($F28="B500B",$G28*$I28,0),0)</f>
        <v>0</v>
      </c>
      <c r="BA28" s="64">
        <f>IF($E28=BA$2,IF($F28="B500B",$G28*$I28,0),0)</f>
        <v>0</v>
      </c>
      <c r="BB28" s="64">
        <f>IF($E28=BB$2,IF($F28="B500B",$G28*$I28,0),0)</f>
        <v>0</v>
      </c>
      <c r="BC28" s="17"/>
      <c r="BD28" s="6">
        <f>IF(C28&gt;0,C28,BD27)</f>
        <v>2</v>
      </c>
    </row>
    <row r="29" spans="2:56" ht="12.75">
      <c r="B29" s="67"/>
      <c r="C29" s="68"/>
      <c r="D29" s="57">
        <v>21</v>
      </c>
      <c r="E29" s="58">
        <v>10</v>
      </c>
      <c r="F29" s="59" t="s">
        <v>18</v>
      </c>
      <c r="G29" s="60">
        <v>1.8</v>
      </c>
      <c r="H29" s="61">
        <v>43</v>
      </c>
      <c r="I29" s="62">
        <f>$BD29*$H29</f>
        <v>86</v>
      </c>
      <c r="J29" s="63"/>
      <c r="K29" s="64">
        <f>IF($E29=K$2,IF($F29="B220",$G29*$I29,0),0)</f>
        <v>0</v>
      </c>
      <c r="L29" s="64">
        <f>IF($E29=L$2,IF($F29="B220",$G29*$I29,0),0)</f>
        <v>0</v>
      </c>
      <c r="M29" s="64">
        <f>IF($E29=M$2,IF($F29="B220",$G29*$I29,0),0)</f>
        <v>0</v>
      </c>
      <c r="N29" s="64">
        <f>IF($E29=N$2,IF($F29="B220",$G29*$I29,0),0)</f>
        <v>0</v>
      </c>
      <c r="O29" s="64">
        <f>IF($E29=O$2,IF($F29="B220",$G29*$I29,0),0)</f>
        <v>0</v>
      </c>
      <c r="P29" s="64">
        <f>IF($E29=P$2,IF($F29="B220",$G29*$I29,0),0)</f>
        <v>0</v>
      </c>
      <c r="Q29" s="64">
        <f>IF($E29=Q$2,IF($F29="B220",$G29*$I29,0),0)</f>
        <v>0</v>
      </c>
      <c r="R29" s="64">
        <f>IF($E29=R$2,IF($F29="B220",$G29*$I29,0),0)</f>
        <v>0</v>
      </c>
      <c r="S29" s="64">
        <f>IF($E29=S$2,IF($F29="B220",$G29*$I29,0),0)</f>
        <v>0</v>
      </c>
      <c r="T29" s="64">
        <f>IF($E29=T$2,IF($F29="B220",$G29*$I29,0),0)</f>
        <v>0</v>
      </c>
      <c r="U29" s="64">
        <f>IF($E29=U$2,IF($F29="B220",$G29*$I29,0),0)</f>
        <v>0</v>
      </c>
      <c r="V29" s="64">
        <f>IF($E29=V$2,IF($F29="B220",$G29*$I29,0),0)</f>
        <v>0</v>
      </c>
      <c r="W29" s="64">
        <f>IF($E29=W$2,IF($F29="B220",$G29*$I29,0),0)</f>
        <v>0</v>
      </c>
      <c r="X29" s="65">
        <f>IF($E29=X$2,IF($F29="B220",$G29*$I29,0),0)</f>
        <v>0</v>
      </c>
      <c r="Y29" s="66"/>
      <c r="Z29" s="64">
        <f>IF($E29=Z$2,IF($F29="B240",$G29*$I29,0),0)</f>
        <v>0</v>
      </c>
      <c r="AA29" s="64">
        <f>IF($E29=AA$2,IF($F29="B240",$G29*$I29,0),0)</f>
        <v>0</v>
      </c>
      <c r="AB29" s="64">
        <f>IF($E29=AB$2,IF($F29="B240",$G29*$I29,0),0)</f>
        <v>0</v>
      </c>
      <c r="AC29" s="64">
        <f>IF($E29=AC$2,IF($F29="B240",$G29*$I29,0),0)</f>
        <v>0</v>
      </c>
      <c r="AD29" s="64">
        <f>IF($E29=AD$2,IF($F29="B240",$G29*$I29,0),0)</f>
        <v>0</v>
      </c>
      <c r="AE29" s="64">
        <f>IF($E29=AE$2,IF($F29="B240",$G29*$I29,0),0)</f>
        <v>0</v>
      </c>
      <c r="AF29" s="64">
        <f>IF($E29=AF$2,IF($F29="B240",$G29*$I29,0),0)</f>
        <v>0</v>
      </c>
      <c r="AG29" s="64">
        <f>IF($E29=AG$2,IF($F29="B240",$G29*$I29,0),0)</f>
        <v>0</v>
      </c>
      <c r="AH29" s="64">
        <f>IF($E29=AH$2,IF($F29="B240",$G29*$I29,0),0)</f>
        <v>0</v>
      </c>
      <c r="AI29" s="64">
        <f>IF($E29=AI$2,IF($F29="B240",$G29*$I29,0),0)</f>
        <v>0</v>
      </c>
      <c r="AJ29" s="64">
        <f>IF($E29=AJ$2,IF($F29="B240",$G29*$I29,0),0)</f>
        <v>0</v>
      </c>
      <c r="AK29" s="64">
        <f>IF($E29=AK$2,IF($F29="B240",$G29*$I29,0),0)</f>
        <v>0</v>
      </c>
      <c r="AL29" s="64">
        <f>IF($E29=AL$2,IF($F29="B240",$G29*$I29,0),0)</f>
        <v>0</v>
      </c>
      <c r="AM29" s="65">
        <f>IF($E29=AM$2,IF($F29="B240",$G29*$I29,0),0)</f>
        <v>0</v>
      </c>
      <c r="AN29" s="66"/>
      <c r="AO29" s="64">
        <f>IF($E29=AO$2,IF($F29="B500B",$G29*$I29,0),0)</f>
        <v>0</v>
      </c>
      <c r="AP29" s="64">
        <f>IF($E29=AP$2,IF($F29="B500B",$G29*$I29,0),0)</f>
        <v>0</v>
      </c>
      <c r="AQ29" s="64">
        <f>IF($E29=AQ$2,IF($F29="B500B",$G29*$I29,0),0)</f>
        <v>154.8</v>
      </c>
      <c r="AR29" s="64">
        <f>IF($E29=AR$2,IF($F29="B500B",$G29*$I29,0),0)</f>
        <v>0</v>
      </c>
      <c r="AS29" s="64">
        <f>IF($E29=AS$2,IF($F29="B500B",$G29*$I29,0),0)</f>
        <v>0</v>
      </c>
      <c r="AT29" s="64">
        <f>IF($E29=AT$2,IF($F29="B500B",$G29*$I29,0),0)</f>
        <v>0</v>
      </c>
      <c r="AU29" s="64">
        <f>IF($E29=AU$2,IF($F29="B500B",$G29*$I29,0),0)</f>
        <v>0</v>
      </c>
      <c r="AV29" s="64">
        <f>IF($E29=AV$2,IF($F29="B500B",$G29*$I29,0),0)</f>
        <v>0</v>
      </c>
      <c r="AW29" s="64">
        <f>IF($E29=AW$2,IF($F29="B500B",$G29*$I29,0),0)</f>
        <v>0</v>
      </c>
      <c r="AX29" s="64">
        <f>IF($E29=AX$2,IF($F29="B500B",$G29*$I29,0),0)</f>
        <v>0</v>
      </c>
      <c r="AY29" s="64">
        <f>IF($E29=AY$2,IF($F29="B500B",$G29*$I29,0),0)</f>
        <v>0</v>
      </c>
      <c r="AZ29" s="64">
        <f>IF($E29=AZ$2,IF($F29="B500B",$G29*$I29,0),0)</f>
        <v>0</v>
      </c>
      <c r="BA29" s="64">
        <f>IF($E29=BA$2,IF($F29="B500B",$G29*$I29,0),0)</f>
        <v>0</v>
      </c>
      <c r="BB29" s="64">
        <f>IF($E29=BB$2,IF($F29="B500B",$G29*$I29,0),0)</f>
        <v>0</v>
      </c>
      <c r="BC29" s="17"/>
      <c r="BD29" s="6">
        <f>IF(C29&gt;0,C29,BD28)</f>
        <v>2</v>
      </c>
    </row>
    <row r="30" spans="2:62" ht="12.75">
      <c r="B30" s="67"/>
      <c r="C30" s="56"/>
      <c r="D30" s="57">
        <v>22</v>
      </c>
      <c r="E30" s="58">
        <v>10</v>
      </c>
      <c r="F30" s="59" t="s">
        <v>18</v>
      </c>
      <c r="G30" s="60">
        <v>2.82</v>
      </c>
      <c r="H30" s="61">
        <v>24</v>
      </c>
      <c r="I30" s="62">
        <f>$BD30*$H30</f>
        <v>48</v>
      </c>
      <c r="J30" s="63"/>
      <c r="K30" s="64">
        <f>IF($E30=K$2,IF($F30="B220",$G30*$I30,0),0)</f>
        <v>0</v>
      </c>
      <c r="L30" s="64">
        <f>IF($E30=L$2,IF($F30="B220",$G30*$I30,0),0)</f>
        <v>0</v>
      </c>
      <c r="M30" s="64">
        <f>IF($E30=M$2,IF($F30="B220",$G30*$I30,0),0)</f>
        <v>0</v>
      </c>
      <c r="N30" s="64">
        <f>IF($E30=N$2,IF($F30="B220",$G30*$I30,0),0)</f>
        <v>0</v>
      </c>
      <c r="O30" s="64">
        <f>IF($E30=O$2,IF($F30="B220",$G30*$I30,0),0)</f>
        <v>0</v>
      </c>
      <c r="P30" s="64">
        <f>IF($E30=P$2,IF($F30="B220",$G30*$I30,0),0)</f>
        <v>0</v>
      </c>
      <c r="Q30" s="64">
        <f>IF($E30=Q$2,IF($F30="B220",$G30*$I30,0),0)</f>
        <v>0</v>
      </c>
      <c r="R30" s="64">
        <f>IF($E30=R$2,IF($F30="B220",$G30*$I30,0),0)</f>
        <v>0</v>
      </c>
      <c r="S30" s="64">
        <f>IF($E30=S$2,IF($F30="B220",$G30*$I30,0),0)</f>
        <v>0</v>
      </c>
      <c r="T30" s="64">
        <f>IF($E30=T$2,IF($F30="B220",$G30*$I30,0),0)</f>
        <v>0</v>
      </c>
      <c r="U30" s="64">
        <f>IF($E30=U$2,IF($F30="B220",$G30*$I30,0),0)</f>
        <v>0</v>
      </c>
      <c r="V30" s="64">
        <f>IF($E30=V$2,IF($F30="B220",$G30*$I30,0),0)</f>
        <v>0</v>
      </c>
      <c r="W30" s="64">
        <f>IF($E30=W$2,IF($F30="B220",$G30*$I30,0),0)</f>
        <v>0</v>
      </c>
      <c r="X30" s="65">
        <f>IF($E30=X$2,IF($F30="B220",$G30*$I30,0),0)</f>
        <v>0</v>
      </c>
      <c r="Y30" s="66"/>
      <c r="Z30" s="64">
        <f>IF($E30=Z$2,IF($F30="B240",$G30*$I30,0),0)</f>
        <v>0</v>
      </c>
      <c r="AA30" s="64">
        <f>IF($E30=AA$2,IF($F30="B240",$G30*$I30,0),0)</f>
        <v>0</v>
      </c>
      <c r="AB30" s="64">
        <f>IF($E30=AB$2,IF($F30="B240",$G30*$I30,0),0)</f>
        <v>0</v>
      </c>
      <c r="AC30" s="64">
        <f>IF($E30=AC$2,IF($F30="B240",$G30*$I30,0),0)</f>
        <v>0</v>
      </c>
      <c r="AD30" s="64">
        <f>IF($E30=AD$2,IF($F30="B240",$G30*$I30,0),0)</f>
        <v>0</v>
      </c>
      <c r="AE30" s="64">
        <f>IF($E30=AE$2,IF($F30="B240",$G30*$I30,0),0)</f>
        <v>0</v>
      </c>
      <c r="AF30" s="64">
        <f>IF($E30=AF$2,IF($F30="B240",$G30*$I30,0),0)</f>
        <v>0</v>
      </c>
      <c r="AG30" s="64">
        <f>IF($E30=AG$2,IF($F30="B240",$G30*$I30,0),0)</f>
        <v>0</v>
      </c>
      <c r="AH30" s="64">
        <f>IF($E30=AH$2,IF($F30="B240",$G30*$I30,0),0)</f>
        <v>0</v>
      </c>
      <c r="AI30" s="64">
        <f>IF($E30=AI$2,IF($F30="B240",$G30*$I30,0),0)</f>
        <v>0</v>
      </c>
      <c r="AJ30" s="64">
        <f>IF($E30=AJ$2,IF($F30="B240",$G30*$I30,0),0)</f>
        <v>0</v>
      </c>
      <c r="AK30" s="64">
        <f>IF($E30=AK$2,IF($F30="B240",$G30*$I30,0),0)</f>
        <v>0</v>
      </c>
      <c r="AL30" s="64">
        <f>IF($E30=AL$2,IF($F30="B240",$G30*$I30,0),0)</f>
        <v>0</v>
      </c>
      <c r="AM30" s="65">
        <f>IF($E30=AM$2,IF($F30="B240",$G30*$I30,0),0)</f>
        <v>0</v>
      </c>
      <c r="AN30" s="66"/>
      <c r="AO30" s="64">
        <f>IF($E30=AO$2,IF($F30="B500B",$G30*$I30,0),0)</f>
        <v>0</v>
      </c>
      <c r="AP30" s="64">
        <f>IF($E30=AP$2,IF($F30="B500B",$G30*$I30,0),0)</f>
        <v>0</v>
      </c>
      <c r="AQ30" s="64">
        <f>IF($E30=AQ$2,IF($F30="B500B",$G30*$I30,0),0)</f>
        <v>135.35999999999999</v>
      </c>
      <c r="AR30" s="64">
        <f>IF($E30=AR$2,IF($F30="B500B",$G30*$I30,0),0)</f>
        <v>0</v>
      </c>
      <c r="AS30" s="64">
        <f>IF($E30=AS$2,IF($F30="B500B",$G30*$I30,0),0)</f>
        <v>0</v>
      </c>
      <c r="AT30" s="64">
        <f>IF($E30=AT$2,IF($F30="B500B",$G30*$I30,0),0)</f>
        <v>0</v>
      </c>
      <c r="AU30" s="64">
        <f>IF($E30=AU$2,IF($F30="B500B",$G30*$I30,0),0)</f>
        <v>0</v>
      </c>
      <c r="AV30" s="64">
        <f>IF($E30=AV$2,IF($F30="B500B",$G30*$I30,0),0)</f>
        <v>0</v>
      </c>
      <c r="AW30" s="64">
        <f>IF($E30=AW$2,IF($F30="B500B",$G30*$I30,0),0)</f>
        <v>0</v>
      </c>
      <c r="AX30" s="64">
        <f>IF($E30=AX$2,IF($F30="B500B",$G30*$I30,0),0)</f>
        <v>0</v>
      </c>
      <c r="AY30" s="64">
        <f>IF($E30=AY$2,IF($F30="B500B",$G30*$I30,0),0)</f>
        <v>0</v>
      </c>
      <c r="AZ30" s="64">
        <f>IF($E30=AZ$2,IF($F30="B500B",$G30*$I30,0),0)</f>
        <v>0</v>
      </c>
      <c r="BA30" s="64">
        <f>IF($E30=BA$2,IF($F30="B500B",$G30*$I30,0),0)</f>
        <v>0</v>
      </c>
      <c r="BB30" s="64">
        <f>IF($E30=BB$2,IF($F30="B500B",$G30*$I30,0),0)</f>
        <v>0</v>
      </c>
      <c r="BC30" s="17"/>
      <c r="BD30" s="6">
        <f>IF(C30&gt;0,C30,BD29)</f>
        <v>2</v>
      </c>
      <c r="BI30">
        <v>36</v>
      </c>
      <c r="BJ30">
        <v>7.99</v>
      </c>
    </row>
    <row r="31" spans="2:62" ht="12.75">
      <c r="B31" s="67"/>
      <c r="C31" s="68"/>
      <c r="D31" s="57">
        <v>23</v>
      </c>
      <c r="E31" s="58">
        <v>10</v>
      </c>
      <c r="F31" s="59" t="s">
        <v>18</v>
      </c>
      <c r="G31" s="60">
        <v>1.63</v>
      </c>
      <c r="H31" s="61">
        <v>18</v>
      </c>
      <c r="I31" s="62">
        <f>$BD31*$H31</f>
        <v>36</v>
      </c>
      <c r="J31" s="63"/>
      <c r="K31" s="64">
        <f>IF($E31=K$2,IF($F31="B220",$G31*$I31,0),0)</f>
        <v>0</v>
      </c>
      <c r="L31" s="64">
        <f>IF($E31=L$2,IF($F31="B220",$G31*$I31,0),0)</f>
        <v>0</v>
      </c>
      <c r="M31" s="64">
        <f>IF($E31=M$2,IF($F31="B220",$G31*$I31,0),0)</f>
        <v>0</v>
      </c>
      <c r="N31" s="64">
        <f>IF($E31=N$2,IF($F31="B220",$G31*$I31,0),0)</f>
        <v>0</v>
      </c>
      <c r="O31" s="64">
        <f>IF($E31=O$2,IF($F31="B220",$G31*$I31,0),0)</f>
        <v>0</v>
      </c>
      <c r="P31" s="64">
        <f>IF($E31=P$2,IF($F31="B220",$G31*$I31,0),0)</f>
        <v>0</v>
      </c>
      <c r="Q31" s="64">
        <f>IF($E31=Q$2,IF($F31="B220",$G31*$I31,0),0)</f>
        <v>0</v>
      </c>
      <c r="R31" s="64">
        <f>IF($E31=R$2,IF($F31="B220",$G31*$I31,0),0)</f>
        <v>0</v>
      </c>
      <c r="S31" s="64">
        <f>IF($E31=S$2,IF($F31="B220",$G31*$I31,0),0)</f>
        <v>0</v>
      </c>
      <c r="T31" s="64">
        <f>IF($E31=T$2,IF($F31="B220",$G31*$I31,0),0)</f>
        <v>0</v>
      </c>
      <c r="U31" s="64">
        <f>IF($E31=U$2,IF($F31="B220",$G31*$I31,0),0)</f>
        <v>0</v>
      </c>
      <c r="V31" s="64">
        <f>IF($E31=V$2,IF($F31="B220",$G31*$I31,0),0)</f>
        <v>0</v>
      </c>
      <c r="W31" s="64">
        <f>IF($E31=W$2,IF($F31="B220",$G31*$I31,0),0)</f>
        <v>0</v>
      </c>
      <c r="X31" s="65">
        <f>IF($E31=X$2,IF($F31="B220",$G31*$I31,0),0)</f>
        <v>0</v>
      </c>
      <c r="Y31" s="66"/>
      <c r="Z31" s="64">
        <f>IF($E31=Z$2,IF($F31="B240",$G31*$I31,0),0)</f>
        <v>0</v>
      </c>
      <c r="AA31" s="64">
        <f>IF($E31=AA$2,IF($F31="B240",$G31*$I31,0),0)</f>
        <v>0</v>
      </c>
      <c r="AB31" s="64">
        <f>IF($E31=AB$2,IF($F31="B240",$G31*$I31,0),0)</f>
        <v>0</v>
      </c>
      <c r="AC31" s="64">
        <f>IF($E31=AC$2,IF($F31="B240",$G31*$I31,0),0)</f>
        <v>0</v>
      </c>
      <c r="AD31" s="64">
        <f>IF($E31=AD$2,IF($F31="B240",$G31*$I31,0),0)</f>
        <v>0</v>
      </c>
      <c r="AE31" s="64">
        <f>IF($E31=AE$2,IF($F31="B240",$G31*$I31,0),0)</f>
        <v>0</v>
      </c>
      <c r="AF31" s="64">
        <f>IF($E31=AF$2,IF($F31="B240",$G31*$I31,0),0)</f>
        <v>0</v>
      </c>
      <c r="AG31" s="64">
        <f>IF($E31=AG$2,IF($F31="B240",$G31*$I31,0),0)</f>
        <v>0</v>
      </c>
      <c r="AH31" s="64">
        <f>IF($E31=AH$2,IF($F31="B240",$G31*$I31,0),0)</f>
        <v>0</v>
      </c>
      <c r="AI31" s="64">
        <f>IF($E31=AI$2,IF($F31="B240",$G31*$I31,0),0)</f>
        <v>0</v>
      </c>
      <c r="AJ31" s="64">
        <f>IF($E31=AJ$2,IF($F31="B240",$G31*$I31,0),0)</f>
        <v>0</v>
      </c>
      <c r="AK31" s="64">
        <f>IF($E31=AK$2,IF($F31="B240",$G31*$I31,0),0)</f>
        <v>0</v>
      </c>
      <c r="AL31" s="64">
        <f>IF($E31=AL$2,IF($F31="B240",$G31*$I31,0),0)</f>
        <v>0</v>
      </c>
      <c r="AM31" s="65">
        <f>IF($E31=AM$2,IF($F31="B240",$G31*$I31,0),0)</f>
        <v>0</v>
      </c>
      <c r="AN31" s="66"/>
      <c r="AO31" s="64">
        <f>IF($E31=AO$2,IF($F31="B500B",$G31*$I31,0),0)</f>
        <v>0</v>
      </c>
      <c r="AP31" s="64">
        <f>IF($E31=AP$2,IF($F31="B500B",$G31*$I31,0),0)</f>
        <v>0</v>
      </c>
      <c r="AQ31" s="64">
        <f>IF($E31=AQ$2,IF($F31="B500B",$G31*$I31,0),0)</f>
        <v>58.67999999999999</v>
      </c>
      <c r="AR31" s="64">
        <f>IF($E31=AR$2,IF($F31="B500B",$G31*$I31,0),0)</f>
        <v>0</v>
      </c>
      <c r="AS31" s="64">
        <f>IF($E31=AS$2,IF($F31="B500B",$G31*$I31,0),0)</f>
        <v>0</v>
      </c>
      <c r="AT31" s="64">
        <f>IF($E31=AT$2,IF($F31="B500B",$G31*$I31,0),0)</f>
        <v>0</v>
      </c>
      <c r="AU31" s="64">
        <f>IF($E31=AU$2,IF($F31="B500B",$G31*$I31,0),0)</f>
        <v>0</v>
      </c>
      <c r="AV31" s="64">
        <f>IF($E31=AV$2,IF($F31="B500B",$G31*$I31,0),0)</f>
        <v>0</v>
      </c>
      <c r="AW31" s="64">
        <f>IF($E31=AW$2,IF($F31="B500B",$G31*$I31,0),0)</f>
        <v>0</v>
      </c>
      <c r="AX31" s="64">
        <f>IF($E31=AX$2,IF($F31="B500B",$G31*$I31,0),0)</f>
        <v>0</v>
      </c>
      <c r="AY31" s="64">
        <f>IF($E31=AY$2,IF($F31="B500B",$G31*$I31,0),0)</f>
        <v>0</v>
      </c>
      <c r="AZ31" s="64">
        <f>IF($E31=AZ$2,IF($F31="B500B",$G31*$I31,0),0)</f>
        <v>0</v>
      </c>
      <c r="BA31" s="64">
        <f>IF($E31=BA$2,IF($F31="B500B",$G31*$I31,0),0)</f>
        <v>0</v>
      </c>
      <c r="BB31" s="64">
        <f>IF($E31=BB$2,IF($F31="B500B",$G31*$I31,0),0)</f>
        <v>0</v>
      </c>
      <c r="BC31" s="17"/>
      <c r="BD31" s="6">
        <f>IF(C31&gt;0,C31,BD30)</f>
        <v>2</v>
      </c>
      <c r="BI31">
        <v>36</v>
      </c>
      <c r="BJ31">
        <v>7.99</v>
      </c>
    </row>
    <row r="32" spans="2:56" ht="12.75">
      <c r="B32" s="67"/>
      <c r="C32" s="56"/>
      <c r="D32" s="57">
        <v>24</v>
      </c>
      <c r="E32" s="58">
        <v>10</v>
      </c>
      <c r="F32" s="59" t="s">
        <v>18</v>
      </c>
      <c r="G32" s="60">
        <v>0.81</v>
      </c>
      <c r="H32" s="61">
        <v>16</v>
      </c>
      <c r="I32" s="62">
        <f>$BD32*$H32</f>
        <v>32</v>
      </c>
      <c r="J32" s="63"/>
      <c r="K32" s="64">
        <f>IF($E32=K$2,IF($F32="B220",$G32*$I32,0),0)</f>
        <v>0</v>
      </c>
      <c r="L32" s="64">
        <f>IF($E32=L$2,IF($F32="B220",$G32*$I32,0),0)</f>
        <v>0</v>
      </c>
      <c r="M32" s="64">
        <f>IF($E32=M$2,IF($F32="B220",$G32*$I32,0),0)</f>
        <v>0</v>
      </c>
      <c r="N32" s="64">
        <f>IF($E32=N$2,IF($F32="B220",$G32*$I32,0),0)</f>
        <v>0</v>
      </c>
      <c r="O32" s="64">
        <f>IF($E32=O$2,IF($F32="B220",$G32*$I32,0),0)</f>
        <v>0</v>
      </c>
      <c r="P32" s="64">
        <f>IF($E32=P$2,IF($F32="B220",$G32*$I32,0),0)</f>
        <v>0</v>
      </c>
      <c r="Q32" s="64">
        <f>IF($E32=Q$2,IF($F32="B220",$G32*$I32,0),0)</f>
        <v>0</v>
      </c>
      <c r="R32" s="64">
        <f>IF($E32=R$2,IF($F32="B220",$G32*$I32,0),0)</f>
        <v>0</v>
      </c>
      <c r="S32" s="64">
        <f>IF($E32=S$2,IF($F32="B220",$G32*$I32,0),0)</f>
        <v>0</v>
      </c>
      <c r="T32" s="64">
        <f>IF($E32=T$2,IF($F32="B220",$G32*$I32,0),0)</f>
        <v>0</v>
      </c>
      <c r="U32" s="64">
        <f>IF($E32=U$2,IF($F32="B220",$G32*$I32,0),0)</f>
        <v>0</v>
      </c>
      <c r="V32" s="64">
        <f>IF($E32=V$2,IF($F32="B220",$G32*$I32,0),0)</f>
        <v>0</v>
      </c>
      <c r="W32" s="64">
        <f>IF($E32=W$2,IF($F32="B220",$G32*$I32,0),0)</f>
        <v>0</v>
      </c>
      <c r="X32" s="65">
        <f>IF($E32=X$2,IF($F32="B220",$G32*$I32,0),0)</f>
        <v>0</v>
      </c>
      <c r="Y32" s="66"/>
      <c r="Z32" s="64">
        <f>IF($E32=Z$2,IF($F32="B240",$G32*$I32,0),0)</f>
        <v>0</v>
      </c>
      <c r="AA32" s="64">
        <f>IF($E32=AA$2,IF($F32="B240",$G32*$I32,0),0)</f>
        <v>0</v>
      </c>
      <c r="AB32" s="64">
        <f>IF($E32=AB$2,IF($F32="B240",$G32*$I32,0),0)</f>
        <v>0</v>
      </c>
      <c r="AC32" s="64">
        <f>IF($E32=AC$2,IF($F32="B240",$G32*$I32,0),0)</f>
        <v>0</v>
      </c>
      <c r="AD32" s="64">
        <f>IF($E32=AD$2,IF($F32="B240",$G32*$I32,0),0)</f>
        <v>0</v>
      </c>
      <c r="AE32" s="64">
        <f>IF($E32=AE$2,IF($F32="B240",$G32*$I32,0),0)</f>
        <v>0</v>
      </c>
      <c r="AF32" s="64">
        <f>IF($E32=AF$2,IF($F32="B240",$G32*$I32,0),0)</f>
        <v>0</v>
      </c>
      <c r="AG32" s="64">
        <f>IF($E32=AG$2,IF($F32="B240",$G32*$I32,0),0)</f>
        <v>0</v>
      </c>
      <c r="AH32" s="64">
        <f>IF($E32=AH$2,IF($F32="B240",$G32*$I32,0),0)</f>
        <v>0</v>
      </c>
      <c r="AI32" s="64">
        <f>IF($E32=AI$2,IF($F32="B240",$G32*$I32,0),0)</f>
        <v>0</v>
      </c>
      <c r="AJ32" s="64">
        <f>IF($E32=AJ$2,IF($F32="B240",$G32*$I32,0),0)</f>
        <v>0</v>
      </c>
      <c r="AK32" s="64">
        <f>IF($E32=AK$2,IF($F32="B240",$G32*$I32,0),0)</f>
        <v>0</v>
      </c>
      <c r="AL32" s="64">
        <f>IF($E32=AL$2,IF($F32="B240",$G32*$I32,0),0)</f>
        <v>0</v>
      </c>
      <c r="AM32" s="65">
        <f>IF($E32=AM$2,IF($F32="B240",$G32*$I32,0),0)</f>
        <v>0</v>
      </c>
      <c r="AN32" s="66"/>
      <c r="AO32" s="64">
        <f>IF($E32=AO$2,IF($F32="B500B",$G32*$I32,0),0)</f>
        <v>0</v>
      </c>
      <c r="AP32" s="64">
        <f>IF($E32=AP$2,IF($F32="B500B",$G32*$I32,0),0)</f>
        <v>0</v>
      </c>
      <c r="AQ32" s="64">
        <f>IF($E32=AQ$2,IF($F32="B500B",$G32*$I32,0),0)</f>
        <v>25.92</v>
      </c>
      <c r="AR32" s="64">
        <f>IF($E32=AR$2,IF($F32="B500B",$G32*$I32,0),0)</f>
        <v>0</v>
      </c>
      <c r="AS32" s="64">
        <f>IF($E32=AS$2,IF($F32="B500B",$G32*$I32,0),0)</f>
        <v>0</v>
      </c>
      <c r="AT32" s="64">
        <f>IF($E32=AT$2,IF($F32="B500B",$G32*$I32,0),0)</f>
        <v>0</v>
      </c>
      <c r="AU32" s="64">
        <f>IF($E32=AU$2,IF($F32="B500B",$G32*$I32,0),0)</f>
        <v>0</v>
      </c>
      <c r="AV32" s="64">
        <f>IF($E32=AV$2,IF($F32="B500B",$G32*$I32,0),0)</f>
        <v>0</v>
      </c>
      <c r="AW32" s="64">
        <f>IF($E32=AW$2,IF($F32="B500B",$G32*$I32,0),0)</f>
        <v>0</v>
      </c>
      <c r="AX32" s="64">
        <f>IF($E32=AX$2,IF($F32="B500B",$G32*$I32,0),0)</f>
        <v>0</v>
      </c>
      <c r="AY32" s="64">
        <f>IF($E32=AY$2,IF($F32="B500B",$G32*$I32,0),0)</f>
        <v>0</v>
      </c>
      <c r="AZ32" s="64">
        <f>IF($E32=AZ$2,IF($F32="B500B",$G32*$I32,0),0)</f>
        <v>0</v>
      </c>
      <c r="BA32" s="64">
        <f>IF($E32=BA$2,IF($F32="B500B",$G32*$I32,0),0)</f>
        <v>0</v>
      </c>
      <c r="BB32" s="64">
        <f>IF($E32=BB$2,IF($F32="B500B",$G32*$I32,0),0)</f>
        <v>0</v>
      </c>
      <c r="BC32" s="17"/>
      <c r="BD32" s="6">
        <f>IF(C32&gt;0,C32,BD31)</f>
        <v>2</v>
      </c>
    </row>
    <row r="33" spans="2:56" ht="12.75">
      <c r="B33" s="67"/>
      <c r="C33" s="56"/>
      <c r="D33" s="57"/>
      <c r="E33" s="58"/>
      <c r="F33" s="59"/>
      <c r="G33" s="60"/>
      <c r="H33" s="61"/>
      <c r="I33" s="62">
        <f>$BD33*$H33</f>
        <v>0</v>
      </c>
      <c r="J33" s="63"/>
      <c r="K33" s="64">
        <f>IF($E33=K$2,IF($F33="B220",$G33*$I33,0),0)</f>
        <v>0</v>
      </c>
      <c r="L33" s="64">
        <f>IF($E33=L$2,IF($F33="B220",$G33*$I33,0),0)</f>
        <v>0</v>
      </c>
      <c r="M33" s="64">
        <f>IF($E33=M$2,IF($F33="B220",$G33*$I33,0),0)</f>
        <v>0</v>
      </c>
      <c r="N33" s="64">
        <f>IF($E33=N$2,IF($F33="B220",$G33*$I33,0),0)</f>
        <v>0</v>
      </c>
      <c r="O33" s="64">
        <f>IF($E33=O$2,IF($F33="B220",$G33*$I33,0),0)</f>
        <v>0</v>
      </c>
      <c r="P33" s="64">
        <f>IF($E33=P$2,IF($F33="B220",$G33*$I33,0),0)</f>
        <v>0</v>
      </c>
      <c r="Q33" s="64">
        <f>IF($E33=Q$2,IF($F33="B220",$G33*$I33,0),0)</f>
        <v>0</v>
      </c>
      <c r="R33" s="64">
        <f>IF($E33=R$2,IF($F33="B220",$G33*$I33,0),0)</f>
        <v>0</v>
      </c>
      <c r="S33" s="64">
        <f>IF($E33=S$2,IF($F33="B220",$G33*$I33,0),0)</f>
        <v>0</v>
      </c>
      <c r="T33" s="64">
        <f>IF($E33=T$2,IF($F33="B220",$G33*$I33,0),0)</f>
        <v>0</v>
      </c>
      <c r="U33" s="64">
        <f>IF($E33=U$2,IF($F33="B220",$G33*$I33,0),0)</f>
        <v>0</v>
      </c>
      <c r="V33" s="64">
        <f>IF($E33=V$2,IF($F33="B220",$G33*$I33,0),0)</f>
        <v>0</v>
      </c>
      <c r="W33" s="64">
        <f>IF($E33=W$2,IF($F33="B220",$G33*$I33,0),0)</f>
        <v>0</v>
      </c>
      <c r="X33" s="65">
        <f>IF($E33=X$2,IF($F33="B220",$G33*$I33,0),0)</f>
        <v>0</v>
      </c>
      <c r="Y33" s="66"/>
      <c r="Z33" s="64">
        <f>IF($E33=Z$2,IF($F33="B240",$G33*$I33,0),0)</f>
        <v>0</v>
      </c>
      <c r="AA33" s="64">
        <f>IF($E33=AA$2,IF($F33="B240",$G33*$I33,0),0)</f>
        <v>0</v>
      </c>
      <c r="AB33" s="64">
        <f>IF($E33=AB$2,IF($F33="B240",$G33*$I33,0),0)</f>
        <v>0</v>
      </c>
      <c r="AC33" s="64">
        <f>IF($E33=AC$2,IF($F33="B240",$G33*$I33,0),0)</f>
        <v>0</v>
      </c>
      <c r="AD33" s="64">
        <f>IF($E33=AD$2,IF($F33="B240",$G33*$I33,0),0)</f>
        <v>0</v>
      </c>
      <c r="AE33" s="64">
        <f>IF($E33=AE$2,IF($F33="B240",$G33*$I33,0),0)</f>
        <v>0</v>
      </c>
      <c r="AF33" s="64">
        <f>IF($E33=AF$2,IF($F33="B240",$G33*$I33,0),0)</f>
        <v>0</v>
      </c>
      <c r="AG33" s="64">
        <f>IF($E33=AG$2,IF($F33="B240",$G33*$I33,0),0)</f>
        <v>0</v>
      </c>
      <c r="AH33" s="64">
        <f>IF($E33=AH$2,IF($F33="B240",$G33*$I33,0),0)</f>
        <v>0</v>
      </c>
      <c r="AI33" s="64">
        <f>IF($E33=AI$2,IF($F33="B240",$G33*$I33,0),0)</f>
        <v>0</v>
      </c>
      <c r="AJ33" s="64">
        <f>IF($E33=AJ$2,IF($F33="B240",$G33*$I33,0),0)</f>
        <v>0</v>
      </c>
      <c r="AK33" s="64">
        <f>IF($E33=AK$2,IF($F33="B240",$G33*$I33,0),0)</f>
        <v>0</v>
      </c>
      <c r="AL33" s="64">
        <f>IF($E33=AL$2,IF($F33="B240",$G33*$I33,0),0)</f>
        <v>0</v>
      </c>
      <c r="AM33" s="65">
        <f>IF($E33=AM$2,IF($F33="B240",$G33*$I33,0),0)</f>
        <v>0</v>
      </c>
      <c r="AN33" s="66"/>
      <c r="AO33" s="64">
        <f>IF($E33=AO$2,IF($F33="B500B",$G33*$I33,0),0)</f>
        <v>0</v>
      </c>
      <c r="AP33" s="64">
        <f>IF($E33=AP$2,IF($F33="B500B",$G33*$I33,0),0)</f>
        <v>0</v>
      </c>
      <c r="AQ33" s="64">
        <f>IF($E33=AQ$2,IF($F33="B500B",$G33*$I33,0),0)</f>
        <v>0</v>
      </c>
      <c r="AR33" s="64">
        <f>IF($E33=AR$2,IF($F33="B500B",$G33*$I33,0),0)</f>
        <v>0</v>
      </c>
      <c r="AS33" s="64">
        <f>IF($E33=AS$2,IF($F33="B500B",$G33*$I33,0),0)</f>
        <v>0</v>
      </c>
      <c r="AT33" s="64">
        <f>IF($E33=AT$2,IF($F33="B500B",$G33*$I33,0),0)</f>
        <v>0</v>
      </c>
      <c r="AU33" s="64">
        <f>IF($E33=AU$2,IF($F33="B500B",$G33*$I33,0),0)</f>
        <v>0</v>
      </c>
      <c r="AV33" s="64">
        <f>IF($E33=AV$2,IF($F33="B500B",$G33*$I33,0),0)</f>
        <v>0</v>
      </c>
      <c r="AW33" s="64">
        <f>IF($E33=AW$2,IF($F33="B500B",$G33*$I33,0),0)</f>
        <v>0</v>
      </c>
      <c r="AX33" s="64">
        <f>IF($E33=AX$2,IF($F33="B500B",$G33*$I33,0),0)</f>
        <v>0</v>
      </c>
      <c r="AY33" s="64">
        <f>IF($E33=AY$2,IF($F33="B500B",$G33*$I33,0),0)</f>
        <v>0</v>
      </c>
      <c r="AZ33" s="64">
        <f>IF($E33=AZ$2,IF($F33="B500B",$G33*$I33,0),0)</f>
        <v>0</v>
      </c>
      <c r="BA33" s="64">
        <f>IF($E33=BA$2,IF($F33="B500B",$G33*$I33,0),0)</f>
        <v>0</v>
      </c>
      <c r="BB33" s="64">
        <f>IF($E33=BB$2,IF($F33="B500B",$G33*$I33,0),0)</f>
        <v>0</v>
      </c>
      <c r="BC33" s="17"/>
      <c r="BD33" s="6">
        <f>IF(C33&gt;0,C33,BD32)</f>
        <v>2</v>
      </c>
    </row>
    <row r="34" spans="2:56" ht="12.75">
      <c r="B34" s="67" t="s">
        <v>56</v>
      </c>
      <c r="C34" s="68">
        <v>1</v>
      </c>
      <c r="D34" s="57">
        <v>100</v>
      </c>
      <c r="E34" s="58">
        <v>12</v>
      </c>
      <c r="F34" s="59" t="s">
        <v>18</v>
      </c>
      <c r="G34" s="60">
        <v>95</v>
      </c>
      <c r="H34" s="61">
        <v>1</v>
      </c>
      <c r="I34" s="62">
        <f>$BD34*$H34</f>
        <v>1</v>
      </c>
      <c r="J34" s="63"/>
      <c r="K34" s="64">
        <f>IF($E34=K$2,IF($F34="B220",$G34*$I34,0),0)</f>
        <v>0</v>
      </c>
      <c r="L34" s="64">
        <f>IF($E34=L$2,IF($F34="B220",$G34*$I34,0),0)</f>
        <v>0</v>
      </c>
      <c r="M34" s="64">
        <f>IF($E34=M$2,IF($F34="B220",$G34*$I34,0),0)</f>
        <v>0</v>
      </c>
      <c r="N34" s="64">
        <f>IF($E34=N$2,IF($F34="B220",$G34*$I34,0),0)</f>
        <v>0</v>
      </c>
      <c r="O34" s="64">
        <f>IF($E34=O$2,IF($F34="B220",$G34*$I34,0),0)</f>
        <v>0</v>
      </c>
      <c r="P34" s="64">
        <f>IF($E34=P$2,IF($F34="B220",$G34*$I34,0),0)</f>
        <v>0</v>
      </c>
      <c r="Q34" s="64">
        <f>IF($E34=Q$2,IF($F34="B220",$G34*$I34,0),0)</f>
        <v>0</v>
      </c>
      <c r="R34" s="64">
        <f>IF($E34=R$2,IF($F34="B220",$G34*$I34,0),0)</f>
        <v>0</v>
      </c>
      <c r="S34" s="64">
        <f>IF($E34=S$2,IF($F34="B220",$G34*$I34,0),0)</f>
        <v>0</v>
      </c>
      <c r="T34" s="64">
        <f>IF($E34=T$2,IF($F34="B220",$G34*$I34,0),0)</f>
        <v>0</v>
      </c>
      <c r="U34" s="64">
        <f>IF($E34=U$2,IF($F34="B220",$G34*$I34,0),0)</f>
        <v>0</v>
      </c>
      <c r="V34" s="64">
        <f>IF($E34=V$2,IF($F34="B220",$G34*$I34,0),0)</f>
        <v>0</v>
      </c>
      <c r="W34" s="64">
        <f>IF($E34=W$2,IF($F34="B220",$G34*$I34,0),0)</f>
        <v>0</v>
      </c>
      <c r="X34" s="65">
        <f>IF($E34=X$2,IF($F34="B220",$G34*$I34,0),0)</f>
        <v>0</v>
      </c>
      <c r="Y34" s="66"/>
      <c r="Z34" s="64">
        <f>IF($E34=Z$2,IF($F34="B240",$G34*$I34,0),0)</f>
        <v>0</v>
      </c>
      <c r="AA34" s="64">
        <f>IF($E34=AA$2,IF($F34="B240",$G34*$I34,0),0)</f>
        <v>0</v>
      </c>
      <c r="AB34" s="64">
        <f>IF($E34=AB$2,IF($F34="B240",$G34*$I34,0),0)</f>
        <v>0</v>
      </c>
      <c r="AC34" s="64">
        <f>IF($E34=AC$2,IF($F34="B240",$G34*$I34,0),0)</f>
        <v>0</v>
      </c>
      <c r="AD34" s="64">
        <f>IF($E34=AD$2,IF($F34="B240",$G34*$I34,0),0)</f>
        <v>0</v>
      </c>
      <c r="AE34" s="64">
        <f>IF($E34=AE$2,IF($F34="B240",$G34*$I34,0),0)</f>
        <v>0</v>
      </c>
      <c r="AF34" s="64">
        <f>IF($E34=AF$2,IF($F34="B240",$G34*$I34,0),0)</f>
        <v>0</v>
      </c>
      <c r="AG34" s="64">
        <f>IF($E34=AG$2,IF($F34="B240",$G34*$I34,0),0)</f>
        <v>0</v>
      </c>
      <c r="AH34" s="64">
        <f>IF($E34=AH$2,IF($F34="B240",$G34*$I34,0),0)</f>
        <v>0</v>
      </c>
      <c r="AI34" s="64">
        <f>IF($E34=AI$2,IF($F34="B240",$G34*$I34,0),0)</f>
        <v>0</v>
      </c>
      <c r="AJ34" s="64">
        <f>IF($E34=AJ$2,IF($F34="B240",$G34*$I34,0),0)</f>
        <v>0</v>
      </c>
      <c r="AK34" s="64">
        <f>IF($E34=AK$2,IF($F34="B240",$G34*$I34,0),0)</f>
        <v>0</v>
      </c>
      <c r="AL34" s="64">
        <f>IF($E34=AL$2,IF($F34="B240",$G34*$I34,0),0)</f>
        <v>0</v>
      </c>
      <c r="AM34" s="65">
        <f>IF($E34=AM$2,IF($F34="B240",$G34*$I34,0),0)</f>
        <v>0</v>
      </c>
      <c r="AN34" s="66"/>
      <c r="AO34" s="64">
        <f>IF($E34=AO$2,IF($F34="B500B",$G34*$I34,0),0)</f>
        <v>0</v>
      </c>
      <c r="AP34" s="64">
        <f>IF($E34=AP$2,IF($F34="B500B",$G34*$I34,0),0)</f>
        <v>0</v>
      </c>
      <c r="AQ34" s="64">
        <f>IF($E34=AQ$2,IF($F34="B500B",$G34*$I34,0),0)</f>
        <v>0</v>
      </c>
      <c r="AR34" s="64">
        <f>IF($E34=AR$2,IF($F34="B500B",$G34*$I34,0),0)</f>
        <v>95</v>
      </c>
      <c r="AS34" s="64">
        <f>IF($E34=AS$2,IF($F34="B500B",$G34*$I34,0),0)</f>
        <v>0</v>
      </c>
      <c r="AT34" s="64">
        <f>IF($E34=AT$2,IF($F34="B500B",$G34*$I34,0),0)</f>
        <v>0</v>
      </c>
      <c r="AU34" s="64">
        <f>IF($E34=AU$2,IF($F34="B500B",$G34*$I34,0),0)</f>
        <v>0</v>
      </c>
      <c r="AV34" s="64">
        <f>IF($E34=AV$2,IF($F34="B500B",$G34*$I34,0),0)</f>
        <v>0</v>
      </c>
      <c r="AW34" s="64">
        <f>IF($E34=AW$2,IF($F34="B500B",$G34*$I34,0),0)</f>
        <v>0</v>
      </c>
      <c r="AX34" s="64">
        <f>IF($E34=AX$2,IF($F34="B500B",$G34*$I34,0),0)</f>
        <v>0</v>
      </c>
      <c r="AY34" s="64">
        <f>IF($E34=AY$2,IF($F34="B500B",$G34*$I34,0),0)</f>
        <v>0</v>
      </c>
      <c r="AZ34" s="64">
        <f>IF($E34=AZ$2,IF($F34="B500B",$G34*$I34,0),0)</f>
        <v>0</v>
      </c>
      <c r="BA34" s="64">
        <f>IF($E34=BA$2,IF($F34="B500B",$G34*$I34,0),0)</f>
        <v>0</v>
      </c>
      <c r="BB34" s="64">
        <f>IF($E34=BB$2,IF($F34="B500B",$G34*$I34,0),0)</f>
        <v>0</v>
      </c>
      <c r="BC34" s="17"/>
      <c r="BD34" s="6">
        <f>IF(C34&gt;0,C34,BD33)</f>
        <v>1</v>
      </c>
    </row>
    <row r="35" spans="2:56" ht="12.75">
      <c r="B35" s="67"/>
      <c r="C35" s="68"/>
      <c r="D35" s="57" t="s">
        <v>57</v>
      </c>
      <c r="E35" s="58">
        <v>6</v>
      </c>
      <c r="F35" s="59" t="s">
        <v>16</v>
      </c>
      <c r="G35" s="60">
        <v>1.1</v>
      </c>
      <c r="H35" s="61">
        <v>36</v>
      </c>
      <c r="I35" s="62">
        <f>$BD35*$H35</f>
        <v>36</v>
      </c>
      <c r="J35" s="63"/>
      <c r="K35" s="64">
        <f>IF($E35=K$2,IF($F35="B220",$G35*$I35,0),0)</f>
        <v>0</v>
      </c>
      <c r="L35" s="64">
        <f>IF($E35=L$2,IF($F35="B220",$G35*$I35,0),0)</f>
        <v>0</v>
      </c>
      <c r="M35" s="64">
        <f>IF($E35=M$2,IF($F35="B220",$G35*$I35,0),0)</f>
        <v>0</v>
      </c>
      <c r="N35" s="64">
        <f>IF($E35=N$2,IF($F35="B220",$G35*$I35,0),0)</f>
        <v>0</v>
      </c>
      <c r="O35" s="64">
        <f>IF($E35=O$2,IF($F35="B220",$G35*$I35,0),0)</f>
        <v>0</v>
      </c>
      <c r="P35" s="64">
        <f>IF($E35=P$2,IF($F35="B220",$G35*$I35,0),0)</f>
        <v>0</v>
      </c>
      <c r="Q35" s="64">
        <f>IF($E35=Q$2,IF($F35="B220",$G35*$I35,0),0)</f>
        <v>0</v>
      </c>
      <c r="R35" s="64">
        <f>IF($E35=R$2,IF($F35="B220",$G35*$I35,0),0)</f>
        <v>0</v>
      </c>
      <c r="S35" s="64">
        <f>IF($E35=S$2,IF($F35="B220",$G35*$I35,0),0)</f>
        <v>0</v>
      </c>
      <c r="T35" s="64">
        <f>IF($E35=T$2,IF($F35="B220",$G35*$I35,0),0)</f>
        <v>0</v>
      </c>
      <c r="U35" s="64">
        <f>IF($E35=U$2,IF($F35="B220",$G35*$I35,0),0)</f>
        <v>0</v>
      </c>
      <c r="V35" s="64">
        <f>IF($E35=V$2,IF($F35="B220",$G35*$I35,0),0)</f>
        <v>0</v>
      </c>
      <c r="W35" s="64">
        <f>IF($E35=W$2,IF($F35="B220",$G35*$I35,0),0)</f>
        <v>0</v>
      </c>
      <c r="X35" s="65">
        <f>IF($E35=X$2,IF($F35="B220",$G35*$I35,0),0)</f>
        <v>0</v>
      </c>
      <c r="Y35" s="66"/>
      <c r="Z35" s="64">
        <f>IF($E35=Z$2,IF($F35="B240",$G35*$I35,0),0)</f>
        <v>39.6</v>
      </c>
      <c r="AA35" s="64">
        <f>IF($E35=AA$2,IF($F35="B240",$G35*$I35,0),0)</f>
        <v>0</v>
      </c>
      <c r="AB35" s="64">
        <f>IF($E35=AB$2,IF($F35="B240",$G35*$I35,0),0)</f>
        <v>0</v>
      </c>
      <c r="AC35" s="64">
        <f>IF($E35=AC$2,IF($F35="B240",$G35*$I35,0),0)</f>
        <v>0</v>
      </c>
      <c r="AD35" s="64">
        <f>IF($E35=AD$2,IF($F35="B240",$G35*$I35,0),0)</f>
        <v>0</v>
      </c>
      <c r="AE35" s="64">
        <f>IF($E35=AE$2,IF($F35="B240",$G35*$I35,0),0)</f>
        <v>0</v>
      </c>
      <c r="AF35" s="64">
        <f>IF($E35=AF$2,IF($F35="B240",$G35*$I35,0),0)</f>
        <v>0</v>
      </c>
      <c r="AG35" s="64">
        <f>IF($E35=AG$2,IF($F35="B240",$G35*$I35,0),0)</f>
        <v>0</v>
      </c>
      <c r="AH35" s="64">
        <f>IF($E35=AH$2,IF($F35="B240",$G35*$I35,0),0)</f>
        <v>0</v>
      </c>
      <c r="AI35" s="64">
        <f>IF($E35=AI$2,IF($F35="B240",$G35*$I35,0),0)</f>
        <v>0</v>
      </c>
      <c r="AJ35" s="64">
        <f>IF($E35=AJ$2,IF($F35="B240",$G35*$I35,0),0)</f>
        <v>0</v>
      </c>
      <c r="AK35" s="64">
        <f>IF($E35=AK$2,IF($F35="B240",$G35*$I35,0),0)</f>
        <v>0</v>
      </c>
      <c r="AL35" s="64">
        <f>IF($E35=AL$2,IF($F35="B240",$G35*$I35,0),0)</f>
        <v>0</v>
      </c>
      <c r="AM35" s="65">
        <f>IF($E35=AM$2,IF($F35="B240",$G35*$I35,0),0)</f>
        <v>0</v>
      </c>
      <c r="AN35" s="66"/>
      <c r="AO35" s="64">
        <f>IF($E35=AO$2,IF($F35="B500B",$G35*$I35,0),0)</f>
        <v>0</v>
      </c>
      <c r="AP35" s="64">
        <f>IF($E35=AP$2,IF($F35="B500B",$G35*$I35,0),0)</f>
        <v>0</v>
      </c>
      <c r="AQ35" s="64">
        <f>IF($E35=AQ$2,IF($F35="B500B",$G35*$I35,0),0)</f>
        <v>0</v>
      </c>
      <c r="AR35" s="64">
        <f>IF($E35=AR$2,IF($F35="B500B",$G35*$I35,0),0)</f>
        <v>0</v>
      </c>
      <c r="AS35" s="64">
        <f>IF($E35=AS$2,IF($F35="B500B",$G35*$I35,0),0)</f>
        <v>0</v>
      </c>
      <c r="AT35" s="64">
        <f>IF($E35=AT$2,IF($F35="B500B",$G35*$I35,0),0)</f>
        <v>0</v>
      </c>
      <c r="AU35" s="64">
        <f>IF($E35=AU$2,IF($F35="B500B",$G35*$I35,0),0)</f>
        <v>0</v>
      </c>
      <c r="AV35" s="64">
        <f>IF($E35=AV$2,IF($F35="B500B",$G35*$I35,0),0)</f>
        <v>0</v>
      </c>
      <c r="AW35" s="64">
        <f>IF($E35=AW$2,IF($F35="B500B",$G35*$I35,0),0)</f>
        <v>0</v>
      </c>
      <c r="AX35" s="64">
        <f>IF($E35=AX$2,IF($F35="B500B",$G35*$I35,0),0)</f>
        <v>0</v>
      </c>
      <c r="AY35" s="64">
        <f>IF($E35=AY$2,IF($F35="B500B",$G35*$I35,0),0)</f>
        <v>0</v>
      </c>
      <c r="AZ35" s="64">
        <f>IF($E35=AZ$2,IF($F35="B500B",$G35*$I35,0),0)</f>
        <v>0</v>
      </c>
      <c r="BA35" s="64">
        <f>IF($E35=BA$2,IF($F35="B500B",$G35*$I35,0),0)</f>
        <v>0</v>
      </c>
      <c r="BB35" s="64">
        <f>IF($E35=BB$2,IF($F35="B500B",$G35*$I35,0),0)</f>
        <v>0</v>
      </c>
      <c r="BC35" s="17"/>
      <c r="BD35" s="6">
        <f>IF(C35&gt;0,C35,BD34)</f>
        <v>1</v>
      </c>
    </row>
    <row r="36" spans="2:56" ht="12.75">
      <c r="B36" s="67"/>
      <c r="C36" s="68"/>
      <c r="D36" s="57" t="s">
        <v>58</v>
      </c>
      <c r="E36" s="58">
        <v>6</v>
      </c>
      <c r="F36" s="59" t="s">
        <v>16</v>
      </c>
      <c r="G36" s="60">
        <v>0.99</v>
      </c>
      <c r="H36" s="61">
        <v>28</v>
      </c>
      <c r="I36" s="62">
        <f>$BD36*$H36</f>
        <v>28</v>
      </c>
      <c r="J36" s="63"/>
      <c r="K36" s="64">
        <f>IF($E36=K$2,IF($F36="B220",$G36*$I36,0),0)</f>
        <v>0</v>
      </c>
      <c r="L36" s="64">
        <f>IF($E36=L$2,IF($F36="B220",$G36*$I36,0),0)</f>
        <v>0</v>
      </c>
      <c r="M36" s="64">
        <f>IF($E36=M$2,IF($F36="B220",$G36*$I36,0),0)</f>
        <v>0</v>
      </c>
      <c r="N36" s="64">
        <f>IF($E36=N$2,IF($F36="B220",$G36*$I36,0),0)</f>
        <v>0</v>
      </c>
      <c r="O36" s="64">
        <f>IF($E36=O$2,IF($F36="B220",$G36*$I36,0),0)</f>
        <v>0</v>
      </c>
      <c r="P36" s="64">
        <f>IF($E36=P$2,IF($F36="B220",$G36*$I36,0),0)</f>
        <v>0</v>
      </c>
      <c r="Q36" s="64">
        <f>IF($E36=Q$2,IF($F36="B220",$G36*$I36,0),0)</f>
        <v>0</v>
      </c>
      <c r="R36" s="64">
        <f>IF($E36=R$2,IF($F36="B220",$G36*$I36,0),0)</f>
        <v>0</v>
      </c>
      <c r="S36" s="64">
        <f>IF($E36=S$2,IF($F36="B220",$G36*$I36,0),0)</f>
        <v>0</v>
      </c>
      <c r="T36" s="64">
        <f>IF($E36=T$2,IF($F36="B220",$G36*$I36,0),0)</f>
        <v>0</v>
      </c>
      <c r="U36" s="64">
        <f>IF($E36=U$2,IF($F36="B220",$G36*$I36,0),0)</f>
        <v>0</v>
      </c>
      <c r="V36" s="64">
        <f>IF($E36=V$2,IF($F36="B220",$G36*$I36,0),0)</f>
        <v>0</v>
      </c>
      <c r="W36" s="64">
        <f>IF($E36=W$2,IF($F36="B220",$G36*$I36,0),0)</f>
        <v>0</v>
      </c>
      <c r="X36" s="65">
        <f>IF($E36=X$2,IF($F36="B220",$G36*$I36,0),0)</f>
        <v>0</v>
      </c>
      <c r="Y36" s="66"/>
      <c r="Z36" s="64">
        <f>IF($E36=Z$2,IF($F36="B240",$G36*$I36,0),0)</f>
        <v>27.72</v>
      </c>
      <c r="AA36" s="64">
        <f>IF($E36=AA$2,IF($F36="B240",$G36*$I36,0),0)</f>
        <v>0</v>
      </c>
      <c r="AB36" s="64">
        <f>IF($E36=AB$2,IF($F36="B240",$G36*$I36,0),0)</f>
        <v>0</v>
      </c>
      <c r="AC36" s="64">
        <f>IF($E36=AC$2,IF($F36="B240",$G36*$I36,0),0)</f>
        <v>0</v>
      </c>
      <c r="AD36" s="64">
        <f>IF($E36=AD$2,IF($F36="B240",$G36*$I36,0),0)</f>
        <v>0</v>
      </c>
      <c r="AE36" s="64">
        <f>IF($E36=AE$2,IF($F36="B240",$G36*$I36,0),0)</f>
        <v>0</v>
      </c>
      <c r="AF36" s="64">
        <f>IF($E36=AF$2,IF($F36="B240",$G36*$I36,0),0)</f>
        <v>0</v>
      </c>
      <c r="AG36" s="64">
        <f>IF($E36=AG$2,IF($F36="B240",$G36*$I36,0),0)</f>
        <v>0</v>
      </c>
      <c r="AH36" s="64">
        <f>IF($E36=AH$2,IF($F36="B240",$G36*$I36,0),0)</f>
        <v>0</v>
      </c>
      <c r="AI36" s="64">
        <f>IF($E36=AI$2,IF($F36="B240",$G36*$I36,0),0)</f>
        <v>0</v>
      </c>
      <c r="AJ36" s="64">
        <f>IF($E36=AJ$2,IF($F36="B240",$G36*$I36,0),0)</f>
        <v>0</v>
      </c>
      <c r="AK36" s="64">
        <f>IF($E36=AK$2,IF($F36="B240",$G36*$I36,0),0)</f>
        <v>0</v>
      </c>
      <c r="AL36" s="64">
        <f>IF($E36=AL$2,IF($F36="B240",$G36*$I36,0),0)</f>
        <v>0</v>
      </c>
      <c r="AM36" s="65">
        <f>IF($E36=AM$2,IF($F36="B240",$G36*$I36,0),0)</f>
        <v>0</v>
      </c>
      <c r="AN36" s="66"/>
      <c r="AO36" s="64">
        <f>IF($E36=AO$2,IF($F36="B500B",$G36*$I36,0),0)</f>
        <v>0</v>
      </c>
      <c r="AP36" s="64">
        <f>IF($E36=AP$2,IF($F36="B500B",$G36*$I36,0),0)</f>
        <v>0</v>
      </c>
      <c r="AQ36" s="64">
        <f>IF($E36=AQ$2,IF($F36="B500B",$G36*$I36,0),0)</f>
        <v>0</v>
      </c>
      <c r="AR36" s="64">
        <f>IF($E36=AR$2,IF($F36="B500B",$G36*$I36,0),0)</f>
        <v>0</v>
      </c>
      <c r="AS36" s="64">
        <f>IF($E36=AS$2,IF($F36="B500B",$G36*$I36,0),0)</f>
        <v>0</v>
      </c>
      <c r="AT36" s="64">
        <f>IF($E36=AT$2,IF($F36="B500B",$G36*$I36,0),0)</f>
        <v>0</v>
      </c>
      <c r="AU36" s="64">
        <f>IF($E36=AU$2,IF($F36="B500B",$G36*$I36,0),0)</f>
        <v>0</v>
      </c>
      <c r="AV36" s="64">
        <f>IF($E36=AV$2,IF($F36="B500B",$G36*$I36,0),0)</f>
        <v>0</v>
      </c>
      <c r="AW36" s="64">
        <f>IF($E36=AW$2,IF($F36="B500B",$G36*$I36,0),0)</f>
        <v>0</v>
      </c>
      <c r="AX36" s="64">
        <f>IF($E36=AX$2,IF($F36="B500B",$G36*$I36,0),0)</f>
        <v>0</v>
      </c>
      <c r="AY36" s="64">
        <f>IF($E36=AY$2,IF($F36="B500B",$G36*$I36,0),0)</f>
        <v>0</v>
      </c>
      <c r="AZ36" s="64">
        <f>IF($E36=AZ$2,IF($F36="B500B",$G36*$I36,0),0)</f>
        <v>0</v>
      </c>
      <c r="BA36" s="64">
        <f>IF($E36=BA$2,IF($F36="B500B",$G36*$I36,0),0)</f>
        <v>0</v>
      </c>
      <c r="BB36" s="64">
        <f>IF($E36=BB$2,IF($F36="B500B",$G36*$I36,0),0)</f>
        <v>0</v>
      </c>
      <c r="BC36" s="17"/>
      <c r="BD36" s="6">
        <f>IF(C36&gt;0,C36,BD35)</f>
        <v>1</v>
      </c>
    </row>
    <row r="37" spans="2:56" ht="12.75" hidden="1">
      <c r="B37" s="67"/>
      <c r="C37" s="68"/>
      <c r="D37" s="57"/>
      <c r="E37" s="58"/>
      <c r="F37" s="59"/>
      <c r="G37" s="60"/>
      <c r="H37" s="61"/>
      <c r="I37" s="62">
        <f>$BD37*$H37</f>
        <v>0</v>
      </c>
      <c r="J37" s="63"/>
      <c r="K37" s="64">
        <f>IF($E37=K$2,IF($F37="B220",$G37*$I37,0),0)</f>
        <v>0</v>
      </c>
      <c r="L37" s="64">
        <f>IF($E37=L$2,IF($F37="B220",$G37*$I37,0),0)</f>
        <v>0</v>
      </c>
      <c r="M37" s="64">
        <f>IF($E37=M$2,IF($F37="B220",$G37*$I37,0),0)</f>
        <v>0</v>
      </c>
      <c r="N37" s="64">
        <f>IF($E37=N$2,IF($F37="B220",$G37*$I37,0),0)</f>
        <v>0</v>
      </c>
      <c r="O37" s="64">
        <f>IF($E37=O$2,IF($F37="B220",$G37*$I37,0),0)</f>
        <v>0</v>
      </c>
      <c r="P37" s="64">
        <f>IF($E37=P$2,IF($F37="B220",$G37*$I37,0),0)</f>
        <v>0</v>
      </c>
      <c r="Q37" s="64">
        <f>IF($E37=Q$2,IF($F37="B220",$G37*$I37,0),0)</f>
        <v>0</v>
      </c>
      <c r="R37" s="64">
        <f>IF($E37=R$2,IF($F37="B220",$G37*$I37,0),0)</f>
        <v>0</v>
      </c>
      <c r="S37" s="64">
        <f>IF($E37=S$2,IF($F37="B220",$G37*$I37,0),0)</f>
        <v>0</v>
      </c>
      <c r="T37" s="64">
        <f>IF($E37=T$2,IF($F37="B220",$G37*$I37,0),0)</f>
        <v>0</v>
      </c>
      <c r="U37" s="64">
        <f>IF($E37=U$2,IF($F37="B220",$G37*$I37,0),0)</f>
        <v>0</v>
      </c>
      <c r="V37" s="64">
        <f>IF($E37=V$2,IF($F37="B220",$G37*$I37,0),0)</f>
        <v>0</v>
      </c>
      <c r="W37" s="64">
        <f>IF($E37=W$2,IF($F37="B220",$G37*$I37,0),0)</f>
        <v>0</v>
      </c>
      <c r="X37" s="65">
        <f>IF($E37=X$2,IF($F37="B220",$G37*$I37,0),0)</f>
        <v>0</v>
      </c>
      <c r="Y37" s="66"/>
      <c r="Z37" s="64">
        <f>IF($E37=Z$2,IF($F37="B240",$G37*$I37,0),0)</f>
        <v>0</v>
      </c>
      <c r="AA37" s="64">
        <f>IF($E37=AA$2,IF($F37="B240",$G37*$I37,0),0)</f>
        <v>0</v>
      </c>
      <c r="AB37" s="64">
        <f>IF($E37=AB$2,IF($F37="B240",$G37*$I37,0),0)</f>
        <v>0</v>
      </c>
      <c r="AC37" s="64">
        <f>IF($E37=AC$2,IF($F37="B240",$G37*$I37,0),0)</f>
        <v>0</v>
      </c>
      <c r="AD37" s="64">
        <f>IF($E37=AD$2,IF($F37="B240",$G37*$I37,0),0)</f>
        <v>0</v>
      </c>
      <c r="AE37" s="64">
        <f>IF($E37=AE$2,IF($F37="B240",$G37*$I37,0),0)</f>
        <v>0</v>
      </c>
      <c r="AF37" s="64">
        <f>IF($E37=AF$2,IF($F37="B240",$G37*$I37,0),0)</f>
        <v>0</v>
      </c>
      <c r="AG37" s="64">
        <f>IF($E37=AG$2,IF($F37="B240",$G37*$I37,0),0)</f>
        <v>0</v>
      </c>
      <c r="AH37" s="64">
        <f>IF($E37=AH$2,IF($F37="B240",$G37*$I37,0),0)</f>
        <v>0</v>
      </c>
      <c r="AI37" s="64">
        <f>IF($E37=AI$2,IF($F37="B240",$G37*$I37,0),0)</f>
        <v>0</v>
      </c>
      <c r="AJ37" s="64">
        <f>IF($E37=AJ$2,IF($F37="B240",$G37*$I37,0),0)</f>
        <v>0</v>
      </c>
      <c r="AK37" s="64">
        <f>IF($E37=AK$2,IF($F37="B240",$G37*$I37,0),0)</f>
        <v>0</v>
      </c>
      <c r="AL37" s="64">
        <f>IF($E37=AL$2,IF($F37="B240",$G37*$I37,0),0)</f>
        <v>0</v>
      </c>
      <c r="AM37" s="65">
        <f>IF($E37=AM$2,IF($F37="B240",$G37*$I37,0),0)</f>
        <v>0</v>
      </c>
      <c r="AN37" s="66"/>
      <c r="AO37" s="64">
        <f>IF($E37=AO$2,IF($F37="B500B",$G37*$I37,0),0)</f>
        <v>0</v>
      </c>
      <c r="AP37" s="64">
        <f>IF($E37=AP$2,IF($F37="B500B",$G37*$I37,0),0)</f>
        <v>0</v>
      </c>
      <c r="AQ37" s="64">
        <f>IF($E37=AQ$2,IF($F37="B500B",$G37*$I37,0),0)</f>
        <v>0</v>
      </c>
      <c r="AR37" s="64">
        <f>IF($E37=AR$2,IF($F37="B500B",$G37*$I37,0),0)</f>
        <v>0</v>
      </c>
      <c r="AS37" s="64">
        <f>IF($E37=AS$2,IF($F37="B500B",$G37*$I37,0),0)</f>
        <v>0</v>
      </c>
      <c r="AT37" s="64">
        <f>IF($E37=AT$2,IF($F37="B500B",$G37*$I37,0),0)</f>
        <v>0</v>
      </c>
      <c r="AU37" s="64">
        <f>IF($E37=AU$2,IF($F37="B500B",$G37*$I37,0),0)</f>
        <v>0</v>
      </c>
      <c r="AV37" s="64">
        <f>IF($E37=AV$2,IF($F37="B500B",$G37*$I37,0),0)</f>
        <v>0</v>
      </c>
      <c r="AW37" s="64">
        <f>IF($E37=AW$2,IF($F37="B500B",$G37*$I37,0),0)</f>
        <v>0</v>
      </c>
      <c r="AX37" s="64">
        <f>IF($E37=AX$2,IF($F37="B500B",$G37*$I37,0),0)</f>
        <v>0</v>
      </c>
      <c r="AY37" s="64">
        <f>IF($E37=AY$2,IF($F37="B500B",$G37*$I37,0),0)</f>
        <v>0</v>
      </c>
      <c r="AZ37" s="64">
        <f>IF($E37=AZ$2,IF($F37="B500B",$G37*$I37,0),0)</f>
        <v>0</v>
      </c>
      <c r="BA37" s="64">
        <f>IF($E37=BA$2,IF($F37="B500B",$G37*$I37,0),0)</f>
        <v>0</v>
      </c>
      <c r="BB37" s="64">
        <f>IF($E37=BB$2,IF($F37="B500B",$G37*$I37,0),0)</f>
        <v>0</v>
      </c>
      <c r="BC37" s="17"/>
      <c r="BD37" s="6">
        <f>IF(C37&gt;0,C37,BD36)</f>
        <v>1</v>
      </c>
    </row>
    <row r="38" spans="2:56" ht="12.75" hidden="1">
      <c r="B38" s="67"/>
      <c r="C38" s="68"/>
      <c r="D38" s="57"/>
      <c r="E38" s="58"/>
      <c r="F38" s="59"/>
      <c r="G38" s="60"/>
      <c r="H38" s="61"/>
      <c r="I38" s="62">
        <f>$BD38*$H38</f>
        <v>0</v>
      </c>
      <c r="J38" s="63"/>
      <c r="K38" s="64">
        <f>IF($E38=K$2,IF($F38="B220",$G38*$I38,0),0)</f>
        <v>0</v>
      </c>
      <c r="L38" s="64">
        <f>IF($E38=L$2,IF($F38="B220",$G38*$I38,0),0)</f>
        <v>0</v>
      </c>
      <c r="M38" s="64">
        <f>IF($E38=M$2,IF($F38="B220",$G38*$I38,0),0)</f>
        <v>0</v>
      </c>
      <c r="N38" s="64">
        <f>IF($E38=N$2,IF($F38="B220",$G38*$I38,0),0)</f>
        <v>0</v>
      </c>
      <c r="O38" s="64">
        <f>IF($E38=O$2,IF($F38="B220",$G38*$I38,0),0)</f>
        <v>0</v>
      </c>
      <c r="P38" s="64">
        <f>IF($E38=P$2,IF($F38="B220",$G38*$I38,0),0)</f>
        <v>0</v>
      </c>
      <c r="Q38" s="64">
        <f>IF($E38=Q$2,IF($F38="B220",$G38*$I38,0),0)</f>
        <v>0</v>
      </c>
      <c r="R38" s="64">
        <f>IF($E38=R$2,IF($F38="B220",$G38*$I38,0),0)</f>
        <v>0</v>
      </c>
      <c r="S38" s="64">
        <f>IF($E38=S$2,IF($F38="B220",$G38*$I38,0),0)</f>
        <v>0</v>
      </c>
      <c r="T38" s="64">
        <f>IF($E38=T$2,IF($F38="B220",$G38*$I38,0),0)</f>
        <v>0</v>
      </c>
      <c r="U38" s="64">
        <f>IF($E38=U$2,IF($F38="B220",$G38*$I38,0),0)</f>
        <v>0</v>
      </c>
      <c r="V38" s="64">
        <f>IF($E38=V$2,IF($F38="B220",$G38*$I38,0),0)</f>
        <v>0</v>
      </c>
      <c r="W38" s="64">
        <f>IF($E38=W$2,IF($F38="B220",$G38*$I38,0),0)</f>
        <v>0</v>
      </c>
      <c r="X38" s="65">
        <f>IF($E38=X$2,IF($F38="B220",$G38*$I38,0),0)</f>
        <v>0</v>
      </c>
      <c r="Y38" s="66"/>
      <c r="Z38" s="64">
        <f>IF($E38=Z$2,IF($F38="B240",$G38*$I38,0),0)</f>
        <v>0</v>
      </c>
      <c r="AA38" s="64">
        <f>IF($E38=AA$2,IF($F38="B240",$G38*$I38,0),0)</f>
        <v>0</v>
      </c>
      <c r="AB38" s="64">
        <f>IF($E38=AB$2,IF($F38="B240",$G38*$I38,0),0)</f>
        <v>0</v>
      </c>
      <c r="AC38" s="64">
        <f>IF($E38=AC$2,IF($F38="B240",$G38*$I38,0),0)</f>
        <v>0</v>
      </c>
      <c r="AD38" s="64">
        <f>IF($E38=AD$2,IF($F38="B240",$G38*$I38,0),0)</f>
        <v>0</v>
      </c>
      <c r="AE38" s="64">
        <f>IF($E38=AE$2,IF($F38="B240",$G38*$I38,0),0)</f>
        <v>0</v>
      </c>
      <c r="AF38" s="64">
        <f>IF($E38=AF$2,IF($F38="B240",$G38*$I38,0),0)</f>
        <v>0</v>
      </c>
      <c r="AG38" s="64">
        <f>IF($E38=AG$2,IF($F38="B240",$G38*$I38,0),0)</f>
        <v>0</v>
      </c>
      <c r="AH38" s="64">
        <f>IF($E38=AH$2,IF($F38="B240",$G38*$I38,0),0)</f>
        <v>0</v>
      </c>
      <c r="AI38" s="64">
        <f>IF($E38=AI$2,IF($F38="B240",$G38*$I38,0),0)</f>
        <v>0</v>
      </c>
      <c r="AJ38" s="64">
        <f>IF($E38=AJ$2,IF($F38="B240",$G38*$I38,0),0)</f>
        <v>0</v>
      </c>
      <c r="AK38" s="64">
        <f>IF($E38=AK$2,IF($F38="B240",$G38*$I38,0),0)</f>
        <v>0</v>
      </c>
      <c r="AL38" s="64">
        <f>IF($E38=AL$2,IF($F38="B240",$G38*$I38,0),0)</f>
        <v>0</v>
      </c>
      <c r="AM38" s="65">
        <f>IF($E38=AM$2,IF($F38="B240",$G38*$I38,0),0)</f>
        <v>0</v>
      </c>
      <c r="AN38" s="66"/>
      <c r="AO38" s="64">
        <f>IF($E38=AO$2,IF($F38="B500B",$G38*$I38,0),0)</f>
        <v>0</v>
      </c>
      <c r="AP38" s="64">
        <f>IF($E38=AP$2,IF($F38="B500B",$G38*$I38,0),0)</f>
        <v>0</v>
      </c>
      <c r="AQ38" s="64">
        <f>IF($E38=AQ$2,IF($F38="B500B",$G38*$I38,0),0)</f>
        <v>0</v>
      </c>
      <c r="AR38" s="64">
        <f>IF($E38=AR$2,IF($F38="B500B",$G38*$I38,0),0)</f>
        <v>0</v>
      </c>
      <c r="AS38" s="64">
        <f>IF($E38=AS$2,IF($F38="B500B",$G38*$I38,0),0)</f>
        <v>0</v>
      </c>
      <c r="AT38" s="64">
        <f>IF($E38=AT$2,IF($F38="B500B",$G38*$I38,0),0)</f>
        <v>0</v>
      </c>
      <c r="AU38" s="64">
        <f>IF($E38=AU$2,IF($F38="B500B",$G38*$I38,0),0)</f>
        <v>0</v>
      </c>
      <c r="AV38" s="64">
        <f>IF($E38=AV$2,IF($F38="B500B",$G38*$I38,0),0)</f>
        <v>0</v>
      </c>
      <c r="AW38" s="64">
        <f>IF($E38=AW$2,IF($F38="B500B",$G38*$I38,0),0)</f>
        <v>0</v>
      </c>
      <c r="AX38" s="64">
        <f>IF($E38=AX$2,IF($F38="B500B",$G38*$I38,0),0)</f>
        <v>0</v>
      </c>
      <c r="AY38" s="64">
        <f>IF($E38=AY$2,IF($F38="B500B",$G38*$I38,0),0)</f>
        <v>0</v>
      </c>
      <c r="AZ38" s="64">
        <f>IF($E38=AZ$2,IF($F38="B500B",$G38*$I38,0),0)</f>
        <v>0</v>
      </c>
      <c r="BA38" s="64">
        <f>IF($E38=BA$2,IF($F38="B500B",$G38*$I38,0),0)</f>
        <v>0</v>
      </c>
      <c r="BB38" s="64">
        <f>IF($E38=BB$2,IF($F38="B500B",$G38*$I38,0),0)</f>
        <v>0</v>
      </c>
      <c r="BC38" s="17"/>
      <c r="BD38" s="6">
        <f>IF(C38&gt;0,C38,BD37)</f>
        <v>1</v>
      </c>
    </row>
    <row r="39" spans="2:56" ht="12.75" hidden="1">
      <c r="B39" s="67"/>
      <c r="C39" s="68"/>
      <c r="D39" s="57"/>
      <c r="E39" s="58"/>
      <c r="F39" s="59"/>
      <c r="G39" s="60"/>
      <c r="H39" s="61"/>
      <c r="I39" s="62">
        <f>$BD39*$H39</f>
        <v>0</v>
      </c>
      <c r="J39" s="63"/>
      <c r="K39" s="64">
        <f>IF($E39=K$2,IF($F39="B220",$G39*$I39,0),0)</f>
        <v>0</v>
      </c>
      <c r="L39" s="64">
        <f>IF($E39=L$2,IF($F39="B220",$G39*$I39,0),0)</f>
        <v>0</v>
      </c>
      <c r="M39" s="64">
        <f>IF($E39=M$2,IF($F39="B220",$G39*$I39,0),0)</f>
        <v>0</v>
      </c>
      <c r="N39" s="64">
        <f>IF($E39=N$2,IF($F39="B220",$G39*$I39,0),0)</f>
        <v>0</v>
      </c>
      <c r="O39" s="64">
        <f>IF($E39=O$2,IF($F39="B220",$G39*$I39,0),0)</f>
        <v>0</v>
      </c>
      <c r="P39" s="64">
        <f>IF($E39=P$2,IF($F39="B220",$G39*$I39,0),0)</f>
        <v>0</v>
      </c>
      <c r="Q39" s="64">
        <f>IF($E39=Q$2,IF($F39="B220",$G39*$I39,0),0)</f>
        <v>0</v>
      </c>
      <c r="R39" s="64">
        <f>IF($E39=R$2,IF($F39="B220",$G39*$I39,0),0)</f>
        <v>0</v>
      </c>
      <c r="S39" s="64">
        <f>IF($E39=S$2,IF($F39="B220",$G39*$I39,0),0)</f>
        <v>0</v>
      </c>
      <c r="T39" s="64">
        <f>IF($E39=T$2,IF($F39="B220",$G39*$I39,0),0)</f>
        <v>0</v>
      </c>
      <c r="U39" s="64">
        <f>IF($E39=U$2,IF($F39="B220",$G39*$I39,0),0)</f>
        <v>0</v>
      </c>
      <c r="V39" s="64">
        <f>IF($E39=V$2,IF($F39="B220",$G39*$I39,0),0)</f>
        <v>0</v>
      </c>
      <c r="W39" s="64">
        <f>IF($E39=W$2,IF($F39="B220",$G39*$I39,0),0)</f>
        <v>0</v>
      </c>
      <c r="X39" s="65">
        <f>IF($E39=X$2,IF($F39="B220",$G39*$I39,0),0)</f>
        <v>0</v>
      </c>
      <c r="Y39" s="66"/>
      <c r="Z39" s="64">
        <f>IF($E39=Z$2,IF($F39="B240",$G39*$I39,0),0)</f>
        <v>0</v>
      </c>
      <c r="AA39" s="64">
        <f>IF($E39=AA$2,IF($F39="B240",$G39*$I39,0),0)</f>
        <v>0</v>
      </c>
      <c r="AB39" s="64">
        <f>IF($E39=AB$2,IF($F39="B240",$G39*$I39,0),0)</f>
        <v>0</v>
      </c>
      <c r="AC39" s="64">
        <f>IF($E39=AC$2,IF($F39="B240",$G39*$I39,0),0)</f>
        <v>0</v>
      </c>
      <c r="AD39" s="64">
        <f>IF($E39=AD$2,IF($F39="B240",$G39*$I39,0),0)</f>
        <v>0</v>
      </c>
      <c r="AE39" s="64">
        <f>IF($E39=AE$2,IF($F39="B240",$G39*$I39,0),0)</f>
        <v>0</v>
      </c>
      <c r="AF39" s="64">
        <f>IF($E39=AF$2,IF($F39="B240",$G39*$I39,0),0)</f>
        <v>0</v>
      </c>
      <c r="AG39" s="64">
        <f>IF($E39=AG$2,IF($F39="B240",$G39*$I39,0),0)</f>
        <v>0</v>
      </c>
      <c r="AH39" s="64">
        <f>IF($E39=AH$2,IF($F39="B240",$G39*$I39,0),0)</f>
        <v>0</v>
      </c>
      <c r="AI39" s="64">
        <f>IF($E39=AI$2,IF($F39="B240",$G39*$I39,0),0)</f>
        <v>0</v>
      </c>
      <c r="AJ39" s="64">
        <f>IF($E39=AJ$2,IF($F39="B240",$G39*$I39,0),0)</f>
        <v>0</v>
      </c>
      <c r="AK39" s="64">
        <f>IF($E39=AK$2,IF($F39="B240",$G39*$I39,0),0)</f>
        <v>0</v>
      </c>
      <c r="AL39" s="64">
        <f>IF($E39=AL$2,IF($F39="B240",$G39*$I39,0),0)</f>
        <v>0</v>
      </c>
      <c r="AM39" s="65">
        <f>IF($E39=AM$2,IF($F39="B240",$G39*$I39,0),0)</f>
        <v>0</v>
      </c>
      <c r="AN39" s="66"/>
      <c r="AO39" s="64">
        <f>IF($E39=AO$2,IF($F39="B500B",$G39*$I39,0),0)</f>
        <v>0</v>
      </c>
      <c r="AP39" s="64">
        <f>IF($E39=AP$2,IF($F39="B500B",$G39*$I39,0),0)</f>
        <v>0</v>
      </c>
      <c r="AQ39" s="64">
        <f>IF($E39=AQ$2,IF($F39="B500B",$G39*$I39,0),0)</f>
        <v>0</v>
      </c>
      <c r="AR39" s="64">
        <f>IF($E39=AR$2,IF($F39="B500B",$G39*$I39,0),0)</f>
        <v>0</v>
      </c>
      <c r="AS39" s="64">
        <f>IF($E39=AS$2,IF($F39="B500B",$G39*$I39,0),0)</f>
        <v>0</v>
      </c>
      <c r="AT39" s="64">
        <f>IF($E39=AT$2,IF($F39="B500B",$G39*$I39,0),0)</f>
        <v>0</v>
      </c>
      <c r="AU39" s="64">
        <f>IF($E39=AU$2,IF($F39="B500B",$G39*$I39,0),0)</f>
        <v>0</v>
      </c>
      <c r="AV39" s="64">
        <f>IF($E39=AV$2,IF($F39="B500B",$G39*$I39,0),0)</f>
        <v>0</v>
      </c>
      <c r="AW39" s="64">
        <f>IF($E39=AW$2,IF($F39="B500B",$G39*$I39,0),0)</f>
        <v>0</v>
      </c>
      <c r="AX39" s="64">
        <f>IF($E39=AX$2,IF($F39="B500B",$G39*$I39,0),0)</f>
        <v>0</v>
      </c>
      <c r="AY39" s="64">
        <f>IF($E39=AY$2,IF($F39="B500B",$G39*$I39,0),0)</f>
        <v>0</v>
      </c>
      <c r="AZ39" s="64">
        <f>IF($E39=AZ$2,IF($F39="B500B",$G39*$I39,0),0)</f>
        <v>0</v>
      </c>
      <c r="BA39" s="64">
        <f>IF($E39=BA$2,IF($F39="B500B",$G39*$I39,0),0)</f>
        <v>0</v>
      </c>
      <c r="BB39" s="64">
        <f>IF($E39=BB$2,IF($F39="B500B",$G39*$I39,0),0)</f>
        <v>0</v>
      </c>
      <c r="BC39" s="17"/>
      <c r="BD39" s="6">
        <f>IF(C39&gt;0,C39,BD38)</f>
        <v>1</v>
      </c>
    </row>
    <row r="40" spans="2:56" ht="12.75" hidden="1">
      <c r="B40" s="67"/>
      <c r="C40" s="68"/>
      <c r="D40" s="57"/>
      <c r="E40" s="58"/>
      <c r="F40" s="59"/>
      <c r="G40" s="60"/>
      <c r="H40" s="61"/>
      <c r="I40" s="62">
        <f>$BD40*$H40</f>
        <v>0</v>
      </c>
      <c r="J40" s="63"/>
      <c r="K40" s="64">
        <f>IF($E40=K$2,IF($F40="B220",$G40*$I40,0),0)</f>
        <v>0</v>
      </c>
      <c r="L40" s="64">
        <f>IF($E40=L$2,IF($F40="B220",$G40*$I40,0),0)</f>
        <v>0</v>
      </c>
      <c r="M40" s="64">
        <f>IF($E40=M$2,IF($F40="B220",$G40*$I40,0),0)</f>
        <v>0</v>
      </c>
      <c r="N40" s="64">
        <f>IF($E40=N$2,IF($F40="B220",$G40*$I40,0),0)</f>
        <v>0</v>
      </c>
      <c r="O40" s="64">
        <f>IF($E40=O$2,IF($F40="B220",$G40*$I40,0),0)</f>
        <v>0</v>
      </c>
      <c r="P40" s="64">
        <f>IF($E40=P$2,IF($F40="B220",$G40*$I40,0),0)</f>
        <v>0</v>
      </c>
      <c r="Q40" s="64">
        <f>IF($E40=Q$2,IF($F40="B220",$G40*$I40,0),0)</f>
        <v>0</v>
      </c>
      <c r="R40" s="64">
        <f>IF($E40=R$2,IF($F40="B220",$G40*$I40,0),0)</f>
        <v>0</v>
      </c>
      <c r="S40" s="64">
        <f>IF($E40=S$2,IF($F40="B220",$G40*$I40,0),0)</f>
        <v>0</v>
      </c>
      <c r="T40" s="64">
        <f>IF($E40=T$2,IF($F40="B220",$G40*$I40,0),0)</f>
        <v>0</v>
      </c>
      <c r="U40" s="64">
        <f>IF($E40=U$2,IF($F40="B220",$G40*$I40,0),0)</f>
        <v>0</v>
      </c>
      <c r="V40" s="64">
        <f>IF($E40=V$2,IF($F40="B220",$G40*$I40,0),0)</f>
        <v>0</v>
      </c>
      <c r="W40" s="64">
        <f>IF($E40=W$2,IF($F40="B220",$G40*$I40,0),0)</f>
        <v>0</v>
      </c>
      <c r="X40" s="65">
        <f>IF($E40=X$2,IF($F40="B220",$G40*$I40,0),0)</f>
        <v>0</v>
      </c>
      <c r="Y40" s="66"/>
      <c r="Z40" s="64">
        <f>IF($E40=Z$2,IF($F40="B240",$G40*$I40,0),0)</f>
        <v>0</v>
      </c>
      <c r="AA40" s="64">
        <f>IF($E40=AA$2,IF($F40="B240",$G40*$I40,0),0)</f>
        <v>0</v>
      </c>
      <c r="AB40" s="64">
        <f>IF($E40=AB$2,IF($F40="B240",$G40*$I40,0),0)</f>
        <v>0</v>
      </c>
      <c r="AC40" s="64">
        <f>IF($E40=AC$2,IF($F40="B240",$G40*$I40,0),0)</f>
        <v>0</v>
      </c>
      <c r="AD40" s="64">
        <f>IF($E40=AD$2,IF($F40="B240",$G40*$I40,0),0)</f>
        <v>0</v>
      </c>
      <c r="AE40" s="64">
        <f>IF($E40=AE$2,IF($F40="B240",$G40*$I40,0),0)</f>
        <v>0</v>
      </c>
      <c r="AF40" s="64">
        <f>IF($E40=AF$2,IF($F40="B240",$G40*$I40,0),0)</f>
        <v>0</v>
      </c>
      <c r="AG40" s="64">
        <f>IF($E40=AG$2,IF($F40="B240",$G40*$I40,0),0)</f>
        <v>0</v>
      </c>
      <c r="AH40" s="64">
        <f>IF($E40=AH$2,IF($F40="B240",$G40*$I40,0),0)</f>
        <v>0</v>
      </c>
      <c r="AI40" s="64">
        <f>IF($E40=AI$2,IF($F40="B240",$G40*$I40,0),0)</f>
        <v>0</v>
      </c>
      <c r="AJ40" s="64">
        <f>IF($E40=AJ$2,IF($F40="B240",$G40*$I40,0),0)</f>
        <v>0</v>
      </c>
      <c r="AK40" s="64">
        <f>IF($E40=AK$2,IF($F40="B240",$G40*$I40,0),0)</f>
        <v>0</v>
      </c>
      <c r="AL40" s="64">
        <f>IF($E40=AL$2,IF($F40="B240",$G40*$I40,0),0)</f>
        <v>0</v>
      </c>
      <c r="AM40" s="65">
        <f>IF($E40=AM$2,IF($F40="B240",$G40*$I40,0),0)</f>
        <v>0</v>
      </c>
      <c r="AN40" s="66"/>
      <c r="AO40" s="64">
        <f>IF($E40=AO$2,IF($F40="B500B",$G40*$I40,0),0)</f>
        <v>0</v>
      </c>
      <c r="AP40" s="64">
        <f>IF($E40=AP$2,IF($F40="B500B",$G40*$I40,0),0)</f>
        <v>0</v>
      </c>
      <c r="AQ40" s="64">
        <f>IF($E40=AQ$2,IF($F40="B500B",$G40*$I40,0),0)</f>
        <v>0</v>
      </c>
      <c r="AR40" s="64">
        <f>IF($E40=AR$2,IF($F40="B500B",$G40*$I40,0),0)</f>
        <v>0</v>
      </c>
      <c r="AS40" s="64">
        <f>IF($E40=AS$2,IF($F40="B500B",$G40*$I40,0),0)</f>
        <v>0</v>
      </c>
      <c r="AT40" s="64">
        <f>IF($E40=AT$2,IF($F40="B500B",$G40*$I40,0),0)</f>
        <v>0</v>
      </c>
      <c r="AU40" s="64">
        <f>IF($E40=AU$2,IF($F40="B500B",$G40*$I40,0),0)</f>
        <v>0</v>
      </c>
      <c r="AV40" s="64">
        <f>IF($E40=AV$2,IF($F40="B500B",$G40*$I40,0),0)</f>
        <v>0</v>
      </c>
      <c r="AW40" s="64">
        <f>IF($E40=AW$2,IF($F40="B500B",$G40*$I40,0),0)</f>
        <v>0</v>
      </c>
      <c r="AX40" s="64">
        <f>IF($E40=AX$2,IF($F40="B500B",$G40*$I40,0),0)</f>
        <v>0</v>
      </c>
      <c r="AY40" s="64">
        <f>IF($E40=AY$2,IF($F40="B500B",$G40*$I40,0),0)</f>
        <v>0</v>
      </c>
      <c r="AZ40" s="64">
        <f>IF($E40=AZ$2,IF($F40="B500B",$G40*$I40,0),0)</f>
        <v>0</v>
      </c>
      <c r="BA40" s="64">
        <f>IF($E40=BA$2,IF($F40="B500B",$G40*$I40,0),0)</f>
        <v>0</v>
      </c>
      <c r="BB40" s="64">
        <f>IF($E40=BB$2,IF($F40="B500B",$G40*$I40,0),0)</f>
        <v>0</v>
      </c>
      <c r="BC40" s="17"/>
      <c r="BD40" s="6">
        <f>IF(C40&gt;0,C40,BD39)</f>
        <v>1</v>
      </c>
    </row>
    <row r="41" spans="2:56" ht="12.75" hidden="1">
      <c r="B41" s="67"/>
      <c r="C41" s="68"/>
      <c r="D41" s="57"/>
      <c r="E41" s="58"/>
      <c r="F41" s="59"/>
      <c r="G41" s="60"/>
      <c r="H41" s="61"/>
      <c r="I41" s="62">
        <f>$BD41*$H41</f>
        <v>0</v>
      </c>
      <c r="J41" s="63"/>
      <c r="K41" s="64">
        <f>IF($E41=K$2,IF($F41="B220",$G41*$I41,0),0)</f>
        <v>0</v>
      </c>
      <c r="L41" s="64">
        <f>IF($E41=L$2,IF($F41="B220",$G41*$I41,0),0)</f>
        <v>0</v>
      </c>
      <c r="M41" s="64">
        <f>IF($E41=M$2,IF($F41="B220",$G41*$I41,0),0)</f>
        <v>0</v>
      </c>
      <c r="N41" s="64">
        <f>IF($E41=N$2,IF($F41="B220",$G41*$I41,0),0)</f>
        <v>0</v>
      </c>
      <c r="O41" s="64">
        <f>IF($E41=O$2,IF($F41="B220",$G41*$I41,0),0)</f>
        <v>0</v>
      </c>
      <c r="P41" s="64">
        <f>IF($E41=P$2,IF($F41="B220",$G41*$I41,0),0)</f>
        <v>0</v>
      </c>
      <c r="Q41" s="64">
        <f>IF($E41=Q$2,IF($F41="B220",$G41*$I41,0),0)</f>
        <v>0</v>
      </c>
      <c r="R41" s="64">
        <f>IF($E41=R$2,IF($F41="B220",$G41*$I41,0),0)</f>
        <v>0</v>
      </c>
      <c r="S41" s="64">
        <f>IF($E41=S$2,IF($F41="B220",$G41*$I41,0),0)</f>
        <v>0</v>
      </c>
      <c r="T41" s="64">
        <f>IF($E41=T$2,IF($F41="B220",$G41*$I41,0),0)</f>
        <v>0</v>
      </c>
      <c r="U41" s="64">
        <f>IF($E41=U$2,IF($F41="B220",$G41*$I41,0),0)</f>
        <v>0</v>
      </c>
      <c r="V41" s="64">
        <f>IF($E41=V$2,IF($F41="B220",$G41*$I41,0),0)</f>
        <v>0</v>
      </c>
      <c r="W41" s="64">
        <f>IF($E41=W$2,IF($F41="B220",$G41*$I41,0),0)</f>
        <v>0</v>
      </c>
      <c r="X41" s="65">
        <f>IF($E41=X$2,IF($F41="B220",$G41*$I41,0),0)</f>
        <v>0</v>
      </c>
      <c r="Y41" s="66"/>
      <c r="Z41" s="64">
        <f>IF($E41=Z$2,IF($F41="B240",$G41*$I41,0),0)</f>
        <v>0</v>
      </c>
      <c r="AA41" s="64">
        <f>IF($E41=AA$2,IF($F41="B240",$G41*$I41,0),0)</f>
        <v>0</v>
      </c>
      <c r="AB41" s="64">
        <f>IF($E41=AB$2,IF($F41="B240",$G41*$I41,0),0)</f>
        <v>0</v>
      </c>
      <c r="AC41" s="64">
        <f>IF($E41=AC$2,IF($F41="B240",$G41*$I41,0),0)</f>
        <v>0</v>
      </c>
      <c r="AD41" s="64">
        <f>IF($E41=AD$2,IF($F41="B240",$G41*$I41,0),0)</f>
        <v>0</v>
      </c>
      <c r="AE41" s="64">
        <f>IF($E41=AE$2,IF($F41="B240",$G41*$I41,0),0)</f>
        <v>0</v>
      </c>
      <c r="AF41" s="64">
        <f>IF($E41=AF$2,IF($F41="B240",$G41*$I41,0),0)</f>
        <v>0</v>
      </c>
      <c r="AG41" s="64">
        <f>IF($E41=AG$2,IF($F41="B240",$G41*$I41,0),0)</f>
        <v>0</v>
      </c>
      <c r="AH41" s="64">
        <f>IF($E41=AH$2,IF($F41="B240",$G41*$I41,0),0)</f>
        <v>0</v>
      </c>
      <c r="AI41" s="64">
        <f>IF($E41=AI$2,IF($F41="B240",$G41*$I41,0),0)</f>
        <v>0</v>
      </c>
      <c r="AJ41" s="64">
        <f>IF($E41=AJ$2,IF($F41="B240",$G41*$I41,0),0)</f>
        <v>0</v>
      </c>
      <c r="AK41" s="64">
        <f>IF($E41=AK$2,IF($F41="B240",$G41*$I41,0),0)</f>
        <v>0</v>
      </c>
      <c r="AL41" s="64">
        <f>IF($E41=AL$2,IF($F41="B240",$G41*$I41,0),0)</f>
        <v>0</v>
      </c>
      <c r="AM41" s="65">
        <f>IF($E41=AM$2,IF($F41="B240",$G41*$I41,0),0)</f>
        <v>0</v>
      </c>
      <c r="AN41" s="66"/>
      <c r="AO41" s="64">
        <f>IF($E41=AO$2,IF($F41="B500B",$G41*$I41,0),0)</f>
        <v>0</v>
      </c>
      <c r="AP41" s="64">
        <f>IF($E41=AP$2,IF($F41="B500B",$G41*$I41,0),0)</f>
        <v>0</v>
      </c>
      <c r="AQ41" s="64">
        <f>IF($E41=AQ$2,IF($F41="B500B",$G41*$I41,0),0)</f>
        <v>0</v>
      </c>
      <c r="AR41" s="64">
        <f>IF($E41=AR$2,IF($F41="B500B",$G41*$I41,0),0)</f>
        <v>0</v>
      </c>
      <c r="AS41" s="64">
        <f>IF($E41=AS$2,IF($F41="B500B",$G41*$I41,0),0)</f>
        <v>0</v>
      </c>
      <c r="AT41" s="64">
        <f>IF($E41=AT$2,IF($F41="B500B",$G41*$I41,0),0)</f>
        <v>0</v>
      </c>
      <c r="AU41" s="64">
        <f>IF($E41=AU$2,IF($F41="B500B",$G41*$I41,0),0)</f>
        <v>0</v>
      </c>
      <c r="AV41" s="64">
        <f>IF($E41=AV$2,IF($F41="B500B",$G41*$I41,0),0)</f>
        <v>0</v>
      </c>
      <c r="AW41" s="64">
        <f>IF($E41=AW$2,IF($F41="B500B",$G41*$I41,0),0)</f>
        <v>0</v>
      </c>
      <c r="AX41" s="64">
        <f>IF($E41=AX$2,IF($F41="B500B",$G41*$I41,0),0)</f>
        <v>0</v>
      </c>
      <c r="AY41" s="64">
        <f>IF($E41=AY$2,IF($F41="B500B",$G41*$I41,0),0)</f>
        <v>0</v>
      </c>
      <c r="AZ41" s="64">
        <f>IF($E41=AZ$2,IF($F41="B500B",$G41*$I41,0),0)</f>
        <v>0</v>
      </c>
      <c r="BA41" s="64">
        <f>IF($E41=BA$2,IF($F41="B500B",$G41*$I41,0),0)</f>
        <v>0</v>
      </c>
      <c r="BB41" s="64">
        <f>IF($E41=BB$2,IF($F41="B500B",$G41*$I41,0),0)</f>
        <v>0</v>
      </c>
      <c r="BC41" s="17"/>
      <c r="BD41" s="6">
        <f>IF(C41&gt;0,C41,BD40)</f>
        <v>1</v>
      </c>
    </row>
    <row r="42" spans="2:56" ht="12.75" hidden="1">
      <c r="B42" s="67"/>
      <c r="C42" s="68"/>
      <c r="D42" s="57"/>
      <c r="E42" s="58"/>
      <c r="F42" s="59"/>
      <c r="G42" s="60"/>
      <c r="H42" s="61"/>
      <c r="I42" s="62">
        <f>$BD42*$H42</f>
        <v>0</v>
      </c>
      <c r="J42" s="63"/>
      <c r="K42" s="64">
        <f>IF($E42=K$2,IF($F42="B220",$G42*$I42,0),0)</f>
        <v>0</v>
      </c>
      <c r="L42" s="64">
        <f>IF($E42=L$2,IF($F42="B220",$G42*$I42,0),0)</f>
        <v>0</v>
      </c>
      <c r="M42" s="64">
        <f>IF($E42=M$2,IF($F42="B220",$G42*$I42,0),0)</f>
        <v>0</v>
      </c>
      <c r="N42" s="64">
        <f>IF($E42=N$2,IF($F42="B220",$G42*$I42,0),0)</f>
        <v>0</v>
      </c>
      <c r="O42" s="64">
        <f>IF($E42=O$2,IF($F42="B220",$G42*$I42,0),0)</f>
        <v>0</v>
      </c>
      <c r="P42" s="64">
        <f>IF($E42=P$2,IF($F42="B220",$G42*$I42,0),0)</f>
        <v>0</v>
      </c>
      <c r="Q42" s="64">
        <f>IF($E42=Q$2,IF($F42="B220",$G42*$I42,0),0)</f>
        <v>0</v>
      </c>
      <c r="R42" s="64">
        <f>IF($E42=R$2,IF($F42="B220",$G42*$I42,0),0)</f>
        <v>0</v>
      </c>
      <c r="S42" s="64">
        <f>IF($E42=S$2,IF($F42="B220",$G42*$I42,0),0)</f>
        <v>0</v>
      </c>
      <c r="T42" s="64">
        <f>IF($E42=T$2,IF($F42="B220",$G42*$I42,0),0)</f>
        <v>0</v>
      </c>
      <c r="U42" s="64">
        <f>IF($E42=U$2,IF($F42="B220",$G42*$I42,0),0)</f>
        <v>0</v>
      </c>
      <c r="V42" s="64">
        <f>IF($E42=V$2,IF($F42="B220",$G42*$I42,0),0)</f>
        <v>0</v>
      </c>
      <c r="W42" s="64">
        <f>IF($E42=W$2,IF($F42="B220",$G42*$I42,0),0)</f>
        <v>0</v>
      </c>
      <c r="X42" s="65">
        <f>IF($E42=X$2,IF($F42="B220",$G42*$I42,0),0)</f>
        <v>0</v>
      </c>
      <c r="Y42" s="66"/>
      <c r="Z42" s="64">
        <f>IF($E42=Z$2,IF($F42="B240",$G42*$I42,0),0)</f>
        <v>0</v>
      </c>
      <c r="AA42" s="64">
        <f>IF($E42=AA$2,IF($F42="B240",$G42*$I42,0),0)</f>
        <v>0</v>
      </c>
      <c r="AB42" s="64">
        <f>IF($E42=AB$2,IF($F42="B240",$G42*$I42,0),0)</f>
        <v>0</v>
      </c>
      <c r="AC42" s="64">
        <f>IF($E42=AC$2,IF($F42="B240",$G42*$I42,0),0)</f>
        <v>0</v>
      </c>
      <c r="AD42" s="64">
        <f>IF($E42=AD$2,IF($F42="B240",$G42*$I42,0),0)</f>
        <v>0</v>
      </c>
      <c r="AE42" s="64">
        <f>IF($E42=AE$2,IF($F42="B240",$G42*$I42,0),0)</f>
        <v>0</v>
      </c>
      <c r="AF42" s="64">
        <f>IF($E42=AF$2,IF($F42="B240",$G42*$I42,0),0)</f>
        <v>0</v>
      </c>
      <c r="AG42" s="64">
        <f>IF($E42=AG$2,IF($F42="B240",$G42*$I42,0),0)</f>
        <v>0</v>
      </c>
      <c r="AH42" s="64">
        <f>IF($E42=AH$2,IF($F42="B240",$G42*$I42,0),0)</f>
        <v>0</v>
      </c>
      <c r="AI42" s="64">
        <f>IF($E42=AI$2,IF($F42="B240",$G42*$I42,0),0)</f>
        <v>0</v>
      </c>
      <c r="AJ42" s="64">
        <f>IF($E42=AJ$2,IF($F42="B240",$G42*$I42,0),0)</f>
        <v>0</v>
      </c>
      <c r="AK42" s="64">
        <f>IF($E42=AK$2,IF($F42="B240",$G42*$I42,0),0)</f>
        <v>0</v>
      </c>
      <c r="AL42" s="64">
        <f>IF($E42=AL$2,IF($F42="B240",$G42*$I42,0),0)</f>
        <v>0</v>
      </c>
      <c r="AM42" s="65">
        <f>IF($E42=AM$2,IF($F42="B240",$G42*$I42,0),0)</f>
        <v>0</v>
      </c>
      <c r="AN42" s="66"/>
      <c r="AO42" s="64">
        <f>IF($E42=AO$2,IF($F42="B500B",$G42*$I42,0),0)</f>
        <v>0</v>
      </c>
      <c r="AP42" s="64">
        <f>IF($E42=AP$2,IF($F42="B500B",$G42*$I42,0),0)</f>
        <v>0</v>
      </c>
      <c r="AQ42" s="64">
        <f>IF($E42=AQ$2,IF($F42="B500B",$G42*$I42,0),0)</f>
        <v>0</v>
      </c>
      <c r="AR42" s="64">
        <f>IF($E42=AR$2,IF($F42="B500B",$G42*$I42,0),0)</f>
        <v>0</v>
      </c>
      <c r="AS42" s="64">
        <f>IF($E42=AS$2,IF($F42="B500B",$G42*$I42,0),0)</f>
        <v>0</v>
      </c>
      <c r="AT42" s="64">
        <f>IF($E42=AT$2,IF($F42="B500B",$G42*$I42,0),0)</f>
        <v>0</v>
      </c>
      <c r="AU42" s="64">
        <f>IF($E42=AU$2,IF($F42="B500B",$G42*$I42,0),0)</f>
        <v>0</v>
      </c>
      <c r="AV42" s="64">
        <f>IF($E42=AV$2,IF($F42="B500B",$G42*$I42,0),0)</f>
        <v>0</v>
      </c>
      <c r="AW42" s="64">
        <f>IF($E42=AW$2,IF($F42="B500B",$G42*$I42,0),0)</f>
        <v>0</v>
      </c>
      <c r="AX42" s="64">
        <f>IF($E42=AX$2,IF($F42="B500B",$G42*$I42,0),0)</f>
        <v>0</v>
      </c>
      <c r="AY42" s="64">
        <f>IF($E42=AY$2,IF($F42="B500B",$G42*$I42,0),0)</f>
        <v>0</v>
      </c>
      <c r="AZ42" s="64">
        <f>IF($E42=AZ$2,IF($F42="B500B",$G42*$I42,0),0)</f>
        <v>0</v>
      </c>
      <c r="BA42" s="64">
        <f>IF($E42=BA$2,IF($F42="B500B",$G42*$I42,0),0)</f>
        <v>0</v>
      </c>
      <c r="BB42" s="64">
        <f>IF($E42=BB$2,IF($F42="B500B",$G42*$I42,0),0)</f>
        <v>0</v>
      </c>
      <c r="BC42" s="17"/>
      <c r="BD42" s="6">
        <f>IF(C42&gt;0,C42,BD41)</f>
        <v>1</v>
      </c>
    </row>
    <row r="43" spans="2:56" ht="12.75" hidden="1">
      <c r="B43" s="67"/>
      <c r="C43" s="68"/>
      <c r="D43" s="57"/>
      <c r="E43" s="58"/>
      <c r="F43" s="59"/>
      <c r="G43" s="60"/>
      <c r="H43" s="61"/>
      <c r="I43" s="62">
        <f>$BD43*$H43</f>
        <v>0</v>
      </c>
      <c r="J43" s="63"/>
      <c r="K43" s="64">
        <f>IF($E43=K$2,IF($F43="B220",$G43*$I43,0),0)</f>
        <v>0</v>
      </c>
      <c r="L43" s="64">
        <f>IF($E43=L$2,IF($F43="B220",$G43*$I43,0),0)</f>
        <v>0</v>
      </c>
      <c r="M43" s="64">
        <f>IF($E43=M$2,IF($F43="B220",$G43*$I43,0),0)</f>
        <v>0</v>
      </c>
      <c r="N43" s="64">
        <f>IF($E43=N$2,IF($F43="B220",$G43*$I43,0),0)</f>
        <v>0</v>
      </c>
      <c r="O43" s="64">
        <f>IF($E43=O$2,IF($F43="B220",$G43*$I43,0),0)</f>
        <v>0</v>
      </c>
      <c r="P43" s="64">
        <f>IF($E43=P$2,IF($F43="B220",$G43*$I43,0),0)</f>
        <v>0</v>
      </c>
      <c r="Q43" s="64">
        <f>IF($E43=Q$2,IF($F43="B220",$G43*$I43,0),0)</f>
        <v>0</v>
      </c>
      <c r="R43" s="64">
        <f>IF($E43=R$2,IF($F43="B220",$G43*$I43,0),0)</f>
        <v>0</v>
      </c>
      <c r="S43" s="64">
        <f>IF($E43=S$2,IF($F43="B220",$G43*$I43,0),0)</f>
        <v>0</v>
      </c>
      <c r="T43" s="64">
        <f>IF($E43=T$2,IF($F43="B220",$G43*$I43,0),0)</f>
        <v>0</v>
      </c>
      <c r="U43" s="64">
        <f>IF($E43=U$2,IF($F43="B220",$G43*$I43,0),0)</f>
        <v>0</v>
      </c>
      <c r="V43" s="64">
        <f>IF($E43=V$2,IF($F43="B220",$G43*$I43,0),0)</f>
        <v>0</v>
      </c>
      <c r="W43" s="64">
        <f>IF($E43=W$2,IF($F43="B220",$G43*$I43,0),0)</f>
        <v>0</v>
      </c>
      <c r="X43" s="65">
        <f>IF($E43=X$2,IF($F43="B220",$G43*$I43,0),0)</f>
        <v>0</v>
      </c>
      <c r="Y43" s="66"/>
      <c r="Z43" s="64">
        <f>IF($E43=Z$2,IF($F43="B240",$G43*$I43,0),0)</f>
        <v>0</v>
      </c>
      <c r="AA43" s="64">
        <f>IF($E43=AA$2,IF($F43="B240",$G43*$I43,0),0)</f>
        <v>0</v>
      </c>
      <c r="AB43" s="64">
        <f>IF($E43=AB$2,IF($F43="B240",$G43*$I43,0),0)</f>
        <v>0</v>
      </c>
      <c r="AC43" s="64">
        <f>IF($E43=AC$2,IF($F43="B240",$G43*$I43,0),0)</f>
        <v>0</v>
      </c>
      <c r="AD43" s="64">
        <f>IF($E43=AD$2,IF($F43="B240",$G43*$I43,0),0)</f>
        <v>0</v>
      </c>
      <c r="AE43" s="64">
        <f>IF($E43=AE$2,IF($F43="B240",$G43*$I43,0),0)</f>
        <v>0</v>
      </c>
      <c r="AF43" s="64">
        <f>IF($E43=AF$2,IF($F43="B240",$G43*$I43,0),0)</f>
        <v>0</v>
      </c>
      <c r="AG43" s="64">
        <f>IF($E43=AG$2,IF($F43="B240",$G43*$I43,0),0)</f>
        <v>0</v>
      </c>
      <c r="AH43" s="64">
        <f>IF($E43=AH$2,IF($F43="B240",$G43*$I43,0),0)</f>
        <v>0</v>
      </c>
      <c r="AI43" s="64">
        <f>IF($E43=AI$2,IF($F43="B240",$G43*$I43,0),0)</f>
        <v>0</v>
      </c>
      <c r="AJ43" s="64">
        <f>IF($E43=AJ$2,IF($F43="B240",$G43*$I43,0),0)</f>
        <v>0</v>
      </c>
      <c r="AK43" s="64">
        <f>IF($E43=AK$2,IF($F43="B240",$G43*$I43,0),0)</f>
        <v>0</v>
      </c>
      <c r="AL43" s="64">
        <f>IF($E43=AL$2,IF($F43="B240",$G43*$I43,0),0)</f>
        <v>0</v>
      </c>
      <c r="AM43" s="65">
        <f>IF($E43=AM$2,IF($F43="B240",$G43*$I43,0),0)</f>
        <v>0</v>
      </c>
      <c r="AN43" s="66"/>
      <c r="AO43" s="64">
        <f>IF($E43=AO$2,IF($F43="B500B",$G43*$I43,0),0)</f>
        <v>0</v>
      </c>
      <c r="AP43" s="64">
        <f>IF($E43=AP$2,IF($F43="B500B",$G43*$I43,0),0)</f>
        <v>0</v>
      </c>
      <c r="AQ43" s="64">
        <f>IF($E43=AQ$2,IF($F43="B500B",$G43*$I43,0),0)</f>
        <v>0</v>
      </c>
      <c r="AR43" s="64">
        <f>IF($E43=AR$2,IF($F43="B500B",$G43*$I43,0),0)</f>
        <v>0</v>
      </c>
      <c r="AS43" s="64">
        <f>IF($E43=AS$2,IF($F43="B500B",$G43*$I43,0),0)</f>
        <v>0</v>
      </c>
      <c r="AT43" s="64">
        <f>IF($E43=AT$2,IF($F43="B500B",$G43*$I43,0),0)</f>
        <v>0</v>
      </c>
      <c r="AU43" s="64">
        <f>IF($E43=AU$2,IF($F43="B500B",$G43*$I43,0),0)</f>
        <v>0</v>
      </c>
      <c r="AV43" s="64">
        <f>IF($E43=AV$2,IF($F43="B500B",$G43*$I43,0),0)</f>
        <v>0</v>
      </c>
      <c r="AW43" s="64">
        <f>IF($E43=AW$2,IF($F43="B500B",$G43*$I43,0),0)</f>
        <v>0</v>
      </c>
      <c r="AX43" s="64">
        <f>IF($E43=AX$2,IF($F43="B500B",$G43*$I43,0),0)</f>
        <v>0</v>
      </c>
      <c r="AY43" s="64">
        <f>IF($E43=AY$2,IF($F43="B500B",$G43*$I43,0),0)</f>
        <v>0</v>
      </c>
      <c r="AZ43" s="64">
        <f>IF($E43=AZ$2,IF($F43="B500B",$G43*$I43,0),0)</f>
        <v>0</v>
      </c>
      <c r="BA43" s="64">
        <f>IF($E43=BA$2,IF($F43="B500B",$G43*$I43,0),0)</f>
        <v>0</v>
      </c>
      <c r="BB43" s="64">
        <f>IF($E43=BB$2,IF($F43="B500B",$G43*$I43,0),0)</f>
        <v>0</v>
      </c>
      <c r="BC43" s="17"/>
      <c r="BD43" s="6">
        <f>IF(C43&gt;0,C43,BD42)</f>
        <v>1</v>
      </c>
    </row>
    <row r="44" spans="2:56" ht="12.75" hidden="1">
      <c r="B44" s="67"/>
      <c r="C44" s="68"/>
      <c r="D44" s="57"/>
      <c r="E44" s="58"/>
      <c r="F44" s="59"/>
      <c r="G44" s="60"/>
      <c r="H44" s="61"/>
      <c r="I44" s="62">
        <f>$BD44*$H44</f>
        <v>0</v>
      </c>
      <c r="J44" s="63"/>
      <c r="K44" s="64">
        <f>IF($E44=K$2,IF($F44="B220",$G44*$I44,0),0)</f>
        <v>0</v>
      </c>
      <c r="L44" s="64">
        <f>IF($E44=L$2,IF($F44="B220",$G44*$I44,0),0)</f>
        <v>0</v>
      </c>
      <c r="M44" s="64">
        <f>IF($E44=M$2,IF($F44="B220",$G44*$I44,0),0)</f>
        <v>0</v>
      </c>
      <c r="N44" s="64">
        <f>IF($E44=N$2,IF($F44="B220",$G44*$I44,0),0)</f>
        <v>0</v>
      </c>
      <c r="O44" s="64">
        <f>IF($E44=O$2,IF($F44="B220",$G44*$I44,0),0)</f>
        <v>0</v>
      </c>
      <c r="P44" s="64">
        <f>IF($E44=P$2,IF($F44="B220",$G44*$I44,0),0)</f>
        <v>0</v>
      </c>
      <c r="Q44" s="64">
        <f>IF($E44=Q$2,IF($F44="B220",$G44*$I44,0),0)</f>
        <v>0</v>
      </c>
      <c r="R44" s="64">
        <f>IF($E44=R$2,IF($F44="B220",$G44*$I44,0),0)</f>
        <v>0</v>
      </c>
      <c r="S44" s="64">
        <f>IF($E44=S$2,IF($F44="B220",$G44*$I44,0),0)</f>
        <v>0</v>
      </c>
      <c r="T44" s="64">
        <f>IF($E44=T$2,IF($F44="B220",$G44*$I44,0),0)</f>
        <v>0</v>
      </c>
      <c r="U44" s="64">
        <f>IF($E44=U$2,IF($F44="B220",$G44*$I44,0),0)</f>
        <v>0</v>
      </c>
      <c r="V44" s="64">
        <f>IF($E44=V$2,IF($F44="B220",$G44*$I44,0),0)</f>
        <v>0</v>
      </c>
      <c r="W44" s="64">
        <f>IF($E44=W$2,IF($F44="B220",$G44*$I44,0),0)</f>
        <v>0</v>
      </c>
      <c r="X44" s="65">
        <f>IF($E44=X$2,IF($F44="B220",$G44*$I44,0),0)</f>
        <v>0</v>
      </c>
      <c r="Y44" s="66"/>
      <c r="Z44" s="64">
        <f>IF($E44=Z$2,IF($F44="B240",$G44*$I44,0),0)</f>
        <v>0</v>
      </c>
      <c r="AA44" s="64">
        <f>IF($E44=AA$2,IF($F44="B240",$G44*$I44,0),0)</f>
        <v>0</v>
      </c>
      <c r="AB44" s="64">
        <f>IF($E44=AB$2,IF($F44="B240",$G44*$I44,0),0)</f>
        <v>0</v>
      </c>
      <c r="AC44" s="64">
        <f>IF($E44=AC$2,IF($F44="B240",$G44*$I44,0),0)</f>
        <v>0</v>
      </c>
      <c r="AD44" s="64">
        <f>IF($E44=AD$2,IF($F44="B240",$G44*$I44,0),0)</f>
        <v>0</v>
      </c>
      <c r="AE44" s="64">
        <f>IF($E44=AE$2,IF($F44="B240",$G44*$I44,0),0)</f>
        <v>0</v>
      </c>
      <c r="AF44" s="64">
        <f>IF($E44=AF$2,IF($F44="B240",$G44*$I44,0),0)</f>
        <v>0</v>
      </c>
      <c r="AG44" s="64">
        <f>IF($E44=AG$2,IF($F44="B240",$G44*$I44,0),0)</f>
        <v>0</v>
      </c>
      <c r="AH44" s="64">
        <f>IF($E44=AH$2,IF($F44="B240",$G44*$I44,0),0)</f>
        <v>0</v>
      </c>
      <c r="AI44" s="64">
        <f>IF($E44=AI$2,IF($F44="B240",$G44*$I44,0),0)</f>
        <v>0</v>
      </c>
      <c r="AJ44" s="64">
        <f>IF($E44=AJ$2,IF($F44="B240",$G44*$I44,0),0)</f>
        <v>0</v>
      </c>
      <c r="AK44" s="64">
        <f>IF($E44=AK$2,IF($F44="B240",$G44*$I44,0),0)</f>
        <v>0</v>
      </c>
      <c r="AL44" s="64">
        <f>IF($E44=AL$2,IF($F44="B240",$G44*$I44,0),0)</f>
        <v>0</v>
      </c>
      <c r="AM44" s="65">
        <f>IF($E44=AM$2,IF($F44="B240",$G44*$I44,0),0)</f>
        <v>0</v>
      </c>
      <c r="AN44" s="66"/>
      <c r="AO44" s="64">
        <f>IF($E44=AO$2,IF($F44="B500B",$G44*$I44,0),0)</f>
        <v>0</v>
      </c>
      <c r="AP44" s="64">
        <f>IF($E44=AP$2,IF($F44="B500B",$G44*$I44,0),0)</f>
        <v>0</v>
      </c>
      <c r="AQ44" s="64">
        <f>IF($E44=AQ$2,IF($F44="B500B",$G44*$I44,0),0)</f>
        <v>0</v>
      </c>
      <c r="AR44" s="64">
        <f>IF($E44=AR$2,IF($F44="B500B",$G44*$I44,0),0)</f>
        <v>0</v>
      </c>
      <c r="AS44" s="64">
        <f>IF($E44=AS$2,IF($F44="B500B",$G44*$I44,0),0)</f>
        <v>0</v>
      </c>
      <c r="AT44" s="64">
        <f>IF($E44=AT$2,IF($F44="B500B",$G44*$I44,0),0)</f>
        <v>0</v>
      </c>
      <c r="AU44" s="64">
        <f>IF($E44=AU$2,IF($F44="B500B",$G44*$I44,0),0)</f>
        <v>0</v>
      </c>
      <c r="AV44" s="64">
        <f>IF($E44=AV$2,IF($F44="B500B",$G44*$I44,0),0)</f>
        <v>0</v>
      </c>
      <c r="AW44" s="64">
        <f>IF($E44=AW$2,IF($F44="B500B",$G44*$I44,0),0)</f>
        <v>0</v>
      </c>
      <c r="AX44" s="64">
        <f>IF($E44=AX$2,IF($F44="B500B",$G44*$I44,0),0)</f>
        <v>0</v>
      </c>
      <c r="AY44" s="64">
        <f>IF($E44=AY$2,IF($F44="B500B",$G44*$I44,0),0)</f>
        <v>0</v>
      </c>
      <c r="AZ44" s="64">
        <f>IF($E44=AZ$2,IF($F44="B500B",$G44*$I44,0),0)</f>
        <v>0</v>
      </c>
      <c r="BA44" s="64">
        <f>IF($E44=BA$2,IF($F44="B500B",$G44*$I44,0),0)</f>
        <v>0</v>
      </c>
      <c r="BB44" s="64">
        <f>IF($E44=BB$2,IF($F44="B500B",$G44*$I44,0),0)</f>
        <v>0</v>
      </c>
      <c r="BC44" s="17"/>
      <c r="BD44" s="6">
        <f>IF(C44&gt;0,C44,BD43)</f>
        <v>1</v>
      </c>
    </row>
    <row r="45" spans="2:56" ht="12.75" hidden="1">
      <c r="B45" s="67"/>
      <c r="C45" s="68"/>
      <c r="D45" s="57"/>
      <c r="E45" s="58"/>
      <c r="F45" s="59"/>
      <c r="G45" s="60"/>
      <c r="H45" s="61"/>
      <c r="I45" s="62">
        <f>$BD45*$H45</f>
        <v>0</v>
      </c>
      <c r="J45" s="63"/>
      <c r="K45" s="64">
        <f>IF($E45=K$2,IF($F45="B220",$G45*$I45,0),0)</f>
        <v>0</v>
      </c>
      <c r="L45" s="64">
        <f>IF($E45=L$2,IF($F45="B220",$G45*$I45,0),0)</f>
        <v>0</v>
      </c>
      <c r="M45" s="64">
        <f>IF($E45=M$2,IF($F45="B220",$G45*$I45,0),0)</f>
        <v>0</v>
      </c>
      <c r="N45" s="64">
        <f>IF($E45=N$2,IF($F45="B220",$G45*$I45,0),0)</f>
        <v>0</v>
      </c>
      <c r="O45" s="64">
        <f>IF($E45=O$2,IF($F45="B220",$G45*$I45,0),0)</f>
        <v>0</v>
      </c>
      <c r="P45" s="64">
        <f>IF($E45=P$2,IF($F45="B220",$G45*$I45,0),0)</f>
        <v>0</v>
      </c>
      <c r="Q45" s="64">
        <f>IF($E45=Q$2,IF($F45="B220",$G45*$I45,0),0)</f>
        <v>0</v>
      </c>
      <c r="R45" s="64">
        <f>IF($E45=R$2,IF($F45="B220",$G45*$I45,0),0)</f>
        <v>0</v>
      </c>
      <c r="S45" s="64">
        <f>IF($E45=S$2,IF($F45="B220",$G45*$I45,0),0)</f>
        <v>0</v>
      </c>
      <c r="T45" s="64">
        <f>IF($E45=T$2,IF($F45="B220",$G45*$I45,0),0)</f>
        <v>0</v>
      </c>
      <c r="U45" s="64">
        <f>IF($E45=U$2,IF($F45="B220",$G45*$I45,0),0)</f>
        <v>0</v>
      </c>
      <c r="V45" s="64">
        <f>IF($E45=V$2,IF($F45="B220",$G45*$I45,0),0)</f>
        <v>0</v>
      </c>
      <c r="W45" s="64">
        <f>IF($E45=W$2,IF($F45="B220",$G45*$I45,0),0)</f>
        <v>0</v>
      </c>
      <c r="X45" s="65">
        <f>IF($E45=X$2,IF($F45="B220",$G45*$I45,0),0)</f>
        <v>0</v>
      </c>
      <c r="Y45" s="66"/>
      <c r="Z45" s="64">
        <f>IF($E45=Z$2,IF($F45="B240",$G45*$I45,0),0)</f>
        <v>0</v>
      </c>
      <c r="AA45" s="64">
        <f>IF($E45=AA$2,IF($F45="B240",$G45*$I45,0),0)</f>
        <v>0</v>
      </c>
      <c r="AB45" s="64">
        <f>IF($E45=AB$2,IF($F45="B240",$G45*$I45,0),0)</f>
        <v>0</v>
      </c>
      <c r="AC45" s="64">
        <f>IF($E45=AC$2,IF($F45="B240",$G45*$I45,0),0)</f>
        <v>0</v>
      </c>
      <c r="AD45" s="64">
        <f>IF($E45=AD$2,IF($F45="B240",$G45*$I45,0),0)</f>
        <v>0</v>
      </c>
      <c r="AE45" s="64">
        <f>IF($E45=AE$2,IF($F45="B240",$G45*$I45,0),0)</f>
        <v>0</v>
      </c>
      <c r="AF45" s="64">
        <f>IF($E45=AF$2,IF($F45="B240",$G45*$I45,0),0)</f>
        <v>0</v>
      </c>
      <c r="AG45" s="64">
        <f>IF($E45=AG$2,IF($F45="B240",$G45*$I45,0),0)</f>
        <v>0</v>
      </c>
      <c r="AH45" s="64">
        <f>IF($E45=AH$2,IF($F45="B240",$G45*$I45,0),0)</f>
        <v>0</v>
      </c>
      <c r="AI45" s="64">
        <f>IF($E45=AI$2,IF($F45="B240",$G45*$I45,0),0)</f>
        <v>0</v>
      </c>
      <c r="AJ45" s="64">
        <f>IF($E45=AJ$2,IF($F45="B240",$G45*$I45,0),0)</f>
        <v>0</v>
      </c>
      <c r="AK45" s="64">
        <f>IF($E45=AK$2,IF($F45="B240",$G45*$I45,0),0)</f>
        <v>0</v>
      </c>
      <c r="AL45" s="64">
        <f>IF($E45=AL$2,IF($F45="B240",$G45*$I45,0),0)</f>
        <v>0</v>
      </c>
      <c r="AM45" s="65">
        <f>IF($E45=AM$2,IF($F45="B240",$G45*$I45,0),0)</f>
        <v>0</v>
      </c>
      <c r="AN45" s="66"/>
      <c r="AO45" s="64">
        <f>IF($E45=AO$2,IF($F45="B500B",$G45*$I45,0),0)</f>
        <v>0</v>
      </c>
      <c r="AP45" s="64">
        <f>IF($E45=AP$2,IF($F45="B500B",$G45*$I45,0),0)</f>
        <v>0</v>
      </c>
      <c r="AQ45" s="64">
        <f>IF($E45=AQ$2,IF($F45="B500B",$G45*$I45,0),0)</f>
        <v>0</v>
      </c>
      <c r="AR45" s="64">
        <f>IF($E45=AR$2,IF($F45="B500B",$G45*$I45,0),0)</f>
        <v>0</v>
      </c>
      <c r="AS45" s="64">
        <f>IF($E45=AS$2,IF($F45="B500B",$G45*$I45,0),0)</f>
        <v>0</v>
      </c>
      <c r="AT45" s="64">
        <f>IF($E45=AT$2,IF($F45="B500B",$G45*$I45,0),0)</f>
        <v>0</v>
      </c>
      <c r="AU45" s="64">
        <f>IF($E45=AU$2,IF($F45="B500B",$G45*$I45,0),0)</f>
        <v>0</v>
      </c>
      <c r="AV45" s="64">
        <f>IF($E45=AV$2,IF($F45="B500B",$G45*$I45,0),0)</f>
        <v>0</v>
      </c>
      <c r="AW45" s="64">
        <f>IF($E45=AW$2,IF($F45="B500B",$G45*$I45,0),0)</f>
        <v>0</v>
      </c>
      <c r="AX45" s="64">
        <f>IF($E45=AX$2,IF($F45="B500B",$G45*$I45,0),0)</f>
        <v>0</v>
      </c>
      <c r="AY45" s="64">
        <f>IF($E45=AY$2,IF($F45="B500B",$G45*$I45,0),0)</f>
        <v>0</v>
      </c>
      <c r="AZ45" s="64">
        <f>IF($E45=AZ$2,IF($F45="B500B",$G45*$I45,0),0)</f>
        <v>0</v>
      </c>
      <c r="BA45" s="64">
        <f>IF($E45=BA$2,IF($F45="B500B",$G45*$I45,0),0)</f>
        <v>0</v>
      </c>
      <c r="BB45" s="64">
        <f>IF($E45=BB$2,IF($F45="B500B",$G45*$I45,0),0)</f>
        <v>0</v>
      </c>
      <c r="BC45" s="17"/>
      <c r="BD45" s="6">
        <f>IF(C45&gt;0,C45,BD44)</f>
        <v>1</v>
      </c>
    </row>
    <row r="46" spans="2:56" ht="12.75" hidden="1">
      <c r="B46" s="67"/>
      <c r="C46" s="68"/>
      <c r="D46" s="57"/>
      <c r="E46" s="58"/>
      <c r="F46" s="59"/>
      <c r="G46" s="60"/>
      <c r="H46" s="61"/>
      <c r="I46" s="62">
        <f>$BD46*$H46</f>
        <v>0</v>
      </c>
      <c r="J46" s="63"/>
      <c r="K46" s="64">
        <f>IF($E46=K$2,IF($F46="B220",$G46*$I46,0),0)</f>
        <v>0</v>
      </c>
      <c r="L46" s="64">
        <f>IF($E46=L$2,IF($F46="B220",$G46*$I46,0),0)</f>
        <v>0</v>
      </c>
      <c r="M46" s="64">
        <f>IF($E46=M$2,IF($F46="B220",$G46*$I46,0),0)</f>
        <v>0</v>
      </c>
      <c r="N46" s="64">
        <f>IF($E46=N$2,IF($F46="B220",$G46*$I46,0),0)</f>
        <v>0</v>
      </c>
      <c r="O46" s="64">
        <f>IF($E46=O$2,IF($F46="B220",$G46*$I46,0),0)</f>
        <v>0</v>
      </c>
      <c r="P46" s="64">
        <f>IF($E46=P$2,IF($F46="B220",$G46*$I46,0),0)</f>
        <v>0</v>
      </c>
      <c r="Q46" s="64">
        <f>IF($E46=Q$2,IF($F46="B220",$G46*$I46,0),0)</f>
        <v>0</v>
      </c>
      <c r="R46" s="64">
        <f>IF($E46=R$2,IF($F46="B220",$G46*$I46,0),0)</f>
        <v>0</v>
      </c>
      <c r="S46" s="64">
        <f>IF($E46=S$2,IF($F46="B220",$G46*$I46,0),0)</f>
        <v>0</v>
      </c>
      <c r="T46" s="64">
        <f>IF($E46=T$2,IF($F46="B220",$G46*$I46,0),0)</f>
        <v>0</v>
      </c>
      <c r="U46" s="64">
        <f>IF($E46=U$2,IF($F46="B220",$G46*$I46,0),0)</f>
        <v>0</v>
      </c>
      <c r="V46" s="64">
        <f>IF($E46=V$2,IF($F46="B220",$G46*$I46,0),0)</f>
        <v>0</v>
      </c>
      <c r="W46" s="64">
        <f>IF($E46=W$2,IF($F46="B220",$G46*$I46,0),0)</f>
        <v>0</v>
      </c>
      <c r="X46" s="65">
        <f>IF($E46=X$2,IF($F46="B220",$G46*$I46,0),0)</f>
        <v>0</v>
      </c>
      <c r="Y46" s="66"/>
      <c r="Z46" s="64">
        <f>IF($E46=Z$2,IF($F46="B240",$G46*$I46,0),0)</f>
        <v>0</v>
      </c>
      <c r="AA46" s="64">
        <f>IF($E46=AA$2,IF($F46="B240",$G46*$I46,0),0)</f>
        <v>0</v>
      </c>
      <c r="AB46" s="64">
        <f>IF($E46=AB$2,IF($F46="B240",$G46*$I46,0),0)</f>
        <v>0</v>
      </c>
      <c r="AC46" s="64">
        <f>IF($E46=AC$2,IF($F46="B240",$G46*$I46,0),0)</f>
        <v>0</v>
      </c>
      <c r="AD46" s="64">
        <f>IF($E46=AD$2,IF($F46="B240",$G46*$I46,0),0)</f>
        <v>0</v>
      </c>
      <c r="AE46" s="64">
        <f>IF($E46=AE$2,IF($F46="B240",$G46*$I46,0),0)</f>
        <v>0</v>
      </c>
      <c r="AF46" s="64">
        <f>IF($E46=AF$2,IF($F46="B240",$G46*$I46,0),0)</f>
        <v>0</v>
      </c>
      <c r="AG46" s="64">
        <f>IF($E46=AG$2,IF($F46="B240",$G46*$I46,0),0)</f>
        <v>0</v>
      </c>
      <c r="AH46" s="64">
        <f>IF($E46=AH$2,IF($F46="B240",$G46*$I46,0),0)</f>
        <v>0</v>
      </c>
      <c r="AI46" s="64">
        <f>IF($E46=AI$2,IF($F46="B240",$G46*$I46,0),0)</f>
        <v>0</v>
      </c>
      <c r="AJ46" s="64">
        <f>IF($E46=AJ$2,IF($F46="B240",$G46*$I46,0),0)</f>
        <v>0</v>
      </c>
      <c r="AK46" s="64">
        <f>IF($E46=AK$2,IF($F46="B240",$G46*$I46,0),0)</f>
        <v>0</v>
      </c>
      <c r="AL46" s="64">
        <f>IF($E46=AL$2,IF($F46="B240",$G46*$I46,0),0)</f>
        <v>0</v>
      </c>
      <c r="AM46" s="65">
        <f>IF($E46=AM$2,IF($F46="B240",$G46*$I46,0),0)</f>
        <v>0</v>
      </c>
      <c r="AN46" s="66"/>
      <c r="AO46" s="64">
        <f>IF($E46=AO$2,IF($F46="B500B",$G46*$I46,0),0)</f>
        <v>0</v>
      </c>
      <c r="AP46" s="64">
        <f>IF($E46=AP$2,IF($F46="B500B",$G46*$I46,0),0)</f>
        <v>0</v>
      </c>
      <c r="AQ46" s="64">
        <f>IF($E46=AQ$2,IF($F46="B500B",$G46*$I46,0),0)</f>
        <v>0</v>
      </c>
      <c r="AR46" s="64">
        <f>IF($E46=AR$2,IF($F46="B500B",$G46*$I46,0),0)</f>
        <v>0</v>
      </c>
      <c r="AS46" s="64">
        <f>IF($E46=AS$2,IF($F46="B500B",$G46*$I46,0),0)</f>
        <v>0</v>
      </c>
      <c r="AT46" s="64">
        <f>IF($E46=AT$2,IF($F46="B500B",$G46*$I46,0),0)</f>
        <v>0</v>
      </c>
      <c r="AU46" s="64">
        <f>IF($E46=AU$2,IF($F46="B500B",$G46*$I46,0),0)</f>
        <v>0</v>
      </c>
      <c r="AV46" s="64">
        <f>IF($E46=AV$2,IF($F46="B500B",$G46*$I46,0),0)</f>
        <v>0</v>
      </c>
      <c r="AW46" s="64">
        <f>IF($E46=AW$2,IF($F46="B500B",$G46*$I46,0),0)</f>
        <v>0</v>
      </c>
      <c r="AX46" s="64">
        <f>IF($E46=AX$2,IF($F46="B500B",$G46*$I46,0),0)</f>
        <v>0</v>
      </c>
      <c r="AY46" s="64">
        <f>IF($E46=AY$2,IF($F46="B500B",$G46*$I46,0),0)</f>
        <v>0</v>
      </c>
      <c r="AZ46" s="64">
        <f>IF($E46=AZ$2,IF($F46="B500B",$G46*$I46,0),0)</f>
        <v>0</v>
      </c>
      <c r="BA46" s="64">
        <f>IF($E46=BA$2,IF($F46="B500B",$G46*$I46,0),0)</f>
        <v>0</v>
      </c>
      <c r="BB46" s="64">
        <f>IF($E46=BB$2,IF($F46="B500B",$G46*$I46,0),0)</f>
        <v>0</v>
      </c>
      <c r="BC46" s="17"/>
      <c r="BD46" s="6">
        <f>IF(C46&gt;0,C46,BD45)</f>
        <v>1</v>
      </c>
    </row>
    <row r="47" spans="2:56" ht="12.75" hidden="1">
      <c r="B47" s="67"/>
      <c r="C47" s="68"/>
      <c r="D47" s="57"/>
      <c r="E47" s="58"/>
      <c r="F47" s="59"/>
      <c r="G47" s="60"/>
      <c r="H47" s="61"/>
      <c r="I47" s="62">
        <f>$BD47*$H47</f>
        <v>0</v>
      </c>
      <c r="J47" s="63"/>
      <c r="K47" s="64">
        <f>IF($E47=K$2,IF($F47="B220",$G47*$I47,0),0)</f>
        <v>0</v>
      </c>
      <c r="L47" s="64">
        <f>IF($E47=L$2,IF($F47="B220",$G47*$I47,0),0)</f>
        <v>0</v>
      </c>
      <c r="M47" s="64">
        <f>IF($E47=M$2,IF($F47="B220",$G47*$I47,0),0)</f>
        <v>0</v>
      </c>
      <c r="N47" s="64">
        <f>IF($E47=N$2,IF($F47="B220",$G47*$I47,0),0)</f>
        <v>0</v>
      </c>
      <c r="O47" s="64">
        <f>IF($E47=O$2,IF($F47="B220",$G47*$I47,0),0)</f>
        <v>0</v>
      </c>
      <c r="P47" s="64">
        <f>IF($E47=P$2,IF($F47="B220",$G47*$I47,0),0)</f>
        <v>0</v>
      </c>
      <c r="Q47" s="64">
        <f>IF($E47=Q$2,IF($F47="B220",$G47*$I47,0),0)</f>
        <v>0</v>
      </c>
      <c r="R47" s="64">
        <f>IF($E47=R$2,IF($F47="B220",$G47*$I47,0),0)</f>
        <v>0</v>
      </c>
      <c r="S47" s="64">
        <f>IF($E47=S$2,IF($F47="B220",$G47*$I47,0),0)</f>
        <v>0</v>
      </c>
      <c r="T47" s="64">
        <f>IF($E47=T$2,IF($F47="B220",$G47*$I47,0),0)</f>
        <v>0</v>
      </c>
      <c r="U47" s="64">
        <f>IF($E47=U$2,IF($F47="B220",$G47*$I47,0),0)</f>
        <v>0</v>
      </c>
      <c r="V47" s="64">
        <f>IF($E47=V$2,IF($F47="B220",$G47*$I47,0),0)</f>
        <v>0</v>
      </c>
      <c r="W47" s="64">
        <f>IF($E47=W$2,IF($F47="B220",$G47*$I47,0),0)</f>
        <v>0</v>
      </c>
      <c r="X47" s="65">
        <f>IF($E47=X$2,IF($F47="B220",$G47*$I47,0),0)</f>
        <v>0</v>
      </c>
      <c r="Y47" s="66"/>
      <c r="Z47" s="64">
        <f>IF($E47=Z$2,IF($F47="B240",$G47*$I47,0),0)</f>
        <v>0</v>
      </c>
      <c r="AA47" s="64">
        <f>IF($E47=AA$2,IF($F47="B240",$G47*$I47,0),0)</f>
        <v>0</v>
      </c>
      <c r="AB47" s="64">
        <f>IF($E47=AB$2,IF($F47="B240",$G47*$I47,0),0)</f>
        <v>0</v>
      </c>
      <c r="AC47" s="64">
        <f>IF($E47=AC$2,IF($F47="B240",$G47*$I47,0),0)</f>
        <v>0</v>
      </c>
      <c r="AD47" s="64">
        <f>IF($E47=AD$2,IF($F47="B240",$G47*$I47,0),0)</f>
        <v>0</v>
      </c>
      <c r="AE47" s="64">
        <f>IF($E47=AE$2,IF($F47="B240",$G47*$I47,0),0)</f>
        <v>0</v>
      </c>
      <c r="AF47" s="64">
        <f>IF($E47=AF$2,IF($F47="B240",$G47*$I47,0),0)</f>
        <v>0</v>
      </c>
      <c r="AG47" s="64">
        <f>IF($E47=AG$2,IF($F47="B240",$G47*$I47,0),0)</f>
        <v>0</v>
      </c>
      <c r="AH47" s="64">
        <f>IF($E47=AH$2,IF($F47="B240",$G47*$I47,0),0)</f>
        <v>0</v>
      </c>
      <c r="AI47" s="64">
        <f>IF($E47=AI$2,IF($F47="B240",$G47*$I47,0),0)</f>
        <v>0</v>
      </c>
      <c r="AJ47" s="64">
        <f>IF($E47=AJ$2,IF($F47="B240",$G47*$I47,0),0)</f>
        <v>0</v>
      </c>
      <c r="AK47" s="64">
        <f>IF($E47=AK$2,IF($F47="B240",$G47*$I47,0),0)</f>
        <v>0</v>
      </c>
      <c r="AL47" s="64">
        <f>IF($E47=AL$2,IF($F47="B240",$G47*$I47,0),0)</f>
        <v>0</v>
      </c>
      <c r="AM47" s="65">
        <f>IF($E47=AM$2,IF($F47="B240",$G47*$I47,0),0)</f>
        <v>0</v>
      </c>
      <c r="AN47" s="66"/>
      <c r="AO47" s="64">
        <f>IF($E47=AO$2,IF($F47="B500B",$G47*$I47,0),0)</f>
        <v>0</v>
      </c>
      <c r="AP47" s="64">
        <f>IF($E47=AP$2,IF($F47="B500B",$G47*$I47,0),0)</f>
        <v>0</v>
      </c>
      <c r="AQ47" s="64">
        <f>IF($E47=AQ$2,IF($F47="B500B",$G47*$I47,0),0)</f>
        <v>0</v>
      </c>
      <c r="AR47" s="64">
        <f>IF($E47=AR$2,IF($F47="B500B",$G47*$I47,0),0)</f>
        <v>0</v>
      </c>
      <c r="AS47" s="64">
        <f>IF($E47=AS$2,IF($F47="B500B",$G47*$I47,0),0)</f>
        <v>0</v>
      </c>
      <c r="AT47" s="64">
        <f>IF($E47=AT$2,IF($F47="B500B",$G47*$I47,0),0)</f>
        <v>0</v>
      </c>
      <c r="AU47" s="64">
        <f>IF($E47=AU$2,IF($F47="B500B",$G47*$I47,0),0)</f>
        <v>0</v>
      </c>
      <c r="AV47" s="64">
        <f>IF($E47=AV$2,IF($F47="B500B",$G47*$I47,0),0)</f>
        <v>0</v>
      </c>
      <c r="AW47" s="64">
        <f>IF($E47=AW$2,IF($F47="B500B",$G47*$I47,0),0)</f>
        <v>0</v>
      </c>
      <c r="AX47" s="64">
        <f>IF($E47=AX$2,IF($F47="B500B",$G47*$I47,0),0)</f>
        <v>0</v>
      </c>
      <c r="AY47" s="64">
        <f>IF($E47=AY$2,IF($F47="B500B",$G47*$I47,0),0)</f>
        <v>0</v>
      </c>
      <c r="AZ47" s="64">
        <f>IF($E47=AZ$2,IF($F47="B500B",$G47*$I47,0),0)</f>
        <v>0</v>
      </c>
      <c r="BA47" s="64">
        <f>IF($E47=BA$2,IF($F47="B500B",$G47*$I47,0),0)</f>
        <v>0</v>
      </c>
      <c r="BB47" s="64">
        <f>IF($E47=BB$2,IF($F47="B500B",$G47*$I47,0),0)</f>
        <v>0</v>
      </c>
      <c r="BC47" s="17"/>
      <c r="BD47" s="6">
        <f>IF(C47&gt;0,C47,BD46)</f>
        <v>1</v>
      </c>
    </row>
    <row r="48" spans="2:56" ht="12.75" hidden="1">
      <c r="B48" s="67"/>
      <c r="C48" s="68"/>
      <c r="D48" s="57"/>
      <c r="E48" s="58"/>
      <c r="F48" s="59"/>
      <c r="G48" s="60"/>
      <c r="H48" s="61"/>
      <c r="I48" s="62">
        <f>$BD48*$H48</f>
        <v>0</v>
      </c>
      <c r="J48" s="63"/>
      <c r="K48" s="64">
        <f>IF($E48=K$2,IF($F48="B220",$G48*$I48,0),0)</f>
        <v>0</v>
      </c>
      <c r="L48" s="64">
        <f>IF($E48=L$2,IF($F48="B220",$G48*$I48,0),0)</f>
        <v>0</v>
      </c>
      <c r="M48" s="64">
        <f>IF($E48=M$2,IF($F48="B220",$G48*$I48,0),0)</f>
        <v>0</v>
      </c>
      <c r="N48" s="64">
        <f>IF($E48=N$2,IF($F48="B220",$G48*$I48,0),0)</f>
        <v>0</v>
      </c>
      <c r="O48" s="64">
        <f>IF($E48=O$2,IF($F48="B220",$G48*$I48,0),0)</f>
        <v>0</v>
      </c>
      <c r="P48" s="64">
        <f>IF($E48=P$2,IF($F48="B220",$G48*$I48,0),0)</f>
        <v>0</v>
      </c>
      <c r="Q48" s="64">
        <f>IF($E48=Q$2,IF($F48="B220",$G48*$I48,0),0)</f>
        <v>0</v>
      </c>
      <c r="R48" s="64">
        <f>IF($E48=R$2,IF($F48="B220",$G48*$I48,0),0)</f>
        <v>0</v>
      </c>
      <c r="S48" s="64">
        <f>IF($E48=S$2,IF($F48="B220",$G48*$I48,0),0)</f>
        <v>0</v>
      </c>
      <c r="T48" s="64">
        <f>IF($E48=T$2,IF($F48="B220",$G48*$I48,0),0)</f>
        <v>0</v>
      </c>
      <c r="U48" s="64">
        <f>IF($E48=U$2,IF($F48="B220",$G48*$I48,0),0)</f>
        <v>0</v>
      </c>
      <c r="V48" s="64">
        <f>IF($E48=V$2,IF($F48="B220",$G48*$I48,0),0)</f>
        <v>0</v>
      </c>
      <c r="W48" s="64">
        <f>IF($E48=W$2,IF($F48="B220",$G48*$I48,0),0)</f>
        <v>0</v>
      </c>
      <c r="X48" s="65">
        <f>IF($E48=X$2,IF($F48="B220",$G48*$I48,0),0)</f>
        <v>0</v>
      </c>
      <c r="Y48" s="66"/>
      <c r="Z48" s="64">
        <f>IF($E48=Z$2,IF($F48="B240",$G48*$I48,0),0)</f>
        <v>0</v>
      </c>
      <c r="AA48" s="64">
        <f>IF($E48=AA$2,IF($F48="B240",$G48*$I48,0),0)</f>
        <v>0</v>
      </c>
      <c r="AB48" s="64">
        <f>IF($E48=AB$2,IF($F48="B240",$G48*$I48,0),0)</f>
        <v>0</v>
      </c>
      <c r="AC48" s="64">
        <f>IF($E48=AC$2,IF($F48="B240",$G48*$I48,0),0)</f>
        <v>0</v>
      </c>
      <c r="AD48" s="64">
        <f>IF($E48=AD$2,IF($F48="B240",$G48*$I48,0),0)</f>
        <v>0</v>
      </c>
      <c r="AE48" s="64">
        <f>IF($E48=AE$2,IF($F48="B240",$G48*$I48,0),0)</f>
        <v>0</v>
      </c>
      <c r="AF48" s="64">
        <f>IF($E48=AF$2,IF($F48="B240",$G48*$I48,0),0)</f>
        <v>0</v>
      </c>
      <c r="AG48" s="64">
        <f>IF($E48=AG$2,IF($F48="B240",$G48*$I48,0),0)</f>
        <v>0</v>
      </c>
      <c r="AH48" s="64">
        <f>IF($E48=AH$2,IF($F48="B240",$G48*$I48,0),0)</f>
        <v>0</v>
      </c>
      <c r="AI48" s="64">
        <f>IF($E48=AI$2,IF($F48="B240",$G48*$I48,0),0)</f>
        <v>0</v>
      </c>
      <c r="AJ48" s="64">
        <f>IF($E48=AJ$2,IF($F48="B240",$G48*$I48,0),0)</f>
        <v>0</v>
      </c>
      <c r="AK48" s="64">
        <f>IF($E48=AK$2,IF($F48="B240",$G48*$I48,0),0)</f>
        <v>0</v>
      </c>
      <c r="AL48" s="64">
        <f>IF($E48=AL$2,IF($F48="B240",$G48*$I48,0),0)</f>
        <v>0</v>
      </c>
      <c r="AM48" s="65">
        <f>IF($E48=AM$2,IF($F48="B240",$G48*$I48,0),0)</f>
        <v>0</v>
      </c>
      <c r="AN48" s="66"/>
      <c r="AO48" s="64">
        <f>IF($E48=AO$2,IF($F48="B500B",$G48*$I48,0),0)</f>
        <v>0</v>
      </c>
      <c r="AP48" s="64">
        <f>IF($E48=AP$2,IF($F48="B500B",$G48*$I48,0),0)</f>
        <v>0</v>
      </c>
      <c r="AQ48" s="64">
        <f>IF($E48=AQ$2,IF($F48="B500B",$G48*$I48,0),0)</f>
        <v>0</v>
      </c>
      <c r="AR48" s="64">
        <f>IF($E48=AR$2,IF($F48="B500B",$G48*$I48,0),0)</f>
        <v>0</v>
      </c>
      <c r="AS48" s="64">
        <f>IF($E48=AS$2,IF($F48="B500B",$G48*$I48,0),0)</f>
        <v>0</v>
      </c>
      <c r="AT48" s="64">
        <f>IF($E48=AT$2,IF($F48="B500B",$G48*$I48,0),0)</f>
        <v>0</v>
      </c>
      <c r="AU48" s="64">
        <f>IF($E48=AU$2,IF($F48="B500B",$G48*$I48,0),0)</f>
        <v>0</v>
      </c>
      <c r="AV48" s="64">
        <f>IF($E48=AV$2,IF($F48="B500B",$G48*$I48,0),0)</f>
        <v>0</v>
      </c>
      <c r="AW48" s="64">
        <f>IF($E48=AW$2,IF($F48="B500B",$G48*$I48,0),0)</f>
        <v>0</v>
      </c>
      <c r="AX48" s="64">
        <f>IF($E48=AX$2,IF($F48="B500B",$G48*$I48,0),0)</f>
        <v>0</v>
      </c>
      <c r="AY48" s="64">
        <f>IF($E48=AY$2,IF($F48="B500B",$G48*$I48,0),0)</f>
        <v>0</v>
      </c>
      <c r="AZ48" s="64">
        <f>IF($E48=AZ$2,IF($F48="B500B",$G48*$I48,0),0)</f>
        <v>0</v>
      </c>
      <c r="BA48" s="64">
        <f>IF($E48=BA$2,IF($F48="B500B",$G48*$I48,0),0)</f>
        <v>0</v>
      </c>
      <c r="BB48" s="64">
        <f>IF($E48=BB$2,IF($F48="B500B",$G48*$I48,0),0)</f>
        <v>0</v>
      </c>
      <c r="BC48" s="17"/>
      <c r="BD48" s="6">
        <f>IF(C48&gt;0,C48,BD47)</f>
        <v>1</v>
      </c>
    </row>
    <row r="49" spans="2:56" ht="12.75" hidden="1">
      <c r="B49" s="69"/>
      <c r="C49" s="68"/>
      <c r="D49" s="57"/>
      <c r="E49" s="58"/>
      <c r="F49" s="59"/>
      <c r="G49" s="60"/>
      <c r="H49" s="61"/>
      <c r="I49" s="62">
        <f>$BD49*$H49</f>
        <v>0</v>
      </c>
      <c r="J49" s="63"/>
      <c r="K49" s="64">
        <f>IF($E49=K$2,IF($F49="B220",$G49*$I49,0),0)</f>
        <v>0</v>
      </c>
      <c r="L49" s="64">
        <f>IF($E49=L$2,IF($F49="B220",$G49*$I49,0),0)</f>
        <v>0</v>
      </c>
      <c r="M49" s="64">
        <f>IF($E49=M$2,IF($F49="B220",$G49*$I49,0),0)</f>
        <v>0</v>
      </c>
      <c r="N49" s="64">
        <f>IF($E49=N$2,IF($F49="B220",$G49*$I49,0),0)</f>
        <v>0</v>
      </c>
      <c r="O49" s="64">
        <f>IF($E49=O$2,IF($F49="B220",$G49*$I49,0),0)</f>
        <v>0</v>
      </c>
      <c r="P49" s="64">
        <f>IF($E49=P$2,IF($F49="B220",$G49*$I49,0),0)</f>
        <v>0</v>
      </c>
      <c r="Q49" s="64">
        <f>IF($E49=Q$2,IF($F49="B220",$G49*$I49,0),0)</f>
        <v>0</v>
      </c>
      <c r="R49" s="64">
        <f>IF($E49=R$2,IF($F49="B220",$G49*$I49,0),0)</f>
        <v>0</v>
      </c>
      <c r="S49" s="64">
        <f>IF($E49=S$2,IF($F49="B220",$G49*$I49,0),0)</f>
        <v>0</v>
      </c>
      <c r="T49" s="64">
        <f>IF($E49=T$2,IF($F49="B220",$G49*$I49,0),0)</f>
        <v>0</v>
      </c>
      <c r="U49" s="64">
        <f>IF($E49=U$2,IF($F49="B220",$G49*$I49,0),0)</f>
        <v>0</v>
      </c>
      <c r="V49" s="64">
        <f>IF($E49=V$2,IF($F49="B220",$G49*$I49,0),0)</f>
        <v>0</v>
      </c>
      <c r="W49" s="64">
        <f>IF($E49=W$2,IF($F49="B220",$G49*$I49,0),0)</f>
        <v>0</v>
      </c>
      <c r="X49" s="65">
        <f>IF($E49=X$2,IF($F49="B220",$G49*$I49,0),0)</f>
        <v>0</v>
      </c>
      <c r="Y49" s="66"/>
      <c r="Z49" s="64">
        <f>IF($E49=Z$2,IF($F49="B240",$G49*$I49,0),0)</f>
        <v>0</v>
      </c>
      <c r="AA49" s="64">
        <f>IF($E49=AA$2,IF($F49="B240",$G49*$I49,0),0)</f>
        <v>0</v>
      </c>
      <c r="AB49" s="64">
        <f>IF($E49=AB$2,IF($F49="B240",$G49*$I49,0),0)</f>
        <v>0</v>
      </c>
      <c r="AC49" s="64">
        <f>IF($E49=AC$2,IF($F49="B240",$G49*$I49,0),0)</f>
        <v>0</v>
      </c>
      <c r="AD49" s="64">
        <f>IF($E49=AD$2,IF($F49="B240",$G49*$I49,0),0)</f>
        <v>0</v>
      </c>
      <c r="AE49" s="64">
        <f>IF($E49=AE$2,IF($F49="B240",$G49*$I49,0),0)</f>
        <v>0</v>
      </c>
      <c r="AF49" s="64">
        <f>IF($E49=AF$2,IF($F49="B240",$G49*$I49,0),0)</f>
        <v>0</v>
      </c>
      <c r="AG49" s="64">
        <f>IF($E49=AG$2,IF($F49="B240",$G49*$I49,0),0)</f>
        <v>0</v>
      </c>
      <c r="AH49" s="64">
        <f>IF($E49=AH$2,IF($F49="B240",$G49*$I49,0),0)</f>
        <v>0</v>
      </c>
      <c r="AI49" s="64">
        <f>IF($E49=AI$2,IF($F49="B240",$G49*$I49,0),0)</f>
        <v>0</v>
      </c>
      <c r="AJ49" s="64">
        <f>IF($E49=AJ$2,IF($F49="B240",$G49*$I49,0),0)</f>
        <v>0</v>
      </c>
      <c r="AK49" s="64">
        <f>IF($E49=AK$2,IF($F49="B240",$G49*$I49,0),0)</f>
        <v>0</v>
      </c>
      <c r="AL49" s="64">
        <f>IF($E49=AL$2,IF($F49="B240",$G49*$I49,0),0)</f>
        <v>0</v>
      </c>
      <c r="AM49" s="65">
        <f>IF($E49=AM$2,IF($F49="B240",$G49*$I49,0),0)</f>
        <v>0</v>
      </c>
      <c r="AN49" s="66"/>
      <c r="AO49" s="64">
        <f>IF($E49=AO$2,IF($F49="B500B",$G49*$I49,0),0)</f>
        <v>0</v>
      </c>
      <c r="AP49" s="64">
        <f>IF($E49=AP$2,IF($F49="B500B",$G49*$I49,0),0)</f>
        <v>0</v>
      </c>
      <c r="AQ49" s="64">
        <f>IF($E49=AQ$2,IF($F49="B500B",$G49*$I49,0),0)</f>
        <v>0</v>
      </c>
      <c r="AR49" s="64">
        <f>IF($E49=AR$2,IF($F49="B500B",$G49*$I49,0),0)</f>
        <v>0</v>
      </c>
      <c r="AS49" s="64">
        <f>IF($E49=AS$2,IF($F49="B500B",$G49*$I49,0),0)</f>
        <v>0</v>
      </c>
      <c r="AT49" s="64">
        <f>IF($E49=AT$2,IF($F49="B500B",$G49*$I49,0),0)</f>
        <v>0</v>
      </c>
      <c r="AU49" s="64">
        <f>IF($E49=AU$2,IF($F49="B500B",$G49*$I49,0),0)</f>
        <v>0</v>
      </c>
      <c r="AV49" s="64">
        <f>IF($E49=AV$2,IF($F49="B500B",$G49*$I49,0),0)</f>
        <v>0</v>
      </c>
      <c r="AW49" s="64">
        <f>IF($E49=AW$2,IF($F49="B500B",$G49*$I49,0),0)</f>
        <v>0</v>
      </c>
      <c r="AX49" s="64">
        <f>IF($E49=AX$2,IF($F49="B500B",$G49*$I49,0),0)</f>
        <v>0</v>
      </c>
      <c r="AY49" s="64">
        <f>IF($E49=AY$2,IF($F49="B500B",$G49*$I49,0),0)</f>
        <v>0</v>
      </c>
      <c r="AZ49" s="64">
        <f>IF($E49=AZ$2,IF($F49="B500B",$G49*$I49,0),0)</f>
        <v>0</v>
      </c>
      <c r="BA49" s="64">
        <f>IF($E49=BA$2,IF($F49="B500B",$G49*$I49,0),0)</f>
        <v>0</v>
      </c>
      <c r="BB49" s="64">
        <f>IF($E49=BB$2,IF($F49="B500B",$G49*$I49,0),0)</f>
        <v>0</v>
      </c>
      <c r="BC49" s="17"/>
      <c r="BD49" s="6">
        <f>IF(C49&gt;0,C49,BD48)</f>
        <v>1</v>
      </c>
    </row>
    <row r="50" spans="2:56" ht="12.75" hidden="1">
      <c r="B50" s="67"/>
      <c r="C50" s="68"/>
      <c r="D50" s="57"/>
      <c r="E50" s="58"/>
      <c r="F50" s="59"/>
      <c r="G50" s="60"/>
      <c r="H50" s="61"/>
      <c r="I50" s="62">
        <f>$BD50*$H50</f>
        <v>0</v>
      </c>
      <c r="J50" s="63"/>
      <c r="K50" s="64">
        <f>IF($E50=K$2,IF($F50="B220",$G50*$I50,0),0)</f>
        <v>0</v>
      </c>
      <c r="L50" s="64">
        <f>IF($E50=L$2,IF($F50="B220",$G50*$I50,0),0)</f>
        <v>0</v>
      </c>
      <c r="M50" s="64">
        <f>IF($E50=M$2,IF($F50="B220",$G50*$I50,0),0)</f>
        <v>0</v>
      </c>
      <c r="N50" s="64">
        <f>IF($E50=N$2,IF($F50="B220",$G50*$I50,0),0)</f>
        <v>0</v>
      </c>
      <c r="O50" s="64">
        <f>IF($E50=O$2,IF($F50="B220",$G50*$I50,0),0)</f>
        <v>0</v>
      </c>
      <c r="P50" s="64">
        <f>IF($E50=P$2,IF($F50="B220",$G50*$I50,0),0)</f>
        <v>0</v>
      </c>
      <c r="Q50" s="64">
        <f>IF($E50=Q$2,IF($F50="B220",$G50*$I50,0),0)</f>
        <v>0</v>
      </c>
      <c r="R50" s="64">
        <f>IF($E50=R$2,IF($F50="B220",$G50*$I50,0),0)</f>
        <v>0</v>
      </c>
      <c r="S50" s="64">
        <f>IF($E50=S$2,IF($F50="B220",$G50*$I50,0),0)</f>
        <v>0</v>
      </c>
      <c r="T50" s="64">
        <f>IF($E50=T$2,IF($F50="B220",$G50*$I50,0),0)</f>
        <v>0</v>
      </c>
      <c r="U50" s="64">
        <f>IF($E50=U$2,IF($F50="B220",$G50*$I50,0),0)</f>
        <v>0</v>
      </c>
      <c r="V50" s="64">
        <f>IF($E50=V$2,IF($F50="B220",$G50*$I50,0),0)</f>
        <v>0</v>
      </c>
      <c r="W50" s="64">
        <f>IF($E50=W$2,IF($F50="B220",$G50*$I50,0),0)</f>
        <v>0</v>
      </c>
      <c r="X50" s="65">
        <f>IF($E50=X$2,IF($F50="B220",$G50*$I50,0),0)</f>
        <v>0</v>
      </c>
      <c r="Y50" s="66"/>
      <c r="Z50" s="64">
        <f>IF($E50=Z$2,IF($F50="B240",$G50*$I50,0),0)</f>
        <v>0</v>
      </c>
      <c r="AA50" s="64">
        <f>IF($E50=AA$2,IF($F50="B240",$G50*$I50,0),0)</f>
        <v>0</v>
      </c>
      <c r="AB50" s="64">
        <f>IF($E50=AB$2,IF($F50="B240",$G50*$I50,0),0)</f>
        <v>0</v>
      </c>
      <c r="AC50" s="64">
        <f>IF($E50=AC$2,IF($F50="B240",$G50*$I50,0),0)</f>
        <v>0</v>
      </c>
      <c r="AD50" s="64">
        <f>IF($E50=AD$2,IF($F50="B240",$G50*$I50,0),0)</f>
        <v>0</v>
      </c>
      <c r="AE50" s="64">
        <f>IF($E50=AE$2,IF($F50="B240",$G50*$I50,0),0)</f>
        <v>0</v>
      </c>
      <c r="AF50" s="64">
        <f>IF($E50=AF$2,IF($F50="B240",$G50*$I50,0),0)</f>
        <v>0</v>
      </c>
      <c r="AG50" s="64">
        <f>IF($E50=AG$2,IF($F50="B240",$G50*$I50,0),0)</f>
        <v>0</v>
      </c>
      <c r="AH50" s="64">
        <f>IF($E50=AH$2,IF($F50="B240",$G50*$I50,0),0)</f>
        <v>0</v>
      </c>
      <c r="AI50" s="64">
        <f>IF($E50=AI$2,IF($F50="B240",$G50*$I50,0),0)</f>
        <v>0</v>
      </c>
      <c r="AJ50" s="64">
        <f>IF($E50=AJ$2,IF($F50="B240",$G50*$I50,0),0)</f>
        <v>0</v>
      </c>
      <c r="AK50" s="64">
        <f>IF($E50=AK$2,IF($F50="B240",$G50*$I50,0),0)</f>
        <v>0</v>
      </c>
      <c r="AL50" s="64">
        <f>IF($E50=AL$2,IF($F50="B240",$G50*$I50,0),0)</f>
        <v>0</v>
      </c>
      <c r="AM50" s="65">
        <f>IF($E50=AM$2,IF($F50="B240",$G50*$I50,0),0)</f>
        <v>0</v>
      </c>
      <c r="AN50" s="66"/>
      <c r="AO50" s="64">
        <f>IF($E50=AO$2,IF($F50="B500B",$G50*$I50,0),0)</f>
        <v>0</v>
      </c>
      <c r="AP50" s="64">
        <f>IF($E50=AP$2,IF($F50="B500B",$G50*$I50,0),0)</f>
        <v>0</v>
      </c>
      <c r="AQ50" s="64">
        <f>IF($E50=AQ$2,IF($F50="B500B",$G50*$I50,0),0)</f>
        <v>0</v>
      </c>
      <c r="AR50" s="64">
        <f>IF($E50=AR$2,IF($F50="B500B",$G50*$I50,0),0)</f>
        <v>0</v>
      </c>
      <c r="AS50" s="64">
        <f>IF($E50=AS$2,IF($F50="B500B",$G50*$I50,0),0)</f>
        <v>0</v>
      </c>
      <c r="AT50" s="64">
        <f>IF($E50=AT$2,IF($F50="B500B",$G50*$I50,0),0)</f>
        <v>0</v>
      </c>
      <c r="AU50" s="64">
        <f>IF($E50=AU$2,IF($F50="B500B",$G50*$I50,0),0)</f>
        <v>0</v>
      </c>
      <c r="AV50" s="64">
        <f>IF($E50=AV$2,IF($F50="B500B",$G50*$I50,0),0)</f>
        <v>0</v>
      </c>
      <c r="AW50" s="64">
        <f>IF($E50=AW$2,IF($F50="B500B",$G50*$I50,0),0)</f>
        <v>0</v>
      </c>
      <c r="AX50" s="64">
        <f>IF($E50=AX$2,IF($F50="B500B",$G50*$I50,0),0)</f>
        <v>0</v>
      </c>
      <c r="AY50" s="64">
        <f>IF($E50=AY$2,IF($F50="B500B",$G50*$I50,0),0)</f>
        <v>0</v>
      </c>
      <c r="AZ50" s="64">
        <f>IF($E50=AZ$2,IF($F50="B500B",$G50*$I50,0),0)</f>
        <v>0</v>
      </c>
      <c r="BA50" s="64">
        <f>IF($E50=BA$2,IF($F50="B500B",$G50*$I50,0),0)</f>
        <v>0</v>
      </c>
      <c r="BB50" s="64">
        <f>IF($E50=BB$2,IF($F50="B500B",$G50*$I50,0),0)</f>
        <v>0</v>
      </c>
      <c r="BC50" s="17"/>
      <c r="BD50" s="6">
        <f>IF(C50&gt;0,C50,BD49)</f>
        <v>1</v>
      </c>
    </row>
    <row r="51" spans="2:56" ht="12.75" hidden="1">
      <c r="B51" s="67"/>
      <c r="C51" s="68"/>
      <c r="D51" s="57"/>
      <c r="E51" s="58"/>
      <c r="F51" s="59"/>
      <c r="G51" s="60"/>
      <c r="H51" s="61"/>
      <c r="I51" s="62">
        <f>$BD51*$H51</f>
        <v>0</v>
      </c>
      <c r="J51" s="63"/>
      <c r="K51" s="64">
        <f>IF($E51=K$2,IF($F51="B220",$G51*$I51,0),0)</f>
        <v>0</v>
      </c>
      <c r="L51" s="64">
        <f>IF($E51=L$2,IF($F51="B220",$G51*$I51,0),0)</f>
        <v>0</v>
      </c>
      <c r="M51" s="64">
        <f>IF($E51=M$2,IF($F51="B220",$G51*$I51,0),0)</f>
        <v>0</v>
      </c>
      <c r="N51" s="64">
        <f>IF($E51=N$2,IF($F51="B220",$G51*$I51,0),0)</f>
        <v>0</v>
      </c>
      <c r="O51" s="64">
        <f>IF($E51=O$2,IF($F51="B220",$G51*$I51,0),0)</f>
        <v>0</v>
      </c>
      <c r="P51" s="64">
        <f>IF($E51=P$2,IF($F51="B220",$G51*$I51,0),0)</f>
        <v>0</v>
      </c>
      <c r="Q51" s="64">
        <f>IF($E51=Q$2,IF($F51="B220",$G51*$I51,0),0)</f>
        <v>0</v>
      </c>
      <c r="R51" s="64">
        <f>IF($E51=R$2,IF($F51="B220",$G51*$I51,0),0)</f>
        <v>0</v>
      </c>
      <c r="S51" s="64">
        <f>IF($E51=S$2,IF($F51="B220",$G51*$I51,0),0)</f>
        <v>0</v>
      </c>
      <c r="T51" s="64">
        <f>IF($E51=T$2,IF($F51="B220",$G51*$I51,0),0)</f>
        <v>0</v>
      </c>
      <c r="U51" s="64">
        <f>IF($E51=U$2,IF($F51="B220",$G51*$I51,0),0)</f>
        <v>0</v>
      </c>
      <c r="V51" s="64">
        <f>IF($E51=V$2,IF($F51="B220",$G51*$I51,0),0)</f>
        <v>0</v>
      </c>
      <c r="W51" s="64">
        <f>IF($E51=W$2,IF($F51="B220",$G51*$I51,0),0)</f>
        <v>0</v>
      </c>
      <c r="X51" s="65">
        <f>IF($E51=X$2,IF($F51="B220",$G51*$I51,0),0)</f>
        <v>0</v>
      </c>
      <c r="Y51" s="66"/>
      <c r="Z51" s="64">
        <f>IF($E51=Z$2,IF($F51="B240",$G51*$I51,0),0)</f>
        <v>0</v>
      </c>
      <c r="AA51" s="64">
        <f>IF($E51=AA$2,IF($F51="B240",$G51*$I51,0),0)</f>
        <v>0</v>
      </c>
      <c r="AB51" s="64">
        <f>IF($E51=AB$2,IF($F51="B240",$G51*$I51,0),0)</f>
        <v>0</v>
      </c>
      <c r="AC51" s="64">
        <f>IF($E51=AC$2,IF($F51="B240",$G51*$I51,0),0)</f>
        <v>0</v>
      </c>
      <c r="AD51" s="64">
        <f>IF($E51=AD$2,IF($F51="B240",$G51*$I51,0),0)</f>
        <v>0</v>
      </c>
      <c r="AE51" s="64">
        <f>IF($E51=AE$2,IF($F51="B240",$G51*$I51,0),0)</f>
        <v>0</v>
      </c>
      <c r="AF51" s="64">
        <f>IF($E51=AF$2,IF($F51="B240",$G51*$I51,0),0)</f>
        <v>0</v>
      </c>
      <c r="AG51" s="64">
        <f>IF($E51=AG$2,IF($F51="B240",$G51*$I51,0),0)</f>
        <v>0</v>
      </c>
      <c r="AH51" s="64">
        <f>IF($E51=AH$2,IF($F51="B240",$G51*$I51,0),0)</f>
        <v>0</v>
      </c>
      <c r="AI51" s="64">
        <f>IF($E51=AI$2,IF($F51="B240",$G51*$I51,0),0)</f>
        <v>0</v>
      </c>
      <c r="AJ51" s="64">
        <f>IF($E51=AJ$2,IF($F51="B240",$G51*$I51,0),0)</f>
        <v>0</v>
      </c>
      <c r="AK51" s="64">
        <f>IF($E51=AK$2,IF($F51="B240",$G51*$I51,0),0)</f>
        <v>0</v>
      </c>
      <c r="AL51" s="64">
        <f>IF($E51=AL$2,IF($F51="B240",$G51*$I51,0),0)</f>
        <v>0</v>
      </c>
      <c r="AM51" s="65">
        <f>IF($E51=AM$2,IF($F51="B240",$G51*$I51,0),0)</f>
        <v>0</v>
      </c>
      <c r="AN51" s="66"/>
      <c r="AO51" s="64">
        <f>IF($E51=AO$2,IF($F51="B500B",$G51*$I51,0),0)</f>
        <v>0</v>
      </c>
      <c r="AP51" s="64">
        <f>IF($E51=AP$2,IF($F51="B500B",$G51*$I51,0),0)</f>
        <v>0</v>
      </c>
      <c r="AQ51" s="64">
        <f>IF($E51=AQ$2,IF($F51="B500B",$G51*$I51,0),0)</f>
        <v>0</v>
      </c>
      <c r="AR51" s="64">
        <f>IF($E51=AR$2,IF($F51="B500B",$G51*$I51,0),0)</f>
        <v>0</v>
      </c>
      <c r="AS51" s="64">
        <f>IF($E51=AS$2,IF($F51="B500B",$G51*$I51,0),0)</f>
        <v>0</v>
      </c>
      <c r="AT51" s="64">
        <f>IF($E51=AT$2,IF($F51="B500B",$G51*$I51,0),0)</f>
        <v>0</v>
      </c>
      <c r="AU51" s="64">
        <f>IF($E51=AU$2,IF($F51="B500B",$G51*$I51,0),0)</f>
        <v>0</v>
      </c>
      <c r="AV51" s="64">
        <f>IF($E51=AV$2,IF($F51="B500B",$G51*$I51,0),0)</f>
        <v>0</v>
      </c>
      <c r="AW51" s="64">
        <f>IF($E51=AW$2,IF($F51="B500B",$G51*$I51,0),0)</f>
        <v>0</v>
      </c>
      <c r="AX51" s="64">
        <f>IF($E51=AX$2,IF($F51="B500B",$G51*$I51,0),0)</f>
        <v>0</v>
      </c>
      <c r="AY51" s="64">
        <f>IF($E51=AY$2,IF($F51="B500B",$G51*$I51,0),0)</f>
        <v>0</v>
      </c>
      <c r="AZ51" s="64">
        <f>IF($E51=AZ$2,IF($F51="B500B",$G51*$I51,0),0)</f>
        <v>0</v>
      </c>
      <c r="BA51" s="64">
        <f>IF($E51=BA$2,IF($F51="B500B",$G51*$I51,0),0)</f>
        <v>0</v>
      </c>
      <c r="BB51" s="64">
        <f>IF($E51=BB$2,IF($F51="B500B",$G51*$I51,0),0)</f>
        <v>0</v>
      </c>
      <c r="BC51" s="17"/>
      <c r="BD51" s="6">
        <f>IF(C51&gt;0,C51,BD50)</f>
        <v>1</v>
      </c>
    </row>
    <row r="52" spans="2:56" ht="12.75" hidden="1">
      <c r="B52" s="67"/>
      <c r="C52" s="68"/>
      <c r="D52" s="57"/>
      <c r="E52" s="58"/>
      <c r="F52" s="59"/>
      <c r="G52" s="60"/>
      <c r="H52" s="61"/>
      <c r="I52" s="62">
        <f>$BD52*$H52</f>
        <v>0</v>
      </c>
      <c r="J52" s="63"/>
      <c r="K52" s="64">
        <f>IF($E52=K$2,IF($F52="B220",$G52*$I52,0),0)</f>
        <v>0</v>
      </c>
      <c r="L52" s="64">
        <f>IF($E52=L$2,IF($F52="B220",$G52*$I52,0),0)</f>
        <v>0</v>
      </c>
      <c r="M52" s="64">
        <f>IF($E52=M$2,IF($F52="B220",$G52*$I52,0),0)</f>
        <v>0</v>
      </c>
      <c r="N52" s="64">
        <f>IF($E52=N$2,IF($F52="B220",$G52*$I52,0),0)</f>
        <v>0</v>
      </c>
      <c r="O52" s="64">
        <f>IF($E52=O$2,IF($F52="B220",$G52*$I52,0),0)</f>
        <v>0</v>
      </c>
      <c r="P52" s="64">
        <f>IF($E52=P$2,IF($F52="B220",$G52*$I52,0),0)</f>
        <v>0</v>
      </c>
      <c r="Q52" s="64">
        <f>IF($E52=Q$2,IF($F52="B220",$G52*$I52,0),0)</f>
        <v>0</v>
      </c>
      <c r="R52" s="64">
        <f>IF($E52=R$2,IF($F52="B220",$G52*$I52,0),0)</f>
        <v>0</v>
      </c>
      <c r="S52" s="64">
        <f>IF($E52=S$2,IF($F52="B220",$G52*$I52,0),0)</f>
        <v>0</v>
      </c>
      <c r="T52" s="64">
        <f>IF($E52=T$2,IF($F52="B220",$G52*$I52,0),0)</f>
        <v>0</v>
      </c>
      <c r="U52" s="64">
        <f>IF($E52=U$2,IF($F52="B220",$G52*$I52,0),0)</f>
        <v>0</v>
      </c>
      <c r="V52" s="64">
        <f>IF($E52=V$2,IF($F52="B220",$G52*$I52,0),0)</f>
        <v>0</v>
      </c>
      <c r="W52" s="64">
        <f>IF($E52=W$2,IF($F52="B220",$G52*$I52,0),0)</f>
        <v>0</v>
      </c>
      <c r="X52" s="65">
        <f>IF($E52=X$2,IF($F52="B220",$G52*$I52,0),0)</f>
        <v>0</v>
      </c>
      <c r="Y52" s="66"/>
      <c r="Z52" s="64">
        <f>IF($E52=Z$2,IF($F52="B240",$G52*$I52,0),0)</f>
        <v>0</v>
      </c>
      <c r="AA52" s="64">
        <f>IF($E52=AA$2,IF($F52="B240",$G52*$I52,0),0)</f>
        <v>0</v>
      </c>
      <c r="AB52" s="64">
        <f>IF($E52=AB$2,IF($F52="B240",$G52*$I52,0),0)</f>
        <v>0</v>
      </c>
      <c r="AC52" s="64">
        <f>IF($E52=AC$2,IF($F52="B240",$G52*$I52,0),0)</f>
        <v>0</v>
      </c>
      <c r="AD52" s="64">
        <f>IF($E52=AD$2,IF($F52="B240",$G52*$I52,0),0)</f>
        <v>0</v>
      </c>
      <c r="AE52" s="64">
        <f>IF($E52=AE$2,IF($F52="B240",$G52*$I52,0),0)</f>
        <v>0</v>
      </c>
      <c r="AF52" s="64">
        <f>IF($E52=AF$2,IF($F52="B240",$G52*$I52,0),0)</f>
        <v>0</v>
      </c>
      <c r="AG52" s="64">
        <f>IF($E52=AG$2,IF($F52="B240",$G52*$I52,0),0)</f>
        <v>0</v>
      </c>
      <c r="AH52" s="64">
        <f>IF($E52=AH$2,IF($F52="B240",$G52*$I52,0),0)</f>
        <v>0</v>
      </c>
      <c r="AI52" s="64">
        <f>IF($E52=AI$2,IF($F52="B240",$G52*$I52,0),0)</f>
        <v>0</v>
      </c>
      <c r="AJ52" s="64">
        <f>IF($E52=AJ$2,IF($F52="B240",$G52*$I52,0),0)</f>
        <v>0</v>
      </c>
      <c r="AK52" s="64">
        <f>IF($E52=AK$2,IF($F52="B240",$G52*$I52,0),0)</f>
        <v>0</v>
      </c>
      <c r="AL52" s="64">
        <f>IF($E52=AL$2,IF($F52="B240",$G52*$I52,0),0)</f>
        <v>0</v>
      </c>
      <c r="AM52" s="65">
        <f>IF($E52=AM$2,IF($F52="B240",$G52*$I52,0),0)</f>
        <v>0</v>
      </c>
      <c r="AN52" s="66"/>
      <c r="AO52" s="64">
        <f>IF($E52=AO$2,IF($F52="B500B",$G52*$I52,0),0)</f>
        <v>0</v>
      </c>
      <c r="AP52" s="64">
        <f>IF($E52=AP$2,IF($F52="B500B",$G52*$I52,0),0)</f>
        <v>0</v>
      </c>
      <c r="AQ52" s="64">
        <f>IF($E52=AQ$2,IF($F52="B500B",$G52*$I52,0),0)</f>
        <v>0</v>
      </c>
      <c r="AR52" s="64">
        <f>IF($E52=AR$2,IF($F52="B500B",$G52*$I52,0),0)</f>
        <v>0</v>
      </c>
      <c r="AS52" s="64">
        <f>IF($E52=AS$2,IF($F52="B500B",$G52*$I52,0),0)</f>
        <v>0</v>
      </c>
      <c r="AT52" s="64">
        <f>IF($E52=AT$2,IF($F52="B500B",$G52*$I52,0),0)</f>
        <v>0</v>
      </c>
      <c r="AU52" s="64">
        <f>IF($E52=AU$2,IF($F52="B500B",$G52*$I52,0),0)</f>
        <v>0</v>
      </c>
      <c r="AV52" s="64">
        <f>IF($E52=AV$2,IF($F52="B500B",$G52*$I52,0),0)</f>
        <v>0</v>
      </c>
      <c r="AW52" s="64">
        <f>IF($E52=AW$2,IF($F52="B500B",$G52*$I52,0),0)</f>
        <v>0</v>
      </c>
      <c r="AX52" s="64">
        <f>IF($E52=AX$2,IF($F52="B500B",$G52*$I52,0),0)</f>
        <v>0</v>
      </c>
      <c r="AY52" s="64">
        <f>IF($E52=AY$2,IF($F52="B500B",$G52*$I52,0),0)</f>
        <v>0</v>
      </c>
      <c r="AZ52" s="64">
        <f>IF($E52=AZ$2,IF($F52="B500B",$G52*$I52,0),0)</f>
        <v>0</v>
      </c>
      <c r="BA52" s="64">
        <f>IF($E52=BA$2,IF($F52="B500B",$G52*$I52,0),0)</f>
        <v>0</v>
      </c>
      <c r="BB52" s="64">
        <f>IF($E52=BB$2,IF($F52="B500B",$G52*$I52,0),0)</f>
        <v>0</v>
      </c>
      <c r="BC52" s="17"/>
      <c r="BD52" s="6">
        <f>IF(C52&gt;0,C52,BD51)</f>
        <v>1</v>
      </c>
    </row>
    <row r="53" spans="2:56" ht="12.75" hidden="1">
      <c r="B53" s="67"/>
      <c r="C53" s="68"/>
      <c r="D53" s="57"/>
      <c r="E53" s="58"/>
      <c r="F53" s="59"/>
      <c r="G53" s="60"/>
      <c r="H53" s="61"/>
      <c r="I53" s="62">
        <f>$BD53*$H53</f>
        <v>0</v>
      </c>
      <c r="J53" s="63"/>
      <c r="K53" s="64">
        <f>IF($E53=K$2,IF($F53="B220",$G53*$I53,0),0)</f>
        <v>0</v>
      </c>
      <c r="L53" s="64">
        <f>IF($E53=L$2,IF($F53="B220",$G53*$I53,0),0)</f>
        <v>0</v>
      </c>
      <c r="M53" s="64">
        <f>IF($E53=M$2,IF($F53="B220",$G53*$I53,0),0)</f>
        <v>0</v>
      </c>
      <c r="N53" s="64">
        <f>IF($E53=N$2,IF($F53="B220",$G53*$I53,0),0)</f>
        <v>0</v>
      </c>
      <c r="O53" s="64">
        <f>IF($E53=O$2,IF($F53="B220",$G53*$I53,0),0)</f>
        <v>0</v>
      </c>
      <c r="P53" s="64">
        <f>IF($E53=P$2,IF($F53="B220",$G53*$I53,0),0)</f>
        <v>0</v>
      </c>
      <c r="Q53" s="64">
        <f>IF($E53=Q$2,IF($F53="B220",$G53*$I53,0),0)</f>
        <v>0</v>
      </c>
      <c r="R53" s="64">
        <f>IF($E53=R$2,IF($F53="B220",$G53*$I53,0),0)</f>
        <v>0</v>
      </c>
      <c r="S53" s="64">
        <f>IF($E53=S$2,IF($F53="B220",$G53*$I53,0),0)</f>
        <v>0</v>
      </c>
      <c r="T53" s="64">
        <f>IF($E53=T$2,IF($F53="B220",$G53*$I53,0),0)</f>
        <v>0</v>
      </c>
      <c r="U53" s="64">
        <f>IF($E53=U$2,IF($F53="B220",$G53*$I53,0),0)</f>
        <v>0</v>
      </c>
      <c r="V53" s="64">
        <f>IF($E53=V$2,IF($F53="B220",$G53*$I53,0),0)</f>
        <v>0</v>
      </c>
      <c r="W53" s="64">
        <f>IF($E53=W$2,IF($F53="B220",$G53*$I53,0),0)</f>
        <v>0</v>
      </c>
      <c r="X53" s="65">
        <f>IF($E53=X$2,IF($F53="B220",$G53*$I53,0),0)</f>
        <v>0</v>
      </c>
      <c r="Y53" s="66"/>
      <c r="Z53" s="64">
        <f>IF($E53=Z$2,IF($F53="B240",$G53*$I53,0),0)</f>
        <v>0</v>
      </c>
      <c r="AA53" s="64">
        <f>IF($E53=AA$2,IF($F53="B240",$G53*$I53,0),0)</f>
        <v>0</v>
      </c>
      <c r="AB53" s="64">
        <f>IF($E53=AB$2,IF($F53="B240",$G53*$I53,0),0)</f>
        <v>0</v>
      </c>
      <c r="AC53" s="64">
        <f>IF($E53=AC$2,IF($F53="B240",$G53*$I53,0),0)</f>
        <v>0</v>
      </c>
      <c r="AD53" s="64">
        <f>IF($E53=AD$2,IF($F53="B240",$G53*$I53,0),0)</f>
        <v>0</v>
      </c>
      <c r="AE53" s="64">
        <f>IF($E53=AE$2,IF($F53="B240",$G53*$I53,0),0)</f>
        <v>0</v>
      </c>
      <c r="AF53" s="64">
        <f>IF($E53=AF$2,IF($F53="B240",$G53*$I53,0),0)</f>
        <v>0</v>
      </c>
      <c r="AG53" s="64">
        <f>IF($E53=AG$2,IF($F53="B240",$G53*$I53,0),0)</f>
        <v>0</v>
      </c>
      <c r="AH53" s="64">
        <f>IF($E53=AH$2,IF($F53="B240",$G53*$I53,0),0)</f>
        <v>0</v>
      </c>
      <c r="AI53" s="64">
        <f>IF($E53=AI$2,IF($F53="B240",$G53*$I53,0),0)</f>
        <v>0</v>
      </c>
      <c r="AJ53" s="64">
        <f>IF($E53=AJ$2,IF($F53="B240",$G53*$I53,0),0)</f>
        <v>0</v>
      </c>
      <c r="AK53" s="64">
        <f>IF($E53=AK$2,IF($F53="B240",$G53*$I53,0),0)</f>
        <v>0</v>
      </c>
      <c r="AL53" s="64">
        <f>IF($E53=AL$2,IF($F53="B240",$G53*$I53,0),0)</f>
        <v>0</v>
      </c>
      <c r="AM53" s="65">
        <f>IF($E53=AM$2,IF($F53="B240",$G53*$I53,0),0)</f>
        <v>0</v>
      </c>
      <c r="AN53" s="66"/>
      <c r="AO53" s="64">
        <f>IF($E53=AO$2,IF($F53="B500B",$G53*$I53,0),0)</f>
        <v>0</v>
      </c>
      <c r="AP53" s="64">
        <f>IF($E53=AP$2,IF($F53="B500B",$G53*$I53,0),0)</f>
        <v>0</v>
      </c>
      <c r="AQ53" s="64">
        <f>IF($E53=AQ$2,IF($F53="B500B",$G53*$I53,0),0)</f>
        <v>0</v>
      </c>
      <c r="AR53" s="64">
        <f>IF($E53=AR$2,IF($F53="B500B",$G53*$I53,0),0)</f>
        <v>0</v>
      </c>
      <c r="AS53" s="64">
        <f>IF($E53=AS$2,IF($F53="B500B",$G53*$I53,0),0)</f>
        <v>0</v>
      </c>
      <c r="AT53" s="64">
        <f>IF($E53=AT$2,IF($F53="B500B",$G53*$I53,0),0)</f>
        <v>0</v>
      </c>
      <c r="AU53" s="64">
        <f>IF($E53=AU$2,IF($F53="B500B",$G53*$I53,0),0)</f>
        <v>0</v>
      </c>
      <c r="AV53" s="64">
        <f>IF($E53=AV$2,IF($F53="B500B",$G53*$I53,0),0)</f>
        <v>0</v>
      </c>
      <c r="AW53" s="64">
        <f>IF($E53=AW$2,IF($F53="B500B",$G53*$I53,0),0)</f>
        <v>0</v>
      </c>
      <c r="AX53" s="64">
        <f>IF($E53=AX$2,IF($F53="B500B",$G53*$I53,0),0)</f>
        <v>0</v>
      </c>
      <c r="AY53" s="64">
        <f>IF($E53=AY$2,IF($F53="B500B",$G53*$I53,0),0)</f>
        <v>0</v>
      </c>
      <c r="AZ53" s="64">
        <f>IF($E53=AZ$2,IF($F53="B500B",$G53*$I53,0),0)</f>
        <v>0</v>
      </c>
      <c r="BA53" s="64">
        <f>IF($E53=BA$2,IF($F53="B500B",$G53*$I53,0),0)</f>
        <v>0</v>
      </c>
      <c r="BB53" s="64">
        <f>IF($E53=BB$2,IF($F53="B500B",$G53*$I53,0),0)</f>
        <v>0</v>
      </c>
      <c r="BC53" s="17"/>
      <c r="BD53" s="6">
        <f>IF(C53&gt;0,C53,BD52)</f>
        <v>1</v>
      </c>
    </row>
    <row r="54" spans="2:56" ht="12.75" hidden="1">
      <c r="B54" s="67"/>
      <c r="C54" s="68"/>
      <c r="D54" s="57"/>
      <c r="E54" s="58"/>
      <c r="F54" s="59"/>
      <c r="G54" s="60"/>
      <c r="H54" s="61"/>
      <c r="I54" s="62">
        <f>$BD54*$H54</f>
        <v>0</v>
      </c>
      <c r="J54" s="63"/>
      <c r="K54" s="64">
        <f>IF($E54=K$2,IF($F54="B220",$G54*$I54,0),0)</f>
        <v>0</v>
      </c>
      <c r="L54" s="64">
        <f>IF($E54=L$2,IF($F54="B220",$G54*$I54,0),0)</f>
        <v>0</v>
      </c>
      <c r="M54" s="64">
        <f>IF($E54=M$2,IF($F54="B220",$G54*$I54,0),0)</f>
        <v>0</v>
      </c>
      <c r="N54" s="64">
        <f>IF($E54=N$2,IF($F54="B220",$G54*$I54,0),0)</f>
        <v>0</v>
      </c>
      <c r="O54" s="64">
        <f>IF($E54=O$2,IF($F54="B220",$G54*$I54,0),0)</f>
        <v>0</v>
      </c>
      <c r="P54" s="64">
        <f>IF($E54=P$2,IF($F54="B220",$G54*$I54,0),0)</f>
        <v>0</v>
      </c>
      <c r="Q54" s="64">
        <f>IF($E54=Q$2,IF($F54="B220",$G54*$I54,0),0)</f>
        <v>0</v>
      </c>
      <c r="R54" s="64">
        <f>IF($E54=R$2,IF($F54="B220",$G54*$I54,0),0)</f>
        <v>0</v>
      </c>
      <c r="S54" s="64">
        <f>IF($E54=S$2,IF($F54="B220",$G54*$I54,0),0)</f>
        <v>0</v>
      </c>
      <c r="T54" s="64">
        <f>IF($E54=T$2,IF($F54="B220",$G54*$I54,0),0)</f>
        <v>0</v>
      </c>
      <c r="U54" s="64">
        <f>IF($E54=U$2,IF($F54="B220",$G54*$I54,0),0)</f>
        <v>0</v>
      </c>
      <c r="V54" s="64">
        <f>IF($E54=V$2,IF($F54="B220",$G54*$I54,0),0)</f>
        <v>0</v>
      </c>
      <c r="W54" s="64">
        <f>IF($E54=W$2,IF($F54="B220",$G54*$I54,0),0)</f>
        <v>0</v>
      </c>
      <c r="X54" s="65">
        <f>IF($E54=X$2,IF($F54="B220",$G54*$I54,0),0)</f>
        <v>0</v>
      </c>
      <c r="Y54" s="66"/>
      <c r="Z54" s="64">
        <f>IF($E54=Z$2,IF($F54="B240",$G54*$I54,0),0)</f>
        <v>0</v>
      </c>
      <c r="AA54" s="64">
        <f>IF($E54=AA$2,IF($F54="B240",$G54*$I54,0),0)</f>
        <v>0</v>
      </c>
      <c r="AB54" s="64">
        <f>IF($E54=AB$2,IF($F54="B240",$G54*$I54,0),0)</f>
        <v>0</v>
      </c>
      <c r="AC54" s="64">
        <f>IF($E54=AC$2,IF($F54="B240",$G54*$I54,0),0)</f>
        <v>0</v>
      </c>
      <c r="AD54" s="64">
        <f>IF($E54=AD$2,IF($F54="B240",$G54*$I54,0),0)</f>
        <v>0</v>
      </c>
      <c r="AE54" s="64">
        <f>IF($E54=AE$2,IF($F54="B240",$G54*$I54,0),0)</f>
        <v>0</v>
      </c>
      <c r="AF54" s="64">
        <f>IF($E54=AF$2,IF($F54="B240",$G54*$I54,0),0)</f>
        <v>0</v>
      </c>
      <c r="AG54" s="64">
        <f>IF($E54=AG$2,IF($F54="B240",$G54*$I54,0),0)</f>
        <v>0</v>
      </c>
      <c r="AH54" s="64">
        <f>IF($E54=AH$2,IF($F54="B240",$G54*$I54,0),0)</f>
        <v>0</v>
      </c>
      <c r="AI54" s="64">
        <f>IF($E54=AI$2,IF($F54="B240",$G54*$I54,0),0)</f>
        <v>0</v>
      </c>
      <c r="AJ54" s="64">
        <f>IF($E54=AJ$2,IF($F54="B240",$G54*$I54,0),0)</f>
        <v>0</v>
      </c>
      <c r="AK54" s="64">
        <f>IF($E54=AK$2,IF($F54="B240",$G54*$I54,0),0)</f>
        <v>0</v>
      </c>
      <c r="AL54" s="64">
        <f>IF($E54=AL$2,IF($F54="B240",$G54*$I54,0),0)</f>
        <v>0</v>
      </c>
      <c r="AM54" s="65">
        <f>IF($E54=AM$2,IF($F54="B240",$G54*$I54,0),0)</f>
        <v>0</v>
      </c>
      <c r="AN54" s="66"/>
      <c r="AO54" s="64">
        <f>IF($E54=AO$2,IF($F54="B500B",$G54*$I54,0),0)</f>
        <v>0</v>
      </c>
      <c r="AP54" s="64">
        <f>IF($E54=AP$2,IF($F54="B500B",$G54*$I54,0),0)</f>
        <v>0</v>
      </c>
      <c r="AQ54" s="64">
        <f>IF($E54=AQ$2,IF($F54="B500B",$G54*$I54,0),0)</f>
        <v>0</v>
      </c>
      <c r="AR54" s="64">
        <f>IF($E54=AR$2,IF($F54="B500B",$G54*$I54,0),0)</f>
        <v>0</v>
      </c>
      <c r="AS54" s="64">
        <f>IF($E54=AS$2,IF($F54="B500B",$G54*$I54,0),0)</f>
        <v>0</v>
      </c>
      <c r="AT54" s="64">
        <f>IF($E54=AT$2,IF($F54="B500B",$G54*$I54,0),0)</f>
        <v>0</v>
      </c>
      <c r="AU54" s="64">
        <f>IF($E54=AU$2,IF($F54="B500B",$G54*$I54,0),0)</f>
        <v>0</v>
      </c>
      <c r="AV54" s="64">
        <f>IF($E54=AV$2,IF($F54="B500B",$G54*$I54,0),0)</f>
        <v>0</v>
      </c>
      <c r="AW54" s="64">
        <f>IF($E54=AW$2,IF($F54="B500B",$G54*$I54,0),0)</f>
        <v>0</v>
      </c>
      <c r="AX54" s="64">
        <f>IF($E54=AX$2,IF($F54="B500B",$G54*$I54,0),0)</f>
        <v>0</v>
      </c>
      <c r="AY54" s="64">
        <f>IF($E54=AY$2,IF($F54="B500B",$G54*$I54,0),0)</f>
        <v>0</v>
      </c>
      <c r="AZ54" s="64">
        <f>IF($E54=AZ$2,IF($F54="B500B",$G54*$I54,0),0)</f>
        <v>0</v>
      </c>
      <c r="BA54" s="64">
        <f>IF($E54=BA$2,IF($F54="B500B",$G54*$I54,0),0)</f>
        <v>0</v>
      </c>
      <c r="BB54" s="64">
        <f>IF($E54=BB$2,IF($F54="B500B",$G54*$I54,0),0)</f>
        <v>0</v>
      </c>
      <c r="BC54" s="17"/>
      <c r="BD54" s="6">
        <f>IF(C54&gt;0,C54,BD53)</f>
        <v>1</v>
      </c>
    </row>
    <row r="55" spans="2:56" ht="12.75" hidden="1">
      <c r="B55" s="67"/>
      <c r="C55" s="68"/>
      <c r="D55" s="57"/>
      <c r="E55" s="58"/>
      <c r="F55" s="59"/>
      <c r="G55" s="60"/>
      <c r="H55" s="61"/>
      <c r="I55" s="62">
        <f>$BD55*$H55</f>
        <v>0</v>
      </c>
      <c r="J55" s="63"/>
      <c r="K55" s="64">
        <f>IF($E55=K$2,IF($F55="B220",$G55*$I55,0),0)</f>
        <v>0</v>
      </c>
      <c r="L55" s="64">
        <f>IF($E55=L$2,IF($F55="B220",$G55*$I55,0),0)</f>
        <v>0</v>
      </c>
      <c r="M55" s="64">
        <f>IF($E55=M$2,IF($F55="B220",$G55*$I55,0),0)</f>
        <v>0</v>
      </c>
      <c r="N55" s="64">
        <f>IF($E55=N$2,IF($F55="B220",$G55*$I55,0),0)</f>
        <v>0</v>
      </c>
      <c r="O55" s="64">
        <f>IF($E55=O$2,IF($F55="B220",$G55*$I55,0),0)</f>
        <v>0</v>
      </c>
      <c r="P55" s="64">
        <f>IF($E55=P$2,IF($F55="B220",$G55*$I55,0),0)</f>
        <v>0</v>
      </c>
      <c r="Q55" s="64">
        <f>IF($E55=Q$2,IF($F55="B220",$G55*$I55,0),0)</f>
        <v>0</v>
      </c>
      <c r="R55" s="64">
        <f>IF($E55=R$2,IF($F55="B220",$G55*$I55,0),0)</f>
        <v>0</v>
      </c>
      <c r="S55" s="64">
        <f>IF($E55=S$2,IF($F55="B220",$G55*$I55,0),0)</f>
        <v>0</v>
      </c>
      <c r="T55" s="64">
        <f>IF($E55=T$2,IF($F55="B220",$G55*$I55,0),0)</f>
        <v>0</v>
      </c>
      <c r="U55" s="64">
        <f>IF($E55=U$2,IF($F55="B220",$G55*$I55,0),0)</f>
        <v>0</v>
      </c>
      <c r="V55" s="64">
        <f>IF($E55=V$2,IF($F55="B220",$G55*$I55,0),0)</f>
        <v>0</v>
      </c>
      <c r="W55" s="64">
        <f>IF($E55=W$2,IF($F55="B220",$G55*$I55,0),0)</f>
        <v>0</v>
      </c>
      <c r="X55" s="65">
        <f>IF($E55=X$2,IF($F55="B220",$G55*$I55,0),0)</f>
        <v>0</v>
      </c>
      <c r="Y55" s="66"/>
      <c r="Z55" s="64">
        <f>IF($E55=Z$2,IF($F55="B240",$G55*$I55,0),0)</f>
        <v>0</v>
      </c>
      <c r="AA55" s="64">
        <f>IF($E55=AA$2,IF($F55="B240",$G55*$I55,0),0)</f>
        <v>0</v>
      </c>
      <c r="AB55" s="64">
        <f>IF($E55=AB$2,IF($F55="B240",$G55*$I55,0),0)</f>
        <v>0</v>
      </c>
      <c r="AC55" s="64">
        <f>IF($E55=AC$2,IF($F55="B240",$G55*$I55,0),0)</f>
        <v>0</v>
      </c>
      <c r="AD55" s="64">
        <f>IF($E55=AD$2,IF($F55="B240",$G55*$I55,0),0)</f>
        <v>0</v>
      </c>
      <c r="AE55" s="64">
        <f>IF($E55=AE$2,IF($F55="B240",$G55*$I55,0),0)</f>
        <v>0</v>
      </c>
      <c r="AF55" s="64">
        <f>IF($E55=AF$2,IF($F55="B240",$G55*$I55,0),0)</f>
        <v>0</v>
      </c>
      <c r="AG55" s="64">
        <f>IF($E55=AG$2,IF($F55="B240",$G55*$I55,0),0)</f>
        <v>0</v>
      </c>
      <c r="AH55" s="64">
        <f>IF($E55=AH$2,IF($F55="B240",$G55*$I55,0),0)</f>
        <v>0</v>
      </c>
      <c r="AI55" s="64">
        <f>IF($E55=AI$2,IF($F55="B240",$G55*$I55,0),0)</f>
        <v>0</v>
      </c>
      <c r="AJ55" s="64">
        <f>IF($E55=AJ$2,IF($F55="B240",$G55*$I55,0),0)</f>
        <v>0</v>
      </c>
      <c r="AK55" s="64">
        <f>IF($E55=AK$2,IF($F55="B240",$G55*$I55,0),0)</f>
        <v>0</v>
      </c>
      <c r="AL55" s="64">
        <f>IF($E55=AL$2,IF($F55="B240",$G55*$I55,0),0)</f>
        <v>0</v>
      </c>
      <c r="AM55" s="65">
        <f>IF($E55=AM$2,IF($F55="B240",$G55*$I55,0),0)</f>
        <v>0</v>
      </c>
      <c r="AN55" s="66"/>
      <c r="AO55" s="64">
        <f>IF($E55=AO$2,IF($F55="B500B",$G55*$I55,0),0)</f>
        <v>0</v>
      </c>
      <c r="AP55" s="64">
        <f>IF($E55=AP$2,IF($F55="B500B",$G55*$I55,0),0)</f>
        <v>0</v>
      </c>
      <c r="AQ55" s="64">
        <f>IF($E55=AQ$2,IF($F55="B500B",$G55*$I55,0),0)</f>
        <v>0</v>
      </c>
      <c r="AR55" s="64">
        <f>IF($E55=AR$2,IF($F55="B500B",$G55*$I55,0),0)</f>
        <v>0</v>
      </c>
      <c r="AS55" s="64">
        <f>IF($E55=AS$2,IF($F55="B500B",$G55*$I55,0),0)</f>
        <v>0</v>
      </c>
      <c r="AT55" s="64">
        <f>IF($E55=AT$2,IF($F55="B500B",$G55*$I55,0),0)</f>
        <v>0</v>
      </c>
      <c r="AU55" s="64">
        <f>IF($E55=AU$2,IF($F55="B500B",$G55*$I55,0),0)</f>
        <v>0</v>
      </c>
      <c r="AV55" s="64">
        <f>IF($E55=AV$2,IF($F55="B500B",$G55*$I55,0),0)</f>
        <v>0</v>
      </c>
      <c r="AW55" s="64">
        <f>IF($E55=AW$2,IF($F55="B500B",$G55*$I55,0),0)</f>
        <v>0</v>
      </c>
      <c r="AX55" s="64">
        <f>IF($E55=AX$2,IF($F55="B500B",$G55*$I55,0),0)</f>
        <v>0</v>
      </c>
      <c r="AY55" s="64">
        <f>IF($E55=AY$2,IF($F55="B500B",$G55*$I55,0),0)</f>
        <v>0</v>
      </c>
      <c r="AZ55" s="64">
        <f>IF($E55=AZ$2,IF($F55="B500B",$G55*$I55,0),0)</f>
        <v>0</v>
      </c>
      <c r="BA55" s="64">
        <f>IF($E55=BA$2,IF($F55="B500B",$G55*$I55,0),0)</f>
        <v>0</v>
      </c>
      <c r="BB55" s="64">
        <f>IF($E55=BB$2,IF($F55="B500B",$G55*$I55,0),0)</f>
        <v>0</v>
      </c>
      <c r="BC55" s="17"/>
      <c r="BD55" s="6">
        <f>IF(C55&gt;0,C55,BD54)</f>
        <v>1</v>
      </c>
    </row>
    <row r="56" spans="2:56" ht="12.75" hidden="1">
      <c r="B56" s="67"/>
      <c r="C56" s="68"/>
      <c r="D56" s="57"/>
      <c r="E56" s="58"/>
      <c r="F56" s="59"/>
      <c r="G56" s="60"/>
      <c r="H56" s="61"/>
      <c r="I56" s="62">
        <f>$BD56*$H56</f>
        <v>0</v>
      </c>
      <c r="J56" s="63"/>
      <c r="K56" s="64">
        <f>IF($E56=K$2,IF($F56="B220",$G56*$I56,0),0)</f>
        <v>0</v>
      </c>
      <c r="L56" s="64">
        <f>IF($E56=L$2,IF($F56="B220",$G56*$I56,0),0)</f>
        <v>0</v>
      </c>
      <c r="M56" s="64">
        <f>IF($E56=M$2,IF($F56="B220",$G56*$I56,0),0)</f>
        <v>0</v>
      </c>
      <c r="N56" s="64">
        <f>IF($E56=N$2,IF($F56="B220",$G56*$I56,0),0)</f>
        <v>0</v>
      </c>
      <c r="O56" s="64">
        <f>IF($E56=O$2,IF($F56="B220",$G56*$I56,0),0)</f>
        <v>0</v>
      </c>
      <c r="P56" s="64">
        <f>IF($E56=P$2,IF($F56="B220",$G56*$I56,0),0)</f>
        <v>0</v>
      </c>
      <c r="Q56" s="64">
        <f>IF($E56=Q$2,IF($F56="B220",$G56*$I56,0),0)</f>
        <v>0</v>
      </c>
      <c r="R56" s="64">
        <f>IF($E56=R$2,IF($F56="B220",$G56*$I56,0),0)</f>
        <v>0</v>
      </c>
      <c r="S56" s="64">
        <f>IF($E56=S$2,IF($F56="B220",$G56*$I56,0),0)</f>
        <v>0</v>
      </c>
      <c r="T56" s="64">
        <f>IF($E56=T$2,IF($F56="B220",$G56*$I56,0),0)</f>
        <v>0</v>
      </c>
      <c r="U56" s="64">
        <f>IF($E56=U$2,IF($F56="B220",$G56*$I56,0),0)</f>
        <v>0</v>
      </c>
      <c r="V56" s="64">
        <f>IF($E56=V$2,IF($F56="B220",$G56*$I56,0),0)</f>
        <v>0</v>
      </c>
      <c r="W56" s="64">
        <f>IF($E56=W$2,IF($F56="B220",$G56*$I56,0),0)</f>
        <v>0</v>
      </c>
      <c r="X56" s="65">
        <f>IF($E56=X$2,IF($F56="B220",$G56*$I56,0),0)</f>
        <v>0</v>
      </c>
      <c r="Y56" s="66"/>
      <c r="Z56" s="64">
        <f>IF($E56=Z$2,IF($F56="B240",$G56*$I56,0),0)</f>
        <v>0</v>
      </c>
      <c r="AA56" s="64">
        <f>IF($E56=AA$2,IF($F56="B240",$G56*$I56,0),0)</f>
        <v>0</v>
      </c>
      <c r="AB56" s="64">
        <f>IF($E56=AB$2,IF($F56="B240",$G56*$I56,0),0)</f>
        <v>0</v>
      </c>
      <c r="AC56" s="64">
        <f>IF($E56=AC$2,IF($F56="B240",$G56*$I56,0),0)</f>
        <v>0</v>
      </c>
      <c r="AD56" s="64">
        <f>IF($E56=AD$2,IF($F56="B240",$G56*$I56,0),0)</f>
        <v>0</v>
      </c>
      <c r="AE56" s="64">
        <f>IF($E56=AE$2,IF($F56="B240",$G56*$I56,0),0)</f>
        <v>0</v>
      </c>
      <c r="AF56" s="64">
        <f>IF($E56=AF$2,IF($F56="B240",$G56*$I56,0),0)</f>
        <v>0</v>
      </c>
      <c r="AG56" s="64">
        <f>IF($E56=AG$2,IF($F56="B240",$G56*$I56,0),0)</f>
        <v>0</v>
      </c>
      <c r="AH56" s="64">
        <f>IF($E56=AH$2,IF($F56="B240",$G56*$I56,0),0)</f>
        <v>0</v>
      </c>
      <c r="AI56" s="64">
        <f>IF($E56=AI$2,IF($F56="B240",$G56*$I56,0),0)</f>
        <v>0</v>
      </c>
      <c r="AJ56" s="64">
        <f>IF($E56=AJ$2,IF($F56="B240",$G56*$I56,0),0)</f>
        <v>0</v>
      </c>
      <c r="AK56" s="64">
        <f>IF($E56=AK$2,IF($F56="B240",$G56*$I56,0),0)</f>
        <v>0</v>
      </c>
      <c r="AL56" s="64">
        <f>IF($E56=AL$2,IF($F56="B240",$G56*$I56,0),0)</f>
        <v>0</v>
      </c>
      <c r="AM56" s="65">
        <f>IF($E56=AM$2,IF($F56="B240",$G56*$I56,0),0)</f>
        <v>0</v>
      </c>
      <c r="AN56" s="66"/>
      <c r="AO56" s="64">
        <f>IF($E56=AO$2,IF($F56="B500B",$G56*$I56,0),0)</f>
        <v>0</v>
      </c>
      <c r="AP56" s="64">
        <f>IF($E56=AP$2,IF($F56="B500B",$G56*$I56,0),0)</f>
        <v>0</v>
      </c>
      <c r="AQ56" s="64">
        <f>IF($E56=AQ$2,IF($F56="B500B",$G56*$I56,0),0)</f>
        <v>0</v>
      </c>
      <c r="AR56" s="64">
        <f>IF($E56=AR$2,IF($F56="B500B",$G56*$I56,0),0)</f>
        <v>0</v>
      </c>
      <c r="AS56" s="64">
        <f>IF($E56=AS$2,IF($F56="B500B",$G56*$I56,0),0)</f>
        <v>0</v>
      </c>
      <c r="AT56" s="64">
        <f>IF($E56=AT$2,IF($F56="B500B",$G56*$I56,0),0)</f>
        <v>0</v>
      </c>
      <c r="AU56" s="64">
        <f>IF($E56=AU$2,IF($F56="B500B",$G56*$I56,0),0)</f>
        <v>0</v>
      </c>
      <c r="AV56" s="64">
        <f>IF($E56=AV$2,IF($F56="B500B",$G56*$I56,0),0)</f>
        <v>0</v>
      </c>
      <c r="AW56" s="64">
        <f>IF($E56=AW$2,IF($F56="B500B",$G56*$I56,0),0)</f>
        <v>0</v>
      </c>
      <c r="AX56" s="64">
        <f>IF($E56=AX$2,IF($F56="B500B",$G56*$I56,0),0)</f>
        <v>0</v>
      </c>
      <c r="AY56" s="64">
        <f>IF($E56=AY$2,IF($F56="B500B",$G56*$I56,0),0)</f>
        <v>0</v>
      </c>
      <c r="AZ56" s="64">
        <f>IF($E56=AZ$2,IF($F56="B500B",$G56*$I56,0),0)</f>
        <v>0</v>
      </c>
      <c r="BA56" s="64">
        <f>IF($E56=BA$2,IF($F56="B500B",$G56*$I56,0),0)</f>
        <v>0</v>
      </c>
      <c r="BB56" s="64">
        <f>IF($E56=BB$2,IF($F56="B500B",$G56*$I56,0),0)</f>
        <v>0</v>
      </c>
      <c r="BC56" s="17"/>
      <c r="BD56" s="6">
        <f>IF(C56&gt;0,C56,BD55)</f>
        <v>1</v>
      </c>
    </row>
    <row r="57" spans="2:56" ht="12.75" hidden="1">
      <c r="B57" s="67"/>
      <c r="C57" s="68"/>
      <c r="D57" s="57"/>
      <c r="E57" s="58"/>
      <c r="F57" s="59"/>
      <c r="G57" s="60"/>
      <c r="H57" s="61"/>
      <c r="I57" s="62">
        <f>$BD57*$H57</f>
        <v>0</v>
      </c>
      <c r="J57" s="63"/>
      <c r="K57" s="64">
        <f>IF($E57=K$2,IF($F57="B220",$G57*$I57,0),0)</f>
        <v>0</v>
      </c>
      <c r="L57" s="64">
        <f>IF($E57=L$2,IF($F57="B220",$G57*$I57,0),0)</f>
        <v>0</v>
      </c>
      <c r="M57" s="64">
        <f>IF($E57=M$2,IF($F57="B220",$G57*$I57,0),0)</f>
        <v>0</v>
      </c>
      <c r="N57" s="64">
        <f>IF($E57=N$2,IF($F57="B220",$G57*$I57,0),0)</f>
        <v>0</v>
      </c>
      <c r="O57" s="64">
        <f>IF($E57=O$2,IF($F57="B220",$G57*$I57,0),0)</f>
        <v>0</v>
      </c>
      <c r="P57" s="64">
        <f>IF($E57=P$2,IF($F57="B220",$G57*$I57,0),0)</f>
        <v>0</v>
      </c>
      <c r="Q57" s="64">
        <f>IF($E57=Q$2,IF($F57="B220",$G57*$I57,0),0)</f>
        <v>0</v>
      </c>
      <c r="R57" s="64">
        <f>IF($E57=R$2,IF($F57="B220",$G57*$I57,0),0)</f>
        <v>0</v>
      </c>
      <c r="S57" s="64">
        <f>IF($E57=S$2,IF($F57="B220",$G57*$I57,0),0)</f>
        <v>0</v>
      </c>
      <c r="T57" s="64">
        <f>IF($E57=T$2,IF($F57="B220",$G57*$I57,0),0)</f>
        <v>0</v>
      </c>
      <c r="U57" s="64">
        <f>IF($E57=U$2,IF($F57="B220",$G57*$I57,0),0)</f>
        <v>0</v>
      </c>
      <c r="V57" s="64">
        <f>IF($E57=V$2,IF($F57="B220",$G57*$I57,0),0)</f>
        <v>0</v>
      </c>
      <c r="W57" s="64">
        <f>IF($E57=W$2,IF($F57="B220",$G57*$I57,0),0)</f>
        <v>0</v>
      </c>
      <c r="X57" s="65">
        <f>IF($E57=X$2,IF($F57="B220",$G57*$I57,0),0)</f>
        <v>0</v>
      </c>
      <c r="Y57" s="66"/>
      <c r="Z57" s="64">
        <f>IF($E57=Z$2,IF($F57="B240",$G57*$I57,0),0)</f>
        <v>0</v>
      </c>
      <c r="AA57" s="64">
        <f>IF($E57=AA$2,IF($F57="B240",$G57*$I57,0),0)</f>
        <v>0</v>
      </c>
      <c r="AB57" s="64">
        <f>IF($E57=AB$2,IF($F57="B240",$G57*$I57,0),0)</f>
        <v>0</v>
      </c>
      <c r="AC57" s="64">
        <f>IF($E57=AC$2,IF($F57="B240",$G57*$I57,0),0)</f>
        <v>0</v>
      </c>
      <c r="AD57" s="64">
        <f>IF($E57=AD$2,IF($F57="B240",$G57*$I57,0),0)</f>
        <v>0</v>
      </c>
      <c r="AE57" s="64">
        <f>IF($E57=AE$2,IF($F57="B240",$G57*$I57,0),0)</f>
        <v>0</v>
      </c>
      <c r="AF57" s="64">
        <f>IF($E57=AF$2,IF($F57="B240",$G57*$I57,0),0)</f>
        <v>0</v>
      </c>
      <c r="AG57" s="64">
        <f>IF($E57=AG$2,IF($F57="B240",$G57*$I57,0),0)</f>
        <v>0</v>
      </c>
      <c r="AH57" s="64">
        <f>IF($E57=AH$2,IF($F57="B240",$G57*$I57,0),0)</f>
        <v>0</v>
      </c>
      <c r="AI57" s="64">
        <f>IF($E57=AI$2,IF($F57="B240",$G57*$I57,0),0)</f>
        <v>0</v>
      </c>
      <c r="AJ57" s="64">
        <f>IF($E57=AJ$2,IF($F57="B240",$G57*$I57,0),0)</f>
        <v>0</v>
      </c>
      <c r="AK57" s="64">
        <f>IF($E57=AK$2,IF($F57="B240",$G57*$I57,0),0)</f>
        <v>0</v>
      </c>
      <c r="AL57" s="64">
        <f>IF($E57=AL$2,IF($F57="B240",$G57*$I57,0),0)</f>
        <v>0</v>
      </c>
      <c r="AM57" s="65">
        <f>IF($E57=AM$2,IF($F57="B240",$G57*$I57,0),0)</f>
        <v>0</v>
      </c>
      <c r="AN57" s="66"/>
      <c r="AO57" s="64">
        <f>IF($E57=AO$2,IF($F57="B500B",$G57*$I57,0),0)</f>
        <v>0</v>
      </c>
      <c r="AP57" s="64">
        <f>IF($E57=AP$2,IF($F57="B500B",$G57*$I57,0),0)</f>
        <v>0</v>
      </c>
      <c r="AQ57" s="64">
        <f>IF($E57=AQ$2,IF($F57="B500B",$G57*$I57,0),0)</f>
        <v>0</v>
      </c>
      <c r="AR57" s="64">
        <f>IF($E57=AR$2,IF($F57="B500B",$G57*$I57,0),0)</f>
        <v>0</v>
      </c>
      <c r="AS57" s="64">
        <f>IF($E57=AS$2,IF($F57="B500B",$G57*$I57,0),0)</f>
        <v>0</v>
      </c>
      <c r="AT57" s="64">
        <f>IF($E57=AT$2,IF($F57="B500B",$G57*$I57,0),0)</f>
        <v>0</v>
      </c>
      <c r="AU57" s="64">
        <f>IF($E57=AU$2,IF($F57="B500B",$G57*$I57,0),0)</f>
        <v>0</v>
      </c>
      <c r="AV57" s="64">
        <f>IF($E57=AV$2,IF($F57="B500B",$G57*$I57,0),0)</f>
        <v>0</v>
      </c>
      <c r="AW57" s="64">
        <f>IF($E57=AW$2,IF($F57="B500B",$G57*$I57,0),0)</f>
        <v>0</v>
      </c>
      <c r="AX57" s="64">
        <f>IF($E57=AX$2,IF($F57="B500B",$G57*$I57,0),0)</f>
        <v>0</v>
      </c>
      <c r="AY57" s="64">
        <f>IF($E57=AY$2,IF($F57="B500B",$G57*$I57,0),0)</f>
        <v>0</v>
      </c>
      <c r="AZ57" s="64">
        <f>IF($E57=AZ$2,IF($F57="B500B",$G57*$I57,0),0)</f>
        <v>0</v>
      </c>
      <c r="BA57" s="64">
        <f>IF($E57=BA$2,IF($F57="B500B",$G57*$I57,0),0)</f>
        <v>0</v>
      </c>
      <c r="BB57" s="64">
        <f>IF($E57=BB$2,IF($F57="B500B",$G57*$I57,0),0)</f>
        <v>0</v>
      </c>
      <c r="BC57" s="17"/>
      <c r="BD57" s="6">
        <f>IF(C57&gt;0,C57,BD56)</f>
        <v>1</v>
      </c>
    </row>
    <row r="58" spans="2:56" ht="12.75" hidden="1">
      <c r="B58" s="67"/>
      <c r="C58" s="68"/>
      <c r="D58" s="57"/>
      <c r="E58" s="58"/>
      <c r="F58" s="59"/>
      <c r="G58" s="60"/>
      <c r="H58" s="61"/>
      <c r="I58" s="62">
        <f>$BD58*$H58</f>
        <v>0</v>
      </c>
      <c r="J58" s="63"/>
      <c r="K58" s="64">
        <f>IF($E58=K$2,IF($F58="B220",$G58*$I58,0),0)</f>
        <v>0</v>
      </c>
      <c r="L58" s="64">
        <f>IF($E58=L$2,IF($F58="B220",$G58*$I58,0),0)</f>
        <v>0</v>
      </c>
      <c r="M58" s="64">
        <f>IF($E58=M$2,IF($F58="B220",$G58*$I58,0),0)</f>
        <v>0</v>
      </c>
      <c r="N58" s="64">
        <f>IF($E58=N$2,IF($F58="B220",$G58*$I58,0),0)</f>
        <v>0</v>
      </c>
      <c r="O58" s="64">
        <f>IF($E58=O$2,IF($F58="B220",$G58*$I58,0),0)</f>
        <v>0</v>
      </c>
      <c r="P58" s="64">
        <f>IF($E58=P$2,IF($F58="B220",$G58*$I58,0),0)</f>
        <v>0</v>
      </c>
      <c r="Q58" s="64">
        <f>IF($E58=Q$2,IF($F58="B220",$G58*$I58,0),0)</f>
        <v>0</v>
      </c>
      <c r="R58" s="64">
        <f>IF($E58=R$2,IF($F58="B220",$G58*$I58,0),0)</f>
        <v>0</v>
      </c>
      <c r="S58" s="64">
        <f>IF($E58=S$2,IF($F58="B220",$G58*$I58,0),0)</f>
        <v>0</v>
      </c>
      <c r="T58" s="64">
        <f>IF($E58=T$2,IF($F58="B220",$G58*$I58,0),0)</f>
        <v>0</v>
      </c>
      <c r="U58" s="64">
        <f>IF($E58=U$2,IF($F58="B220",$G58*$I58,0),0)</f>
        <v>0</v>
      </c>
      <c r="V58" s="64">
        <f>IF($E58=V$2,IF($F58="B220",$G58*$I58,0),0)</f>
        <v>0</v>
      </c>
      <c r="W58" s="64">
        <f>IF($E58=W$2,IF($F58="B220",$G58*$I58,0),0)</f>
        <v>0</v>
      </c>
      <c r="X58" s="65">
        <f>IF($E58=X$2,IF($F58="B220",$G58*$I58,0),0)</f>
        <v>0</v>
      </c>
      <c r="Y58" s="66"/>
      <c r="Z58" s="64">
        <f>IF($E58=Z$2,IF($F58="B240",$G58*$I58,0),0)</f>
        <v>0</v>
      </c>
      <c r="AA58" s="64">
        <f>IF($E58=AA$2,IF($F58="B240",$G58*$I58,0),0)</f>
        <v>0</v>
      </c>
      <c r="AB58" s="64">
        <f>IF($E58=AB$2,IF($F58="B240",$G58*$I58,0),0)</f>
        <v>0</v>
      </c>
      <c r="AC58" s="64">
        <f>IF($E58=AC$2,IF($F58="B240",$G58*$I58,0),0)</f>
        <v>0</v>
      </c>
      <c r="AD58" s="64">
        <f>IF($E58=AD$2,IF($F58="B240",$G58*$I58,0),0)</f>
        <v>0</v>
      </c>
      <c r="AE58" s="64">
        <f>IF($E58=AE$2,IF($F58="B240",$G58*$I58,0),0)</f>
        <v>0</v>
      </c>
      <c r="AF58" s="64">
        <f>IF($E58=AF$2,IF($F58="B240",$G58*$I58,0),0)</f>
        <v>0</v>
      </c>
      <c r="AG58" s="64">
        <f>IF($E58=AG$2,IF($F58="B240",$G58*$I58,0),0)</f>
        <v>0</v>
      </c>
      <c r="AH58" s="64">
        <f>IF($E58=AH$2,IF($F58="B240",$G58*$I58,0),0)</f>
        <v>0</v>
      </c>
      <c r="AI58" s="64">
        <f>IF($E58=AI$2,IF($F58="B240",$G58*$I58,0),0)</f>
        <v>0</v>
      </c>
      <c r="AJ58" s="64">
        <f>IF($E58=AJ$2,IF($F58="B240",$G58*$I58,0),0)</f>
        <v>0</v>
      </c>
      <c r="AK58" s="64">
        <f>IF($E58=AK$2,IF($F58="B240",$G58*$I58,0),0)</f>
        <v>0</v>
      </c>
      <c r="AL58" s="64">
        <f>IF($E58=AL$2,IF($F58="B240",$G58*$I58,0),0)</f>
        <v>0</v>
      </c>
      <c r="AM58" s="65">
        <f>IF($E58=AM$2,IF($F58="B240",$G58*$I58,0),0)</f>
        <v>0</v>
      </c>
      <c r="AN58" s="66"/>
      <c r="AO58" s="64">
        <f>IF($E58=AO$2,IF($F58="B500B",$G58*$I58,0),0)</f>
        <v>0</v>
      </c>
      <c r="AP58" s="64">
        <f>IF($E58=AP$2,IF($F58="B500B",$G58*$I58,0),0)</f>
        <v>0</v>
      </c>
      <c r="AQ58" s="64">
        <f>IF($E58=AQ$2,IF($F58="B500B",$G58*$I58,0),0)</f>
        <v>0</v>
      </c>
      <c r="AR58" s="64">
        <f>IF($E58=AR$2,IF($F58="B500B",$G58*$I58,0),0)</f>
        <v>0</v>
      </c>
      <c r="AS58" s="64">
        <f>IF($E58=AS$2,IF($F58="B500B",$G58*$I58,0),0)</f>
        <v>0</v>
      </c>
      <c r="AT58" s="64">
        <f>IF($E58=AT$2,IF($F58="B500B",$G58*$I58,0),0)</f>
        <v>0</v>
      </c>
      <c r="AU58" s="64">
        <f>IF($E58=AU$2,IF($F58="B500B",$G58*$I58,0),0)</f>
        <v>0</v>
      </c>
      <c r="AV58" s="64">
        <f>IF($E58=AV$2,IF($F58="B500B",$G58*$I58,0),0)</f>
        <v>0</v>
      </c>
      <c r="AW58" s="64">
        <f>IF($E58=AW$2,IF($F58="B500B",$G58*$I58,0),0)</f>
        <v>0</v>
      </c>
      <c r="AX58" s="64">
        <f>IF($E58=AX$2,IF($F58="B500B",$G58*$I58,0),0)</f>
        <v>0</v>
      </c>
      <c r="AY58" s="64">
        <f>IF($E58=AY$2,IF($F58="B500B",$G58*$I58,0),0)</f>
        <v>0</v>
      </c>
      <c r="AZ58" s="64">
        <f>IF($E58=AZ$2,IF($F58="B500B",$G58*$I58,0),0)</f>
        <v>0</v>
      </c>
      <c r="BA58" s="64">
        <f>IF($E58=BA$2,IF($F58="B500B",$G58*$I58,0),0)</f>
        <v>0</v>
      </c>
      <c r="BB58" s="64">
        <f>IF($E58=BB$2,IF($F58="B500B",$G58*$I58,0),0)</f>
        <v>0</v>
      </c>
      <c r="BC58" s="17"/>
      <c r="BD58" s="6">
        <f>IF(C58&gt;0,C58,BD57)</f>
        <v>1</v>
      </c>
    </row>
    <row r="59" spans="2:56" ht="12.75" hidden="1">
      <c r="B59" s="67"/>
      <c r="C59" s="68"/>
      <c r="D59" s="57"/>
      <c r="E59" s="58"/>
      <c r="F59" s="59"/>
      <c r="G59" s="60"/>
      <c r="H59" s="61"/>
      <c r="I59" s="62">
        <f>$BD59*$H59</f>
        <v>0</v>
      </c>
      <c r="J59" s="63"/>
      <c r="K59" s="64">
        <f>IF($E59=K$2,IF($F59="B220",$G59*$I59,0),0)</f>
        <v>0</v>
      </c>
      <c r="L59" s="64">
        <f>IF($E59=L$2,IF($F59="B220",$G59*$I59,0),0)</f>
        <v>0</v>
      </c>
      <c r="M59" s="64">
        <f>IF($E59=M$2,IF($F59="B220",$G59*$I59,0),0)</f>
        <v>0</v>
      </c>
      <c r="N59" s="64">
        <f>IF($E59=N$2,IF($F59="B220",$G59*$I59,0),0)</f>
        <v>0</v>
      </c>
      <c r="O59" s="64">
        <f>IF($E59=O$2,IF($F59="B220",$G59*$I59,0),0)</f>
        <v>0</v>
      </c>
      <c r="P59" s="64">
        <f>IF($E59=P$2,IF($F59="B220",$G59*$I59,0),0)</f>
        <v>0</v>
      </c>
      <c r="Q59" s="64">
        <f>IF($E59=Q$2,IF($F59="B220",$G59*$I59,0),0)</f>
        <v>0</v>
      </c>
      <c r="R59" s="64">
        <f>IF($E59=R$2,IF($F59="B220",$G59*$I59,0),0)</f>
        <v>0</v>
      </c>
      <c r="S59" s="64">
        <f>IF($E59=S$2,IF($F59="B220",$G59*$I59,0),0)</f>
        <v>0</v>
      </c>
      <c r="T59" s="64">
        <f>IF($E59=T$2,IF($F59="B220",$G59*$I59,0),0)</f>
        <v>0</v>
      </c>
      <c r="U59" s="64">
        <f>IF($E59=U$2,IF($F59="B220",$G59*$I59,0),0)</f>
        <v>0</v>
      </c>
      <c r="V59" s="64">
        <f>IF($E59=V$2,IF($F59="B220",$G59*$I59,0),0)</f>
        <v>0</v>
      </c>
      <c r="W59" s="64">
        <f>IF($E59=W$2,IF($F59="B220",$G59*$I59,0),0)</f>
        <v>0</v>
      </c>
      <c r="X59" s="65">
        <f>IF($E59=X$2,IF($F59="B220",$G59*$I59,0),0)</f>
        <v>0</v>
      </c>
      <c r="Y59" s="66"/>
      <c r="Z59" s="64">
        <f>IF($E59=Z$2,IF($F59="B240",$G59*$I59,0),0)</f>
        <v>0</v>
      </c>
      <c r="AA59" s="64">
        <f>IF($E59=AA$2,IF($F59="B240",$G59*$I59,0),0)</f>
        <v>0</v>
      </c>
      <c r="AB59" s="64">
        <f>IF($E59=AB$2,IF($F59="B240",$G59*$I59,0),0)</f>
        <v>0</v>
      </c>
      <c r="AC59" s="64">
        <f>IF($E59=AC$2,IF($F59="B240",$G59*$I59,0),0)</f>
        <v>0</v>
      </c>
      <c r="AD59" s="64">
        <f>IF($E59=AD$2,IF($F59="B240",$G59*$I59,0),0)</f>
        <v>0</v>
      </c>
      <c r="AE59" s="64">
        <f>IF($E59=AE$2,IF($F59="B240",$G59*$I59,0),0)</f>
        <v>0</v>
      </c>
      <c r="AF59" s="64">
        <f>IF($E59=AF$2,IF($F59="B240",$G59*$I59,0),0)</f>
        <v>0</v>
      </c>
      <c r="AG59" s="64">
        <f>IF($E59=AG$2,IF($F59="B240",$G59*$I59,0),0)</f>
        <v>0</v>
      </c>
      <c r="AH59" s="64">
        <f>IF($E59=AH$2,IF($F59="B240",$G59*$I59,0),0)</f>
        <v>0</v>
      </c>
      <c r="AI59" s="64">
        <f>IF($E59=AI$2,IF($F59="B240",$G59*$I59,0),0)</f>
        <v>0</v>
      </c>
      <c r="AJ59" s="64">
        <f>IF($E59=AJ$2,IF($F59="B240",$G59*$I59,0),0)</f>
        <v>0</v>
      </c>
      <c r="AK59" s="64">
        <f>IF($E59=AK$2,IF($F59="B240",$G59*$I59,0),0)</f>
        <v>0</v>
      </c>
      <c r="AL59" s="64">
        <f>IF($E59=AL$2,IF($F59="B240",$G59*$I59,0),0)</f>
        <v>0</v>
      </c>
      <c r="AM59" s="65">
        <f>IF($E59=AM$2,IF($F59="B240",$G59*$I59,0),0)</f>
        <v>0</v>
      </c>
      <c r="AN59" s="66"/>
      <c r="AO59" s="64">
        <f>IF($E59=AO$2,IF($F59="B500B",$G59*$I59,0),0)</f>
        <v>0</v>
      </c>
      <c r="AP59" s="64">
        <f>IF($E59=AP$2,IF($F59="B500B",$G59*$I59,0),0)</f>
        <v>0</v>
      </c>
      <c r="AQ59" s="64">
        <f>IF($E59=AQ$2,IF($F59="B500B",$G59*$I59,0),0)</f>
        <v>0</v>
      </c>
      <c r="AR59" s="64">
        <f>IF($E59=AR$2,IF($F59="B500B",$G59*$I59,0),0)</f>
        <v>0</v>
      </c>
      <c r="AS59" s="64">
        <f>IF($E59=AS$2,IF($F59="B500B",$G59*$I59,0),0)</f>
        <v>0</v>
      </c>
      <c r="AT59" s="64">
        <f>IF($E59=AT$2,IF($F59="B500B",$G59*$I59,0),0)</f>
        <v>0</v>
      </c>
      <c r="AU59" s="64">
        <f>IF($E59=AU$2,IF($F59="B500B",$G59*$I59,0),0)</f>
        <v>0</v>
      </c>
      <c r="AV59" s="64">
        <f>IF($E59=AV$2,IF($F59="B500B",$G59*$I59,0),0)</f>
        <v>0</v>
      </c>
      <c r="AW59" s="64">
        <f>IF($E59=AW$2,IF($F59="B500B",$G59*$I59,0),0)</f>
        <v>0</v>
      </c>
      <c r="AX59" s="64">
        <f>IF($E59=AX$2,IF($F59="B500B",$G59*$I59,0),0)</f>
        <v>0</v>
      </c>
      <c r="AY59" s="64">
        <f>IF($E59=AY$2,IF($F59="B500B",$G59*$I59,0),0)</f>
        <v>0</v>
      </c>
      <c r="AZ59" s="64">
        <f>IF($E59=AZ$2,IF($F59="B500B",$G59*$I59,0),0)</f>
        <v>0</v>
      </c>
      <c r="BA59" s="64">
        <f>IF($E59=BA$2,IF($F59="B500B",$G59*$I59,0),0)</f>
        <v>0</v>
      </c>
      <c r="BB59" s="64">
        <f>IF($E59=BB$2,IF($F59="B500B",$G59*$I59,0),0)</f>
        <v>0</v>
      </c>
      <c r="BC59" s="17"/>
      <c r="BD59" s="6">
        <f>IF(C59&gt;0,C59,BD58)</f>
        <v>1</v>
      </c>
    </row>
    <row r="60" spans="2:56" ht="12.75" hidden="1">
      <c r="B60" s="67"/>
      <c r="C60" s="68"/>
      <c r="D60" s="57"/>
      <c r="E60" s="58"/>
      <c r="F60" s="59"/>
      <c r="G60" s="60"/>
      <c r="H60" s="61"/>
      <c r="I60" s="62">
        <f>$BD60*$H60</f>
        <v>0</v>
      </c>
      <c r="J60" s="63"/>
      <c r="K60" s="64">
        <f>IF($E60=K$2,IF($F60="B220",$G60*$I60,0),0)</f>
        <v>0</v>
      </c>
      <c r="L60" s="64">
        <f>IF($E60=L$2,IF($F60="B220",$G60*$I60,0),0)</f>
        <v>0</v>
      </c>
      <c r="M60" s="64">
        <f>IF($E60=M$2,IF($F60="B220",$G60*$I60,0),0)</f>
        <v>0</v>
      </c>
      <c r="N60" s="64">
        <f>IF($E60=N$2,IF($F60="B220",$G60*$I60,0),0)</f>
        <v>0</v>
      </c>
      <c r="O60" s="64">
        <f>IF($E60=O$2,IF($F60="B220",$G60*$I60,0),0)</f>
        <v>0</v>
      </c>
      <c r="P60" s="64">
        <f>IF($E60=P$2,IF($F60="B220",$G60*$I60,0),0)</f>
        <v>0</v>
      </c>
      <c r="Q60" s="64">
        <f>IF($E60=Q$2,IF($F60="B220",$G60*$I60,0),0)</f>
        <v>0</v>
      </c>
      <c r="R60" s="64">
        <f>IF($E60=R$2,IF($F60="B220",$G60*$I60,0),0)</f>
        <v>0</v>
      </c>
      <c r="S60" s="64">
        <f>IF($E60=S$2,IF($F60="B220",$G60*$I60,0),0)</f>
        <v>0</v>
      </c>
      <c r="T60" s="64">
        <f>IF($E60=T$2,IF($F60="B220",$G60*$I60,0),0)</f>
        <v>0</v>
      </c>
      <c r="U60" s="64">
        <f>IF($E60=U$2,IF($F60="B220",$G60*$I60,0),0)</f>
        <v>0</v>
      </c>
      <c r="V60" s="64">
        <f>IF($E60=V$2,IF($F60="B220",$G60*$I60,0),0)</f>
        <v>0</v>
      </c>
      <c r="W60" s="64">
        <f>IF($E60=W$2,IF($F60="B220",$G60*$I60,0),0)</f>
        <v>0</v>
      </c>
      <c r="X60" s="65">
        <f>IF($E60=X$2,IF($F60="B220",$G60*$I60,0),0)</f>
        <v>0</v>
      </c>
      <c r="Y60" s="66"/>
      <c r="Z60" s="64">
        <f>IF($E60=Z$2,IF($F60="B240",$G60*$I60,0),0)</f>
        <v>0</v>
      </c>
      <c r="AA60" s="64">
        <f>IF($E60=AA$2,IF($F60="B240",$G60*$I60,0),0)</f>
        <v>0</v>
      </c>
      <c r="AB60" s="64">
        <f>IF($E60=AB$2,IF($F60="B240",$G60*$I60,0),0)</f>
        <v>0</v>
      </c>
      <c r="AC60" s="64">
        <f>IF($E60=AC$2,IF($F60="B240",$G60*$I60,0),0)</f>
        <v>0</v>
      </c>
      <c r="AD60" s="64">
        <f>IF($E60=AD$2,IF($F60="B240",$G60*$I60,0),0)</f>
        <v>0</v>
      </c>
      <c r="AE60" s="64">
        <f>IF($E60=AE$2,IF($F60="B240",$G60*$I60,0),0)</f>
        <v>0</v>
      </c>
      <c r="AF60" s="64">
        <f>IF($E60=AF$2,IF($F60="B240",$G60*$I60,0),0)</f>
        <v>0</v>
      </c>
      <c r="AG60" s="64">
        <f>IF($E60=AG$2,IF($F60="B240",$G60*$I60,0),0)</f>
        <v>0</v>
      </c>
      <c r="AH60" s="64">
        <f>IF($E60=AH$2,IF($F60="B240",$G60*$I60,0),0)</f>
        <v>0</v>
      </c>
      <c r="AI60" s="64">
        <f>IF($E60=AI$2,IF($F60="B240",$G60*$I60,0),0)</f>
        <v>0</v>
      </c>
      <c r="AJ60" s="64">
        <f>IF($E60=AJ$2,IF($F60="B240",$G60*$I60,0),0)</f>
        <v>0</v>
      </c>
      <c r="AK60" s="64">
        <f>IF($E60=AK$2,IF($F60="B240",$G60*$I60,0),0)</f>
        <v>0</v>
      </c>
      <c r="AL60" s="64">
        <f>IF($E60=AL$2,IF($F60="B240",$G60*$I60,0),0)</f>
        <v>0</v>
      </c>
      <c r="AM60" s="65">
        <f>IF($E60=AM$2,IF($F60="B240",$G60*$I60,0),0)</f>
        <v>0</v>
      </c>
      <c r="AN60" s="66"/>
      <c r="AO60" s="64">
        <f>IF($E60=AO$2,IF($F60="B500B",$G60*$I60,0),0)</f>
        <v>0</v>
      </c>
      <c r="AP60" s="64">
        <f>IF($E60=AP$2,IF($F60="B500B",$G60*$I60,0),0)</f>
        <v>0</v>
      </c>
      <c r="AQ60" s="64">
        <f>IF($E60=AQ$2,IF($F60="B500B",$G60*$I60,0),0)</f>
        <v>0</v>
      </c>
      <c r="AR60" s="64">
        <f>IF($E60=AR$2,IF($F60="B500B",$G60*$I60,0),0)</f>
        <v>0</v>
      </c>
      <c r="AS60" s="64">
        <f>IF($E60=AS$2,IF($F60="B500B",$G60*$I60,0),0)</f>
        <v>0</v>
      </c>
      <c r="AT60" s="64">
        <f>IF($E60=AT$2,IF($F60="B500B",$G60*$I60,0),0)</f>
        <v>0</v>
      </c>
      <c r="AU60" s="64">
        <f>IF($E60=AU$2,IF($F60="B500B",$G60*$I60,0),0)</f>
        <v>0</v>
      </c>
      <c r="AV60" s="64">
        <f>IF($E60=AV$2,IF($F60="B500B",$G60*$I60,0),0)</f>
        <v>0</v>
      </c>
      <c r="AW60" s="64">
        <f>IF($E60=AW$2,IF($F60="B500B",$G60*$I60,0),0)</f>
        <v>0</v>
      </c>
      <c r="AX60" s="64">
        <f>IF($E60=AX$2,IF($F60="B500B",$G60*$I60,0),0)</f>
        <v>0</v>
      </c>
      <c r="AY60" s="64">
        <f>IF($E60=AY$2,IF($F60="B500B",$G60*$I60,0),0)</f>
        <v>0</v>
      </c>
      <c r="AZ60" s="64">
        <f>IF($E60=AZ$2,IF($F60="B500B",$G60*$I60,0),0)</f>
        <v>0</v>
      </c>
      <c r="BA60" s="64">
        <f>IF($E60=BA$2,IF($F60="B500B",$G60*$I60,0),0)</f>
        <v>0</v>
      </c>
      <c r="BB60" s="64">
        <f>IF($E60=BB$2,IF($F60="B500B",$G60*$I60,0),0)</f>
        <v>0</v>
      </c>
      <c r="BC60" s="17"/>
      <c r="BD60" s="6">
        <f>IF(C60&gt;0,C60,BD59)</f>
        <v>1</v>
      </c>
    </row>
    <row r="61" spans="2:56" ht="12.75" hidden="1">
      <c r="B61" s="67"/>
      <c r="C61" s="68"/>
      <c r="D61" s="57"/>
      <c r="E61" s="58"/>
      <c r="F61" s="59"/>
      <c r="G61" s="60"/>
      <c r="H61" s="61"/>
      <c r="I61" s="62">
        <f>$BD61*$H61</f>
        <v>0</v>
      </c>
      <c r="J61" s="63"/>
      <c r="K61" s="64">
        <f>IF($E61=K$2,IF($F61="B220",$G61*$I61,0),0)</f>
        <v>0</v>
      </c>
      <c r="L61" s="64">
        <f>IF($E61=L$2,IF($F61="B220",$G61*$I61,0),0)</f>
        <v>0</v>
      </c>
      <c r="M61" s="64">
        <f>IF($E61=M$2,IF($F61="B220",$G61*$I61,0),0)</f>
        <v>0</v>
      </c>
      <c r="N61" s="64">
        <f>IF($E61=N$2,IF($F61="B220",$G61*$I61,0),0)</f>
        <v>0</v>
      </c>
      <c r="O61" s="64">
        <f>IF($E61=O$2,IF($F61="B220",$G61*$I61,0),0)</f>
        <v>0</v>
      </c>
      <c r="P61" s="64">
        <f>IF($E61=P$2,IF($F61="B220",$G61*$I61,0),0)</f>
        <v>0</v>
      </c>
      <c r="Q61" s="64">
        <f>IF($E61=Q$2,IF($F61="B220",$G61*$I61,0),0)</f>
        <v>0</v>
      </c>
      <c r="R61" s="64">
        <f>IF($E61=R$2,IF($F61="B220",$G61*$I61,0),0)</f>
        <v>0</v>
      </c>
      <c r="S61" s="64">
        <f>IF($E61=S$2,IF($F61="B220",$G61*$I61,0),0)</f>
        <v>0</v>
      </c>
      <c r="T61" s="64">
        <f>IF($E61=T$2,IF($F61="B220",$G61*$I61,0),0)</f>
        <v>0</v>
      </c>
      <c r="U61" s="64">
        <f>IF($E61=U$2,IF($F61="B220",$G61*$I61,0),0)</f>
        <v>0</v>
      </c>
      <c r="V61" s="64">
        <f>IF($E61=V$2,IF($F61="B220",$G61*$I61,0),0)</f>
        <v>0</v>
      </c>
      <c r="W61" s="64">
        <f>IF($E61=W$2,IF($F61="B220",$G61*$I61,0),0)</f>
        <v>0</v>
      </c>
      <c r="X61" s="65">
        <f>IF($E61=X$2,IF($F61="B220",$G61*$I61,0),0)</f>
        <v>0</v>
      </c>
      <c r="Y61" s="66"/>
      <c r="Z61" s="64">
        <f>IF($E61=Z$2,IF($F61="B240",$G61*$I61,0),0)</f>
        <v>0</v>
      </c>
      <c r="AA61" s="64">
        <f>IF($E61=AA$2,IF($F61="B240",$G61*$I61,0),0)</f>
        <v>0</v>
      </c>
      <c r="AB61" s="64">
        <f>IF($E61=AB$2,IF($F61="B240",$G61*$I61,0),0)</f>
        <v>0</v>
      </c>
      <c r="AC61" s="64">
        <f>IF($E61=AC$2,IF($F61="B240",$G61*$I61,0),0)</f>
        <v>0</v>
      </c>
      <c r="AD61" s="64">
        <f>IF($E61=AD$2,IF($F61="B240",$G61*$I61,0),0)</f>
        <v>0</v>
      </c>
      <c r="AE61" s="64">
        <f>IF($E61=AE$2,IF($F61="B240",$G61*$I61,0),0)</f>
        <v>0</v>
      </c>
      <c r="AF61" s="64">
        <f>IF($E61=AF$2,IF($F61="B240",$G61*$I61,0),0)</f>
        <v>0</v>
      </c>
      <c r="AG61" s="64">
        <f>IF($E61=AG$2,IF($F61="B240",$G61*$I61,0),0)</f>
        <v>0</v>
      </c>
      <c r="AH61" s="64">
        <f>IF($E61=AH$2,IF($F61="B240",$G61*$I61,0),0)</f>
        <v>0</v>
      </c>
      <c r="AI61" s="64">
        <f>IF($E61=AI$2,IF($F61="B240",$G61*$I61,0),0)</f>
        <v>0</v>
      </c>
      <c r="AJ61" s="64">
        <f>IF($E61=AJ$2,IF($F61="B240",$G61*$I61,0),0)</f>
        <v>0</v>
      </c>
      <c r="AK61" s="64">
        <f>IF($E61=AK$2,IF($F61="B240",$G61*$I61,0),0)</f>
        <v>0</v>
      </c>
      <c r="AL61" s="64">
        <f>IF($E61=AL$2,IF($F61="B240",$G61*$I61,0),0)</f>
        <v>0</v>
      </c>
      <c r="AM61" s="65">
        <f>IF($E61=AM$2,IF($F61="B240",$G61*$I61,0),0)</f>
        <v>0</v>
      </c>
      <c r="AN61" s="66"/>
      <c r="AO61" s="64">
        <f>IF($E61=AO$2,IF($F61="B500B",$G61*$I61,0),0)</f>
        <v>0</v>
      </c>
      <c r="AP61" s="64">
        <f>IF($E61=AP$2,IF($F61="B500B",$G61*$I61,0),0)</f>
        <v>0</v>
      </c>
      <c r="AQ61" s="64">
        <f>IF($E61=AQ$2,IF($F61="B500B",$G61*$I61,0),0)</f>
        <v>0</v>
      </c>
      <c r="AR61" s="64">
        <f>IF($E61=AR$2,IF($F61="B500B",$G61*$I61,0),0)</f>
        <v>0</v>
      </c>
      <c r="AS61" s="64">
        <f>IF($E61=AS$2,IF($F61="B500B",$G61*$I61,0),0)</f>
        <v>0</v>
      </c>
      <c r="AT61" s="64">
        <f>IF($E61=AT$2,IF($F61="B500B",$G61*$I61,0),0)</f>
        <v>0</v>
      </c>
      <c r="AU61" s="64">
        <f>IF($E61=AU$2,IF($F61="B500B",$G61*$I61,0),0)</f>
        <v>0</v>
      </c>
      <c r="AV61" s="64">
        <f>IF($E61=AV$2,IF($F61="B500B",$G61*$I61,0),0)</f>
        <v>0</v>
      </c>
      <c r="AW61" s="64">
        <f>IF($E61=AW$2,IF($F61="B500B",$G61*$I61,0),0)</f>
        <v>0</v>
      </c>
      <c r="AX61" s="64">
        <f>IF($E61=AX$2,IF($F61="B500B",$G61*$I61,0),0)</f>
        <v>0</v>
      </c>
      <c r="AY61" s="64">
        <f>IF($E61=AY$2,IF($F61="B500B",$G61*$I61,0),0)</f>
        <v>0</v>
      </c>
      <c r="AZ61" s="64">
        <f>IF($E61=AZ$2,IF($F61="B500B",$G61*$I61,0),0)</f>
        <v>0</v>
      </c>
      <c r="BA61" s="64">
        <f>IF($E61=BA$2,IF($F61="B500B",$G61*$I61,0),0)</f>
        <v>0</v>
      </c>
      <c r="BB61" s="64">
        <f>IF($E61=BB$2,IF($F61="B500B",$G61*$I61,0),0)</f>
        <v>0</v>
      </c>
      <c r="BC61" s="17"/>
      <c r="BD61" s="6">
        <f>IF(C61&gt;0,C61,BD60)</f>
        <v>1</v>
      </c>
    </row>
    <row r="62" spans="2:56" ht="12.75" hidden="1">
      <c r="B62" s="67"/>
      <c r="C62" s="68"/>
      <c r="D62" s="57"/>
      <c r="E62" s="58"/>
      <c r="F62" s="59"/>
      <c r="G62" s="60"/>
      <c r="H62" s="61"/>
      <c r="I62" s="62">
        <f>$BD62*$H62</f>
        <v>0</v>
      </c>
      <c r="J62" s="63"/>
      <c r="K62" s="64">
        <f>IF($E62=K$2,IF($F62="B220",$G62*$I62,0),0)</f>
        <v>0</v>
      </c>
      <c r="L62" s="64">
        <f>IF($E62=L$2,IF($F62="B220",$G62*$I62,0),0)</f>
        <v>0</v>
      </c>
      <c r="M62" s="64">
        <f>IF($E62=M$2,IF($F62="B220",$G62*$I62,0),0)</f>
        <v>0</v>
      </c>
      <c r="N62" s="64">
        <f>IF($E62=N$2,IF($F62="B220",$G62*$I62,0),0)</f>
        <v>0</v>
      </c>
      <c r="O62" s="64">
        <f>IF($E62=O$2,IF($F62="B220",$G62*$I62,0),0)</f>
        <v>0</v>
      </c>
      <c r="P62" s="64">
        <f>IF($E62=P$2,IF($F62="B220",$G62*$I62,0),0)</f>
        <v>0</v>
      </c>
      <c r="Q62" s="64">
        <f>IF($E62=Q$2,IF($F62="B220",$G62*$I62,0),0)</f>
        <v>0</v>
      </c>
      <c r="R62" s="64">
        <f>IF($E62=R$2,IF($F62="B220",$G62*$I62,0),0)</f>
        <v>0</v>
      </c>
      <c r="S62" s="64">
        <f>IF($E62=S$2,IF($F62="B220",$G62*$I62,0),0)</f>
        <v>0</v>
      </c>
      <c r="T62" s="64">
        <f>IF($E62=T$2,IF($F62="B220",$G62*$I62,0),0)</f>
        <v>0</v>
      </c>
      <c r="U62" s="64">
        <f>IF($E62=U$2,IF($F62="B220",$G62*$I62,0),0)</f>
        <v>0</v>
      </c>
      <c r="V62" s="64">
        <f>IF($E62=V$2,IF($F62="B220",$G62*$I62,0),0)</f>
        <v>0</v>
      </c>
      <c r="W62" s="64">
        <f>IF($E62=W$2,IF($F62="B220",$G62*$I62,0),0)</f>
        <v>0</v>
      </c>
      <c r="X62" s="65">
        <f>IF($E62=X$2,IF($F62="B220",$G62*$I62,0),0)</f>
        <v>0</v>
      </c>
      <c r="Y62" s="66"/>
      <c r="Z62" s="64">
        <f>IF($E62=Z$2,IF($F62="B240",$G62*$I62,0),0)</f>
        <v>0</v>
      </c>
      <c r="AA62" s="64">
        <f>IF($E62=AA$2,IF($F62="B240",$G62*$I62,0),0)</f>
        <v>0</v>
      </c>
      <c r="AB62" s="64">
        <f>IF($E62=AB$2,IF($F62="B240",$G62*$I62,0),0)</f>
        <v>0</v>
      </c>
      <c r="AC62" s="64">
        <f>IF($E62=AC$2,IF($F62="B240",$G62*$I62,0),0)</f>
        <v>0</v>
      </c>
      <c r="AD62" s="64">
        <f>IF($E62=AD$2,IF($F62="B240",$G62*$I62,0),0)</f>
        <v>0</v>
      </c>
      <c r="AE62" s="64">
        <f>IF($E62=AE$2,IF($F62="B240",$G62*$I62,0),0)</f>
        <v>0</v>
      </c>
      <c r="AF62" s="64">
        <f>IF($E62=AF$2,IF($F62="B240",$G62*$I62,0),0)</f>
        <v>0</v>
      </c>
      <c r="AG62" s="64">
        <f>IF($E62=AG$2,IF($F62="B240",$G62*$I62,0),0)</f>
        <v>0</v>
      </c>
      <c r="AH62" s="64">
        <f>IF($E62=AH$2,IF($F62="B240",$G62*$I62,0),0)</f>
        <v>0</v>
      </c>
      <c r="AI62" s="64">
        <f>IF($E62=AI$2,IF($F62="B240",$G62*$I62,0),0)</f>
        <v>0</v>
      </c>
      <c r="AJ62" s="64">
        <f>IF($E62=AJ$2,IF($F62="B240",$G62*$I62,0),0)</f>
        <v>0</v>
      </c>
      <c r="AK62" s="64">
        <f>IF($E62=AK$2,IF($F62="B240",$G62*$I62,0),0)</f>
        <v>0</v>
      </c>
      <c r="AL62" s="64">
        <f>IF($E62=AL$2,IF($F62="B240",$G62*$I62,0),0)</f>
        <v>0</v>
      </c>
      <c r="AM62" s="65">
        <f>IF($E62=AM$2,IF($F62="B240",$G62*$I62,0),0)</f>
        <v>0</v>
      </c>
      <c r="AN62" s="66"/>
      <c r="AO62" s="64">
        <f>IF($E62=AO$2,IF($F62="B500B",$G62*$I62,0),0)</f>
        <v>0</v>
      </c>
      <c r="AP62" s="64">
        <f>IF($E62=AP$2,IF($F62="B500B",$G62*$I62,0),0)</f>
        <v>0</v>
      </c>
      <c r="AQ62" s="64">
        <f>IF($E62=AQ$2,IF($F62="B500B",$G62*$I62,0),0)</f>
        <v>0</v>
      </c>
      <c r="AR62" s="64">
        <f>IF($E62=AR$2,IF($F62="B500B",$G62*$I62,0),0)</f>
        <v>0</v>
      </c>
      <c r="AS62" s="64">
        <f>IF($E62=AS$2,IF($F62="B500B",$G62*$I62,0),0)</f>
        <v>0</v>
      </c>
      <c r="AT62" s="64">
        <f>IF($E62=AT$2,IF($F62="B500B",$G62*$I62,0),0)</f>
        <v>0</v>
      </c>
      <c r="AU62" s="64">
        <f>IF($E62=AU$2,IF($F62="B500B",$G62*$I62,0),0)</f>
        <v>0</v>
      </c>
      <c r="AV62" s="64">
        <f>IF($E62=AV$2,IF($F62="B500B",$G62*$I62,0),0)</f>
        <v>0</v>
      </c>
      <c r="AW62" s="64">
        <f>IF($E62=AW$2,IF($F62="B500B",$G62*$I62,0),0)</f>
        <v>0</v>
      </c>
      <c r="AX62" s="64">
        <f>IF($E62=AX$2,IF($F62="B500B",$G62*$I62,0),0)</f>
        <v>0</v>
      </c>
      <c r="AY62" s="64">
        <f>IF($E62=AY$2,IF($F62="B500B",$G62*$I62,0),0)</f>
        <v>0</v>
      </c>
      <c r="AZ62" s="64">
        <f>IF($E62=AZ$2,IF($F62="B500B",$G62*$I62,0),0)</f>
        <v>0</v>
      </c>
      <c r="BA62" s="64">
        <f>IF($E62=BA$2,IF($F62="B500B",$G62*$I62,0),0)</f>
        <v>0</v>
      </c>
      <c r="BB62" s="64">
        <f>IF($E62=BB$2,IF($F62="B500B",$G62*$I62,0),0)</f>
        <v>0</v>
      </c>
      <c r="BC62" s="17"/>
      <c r="BD62" s="6">
        <f>IF(C62&gt;0,C62,BD61)</f>
        <v>1</v>
      </c>
    </row>
    <row r="63" spans="2:56" ht="12.75" hidden="1">
      <c r="B63" s="67"/>
      <c r="C63" s="68"/>
      <c r="D63" s="57"/>
      <c r="E63" s="58"/>
      <c r="F63" s="59"/>
      <c r="G63" s="60"/>
      <c r="H63" s="61"/>
      <c r="I63" s="62">
        <f>$BD63*$H63</f>
        <v>0</v>
      </c>
      <c r="J63" s="63"/>
      <c r="K63" s="64">
        <f>IF($E63=K$2,IF($F63="B220",$G63*$I63,0),0)</f>
        <v>0</v>
      </c>
      <c r="L63" s="64">
        <f>IF($E63=L$2,IF($F63="B220",$G63*$I63,0),0)</f>
        <v>0</v>
      </c>
      <c r="M63" s="64">
        <f>IF($E63=M$2,IF($F63="B220",$G63*$I63,0),0)</f>
        <v>0</v>
      </c>
      <c r="N63" s="64">
        <f>IF($E63=N$2,IF($F63="B220",$G63*$I63,0),0)</f>
        <v>0</v>
      </c>
      <c r="O63" s="64">
        <f>IF($E63=O$2,IF($F63="B220",$G63*$I63,0),0)</f>
        <v>0</v>
      </c>
      <c r="P63" s="64">
        <f>IF($E63=P$2,IF($F63="B220",$G63*$I63,0),0)</f>
        <v>0</v>
      </c>
      <c r="Q63" s="64">
        <f>IF($E63=Q$2,IF($F63="B220",$G63*$I63,0),0)</f>
        <v>0</v>
      </c>
      <c r="R63" s="64">
        <f>IF($E63=R$2,IF($F63="B220",$G63*$I63,0),0)</f>
        <v>0</v>
      </c>
      <c r="S63" s="64">
        <f>IF($E63=S$2,IF($F63="B220",$G63*$I63,0),0)</f>
        <v>0</v>
      </c>
      <c r="T63" s="64">
        <f>IF($E63=T$2,IF($F63="B220",$G63*$I63,0),0)</f>
        <v>0</v>
      </c>
      <c r="U63" s="64">
        <f>IF($E63=U$2,IF($F63="B220",$G63*$I63,0),0)</f>
        <v>0</v>
      </c>
      <c r="V63" s="64">
        <f>IF($E63=V$2,IF($F63="B220",$G63*$I63,0),0)</f>
        <v>0</v>
      </c>
      <c r="W63" s="64">
        <f>IF($E63=W$2,IF($F63="B220",$G63*$I63,0),0)</f>
        <v>0</v>
      </c>
      <c r="X63" s="65">
        <f>IF($E63=X$2,IF($F63="B220",$G63*$I63,0),0)</f>
        <v>0</v>
      </c>
      <c r="Y63" s="66"/>
      <c r="Z63" s="64">
        <f>IF($E63=Z$2,IF($F63="B240",$G63*$I63,0),0)</f>
        <v>0</v>
      </c>
      <c r="AA63" s="64">
        <f>IF($E63=AA$2,IF($F63="B240",$G63*$I63,0),0)</f>
        <v>0</v>
      </c>
      <c r="AB63" s="64">
        <f>IF($E63=AB$2,IF($F63="B240",$G63*$I63,0),0)</f>
        <v>0</v>
      </c>
      <c r="AC63" s="64">
        <f>IF($E63=AC$2,IF($F63="B240",$G63*$I63,0),0)</f>
        <v>0</v>
      </c>
      <c r="AD63" s="64">
        <f>IF($E63=AD$2,IF($F63="B240",$G63*$I63,0),0)</f>
        <v>0</v>
      </c>
      <c r="AE63" s="64">
        <f>IF($E63=AE$2,IF($F63="B240",$G63*$I63,0),0)</f>
        <v>0</v>
      </c>
      <c r="AF63" s="64">
        <f>IF($E63=AF$2,IF($F63="B240",$G63*$I63,0),0)</f>
        <v>0</v>
      </c>
      <c r="AG63" s="64">
        <f>IF($E63=AG$2,IF($F63="B240",$G63*$I63,0),0)</f>
        <v>0</v>
      </c>
      <c r="AH63" s="64">
        <f>IF($E63=AH$2,IF($F63="B240",$G63*$I63,0),0)</f>
        <v>0</v>
      </c>
      <c r="AI63" s="64">
        <f>IF($E63=AI$2,IF($F63="B240",$G63*$I63,0),0)</f>
        <v>0</v>
      </c>
      <c r="AJ63" s="64">
        <f>IF($E63=AJ$2,IF($F63="B240",$G63*$I63,0),0)</f>
        <v>0</v>
      </c>
      <c r="AK63" s="64">
        <f>IF($E63=AK$2,IF($F63="B240",$G63*$I63,0),0)</f>
        <v>0</v>
      </c>
      <c r="AL63" s="64">
        <f>IF($E63=AL$2,IF($F63="B240",$G63*$I63,0),0)</f>
        <v>0</v>
      </c>
      <c r="AM63" s="65">
        <f>IF($E63=AM$2,IF($F63="B240",$G63*$I63,0),0)</f>
        <v>0</v>
      </c>
      <c r="AN63" s="66"/>
      <c r="AO63" s="64">
        <f>IF($E63=AO$2,IF($F63="B500B",$G63*$I63,0),0)</f>
        <v>0</v>
      </c>
      <c r="AP63" s="64">
        <f>IF($E63=AP$2,IF($F63="B500B",$G63*$I63,0),0)</f>
        <v>0</v>
      </c>
      <c r="AQ63" s="64">
        <f>IF($E63=AQ$2,IF($F63="B500B",$G63*$I63,0),0)</f>
        <v>0</v>
      </c>
      <c r="AR63" s="64">
        <f>IF($E63=AR$2,IF($F63="B500B",$G63*$I63,0),0)</f>
        <v>0</v>
      </c>
      <c r="AS63" s="64">
        <f>IF($E63=AS$2,IF($F63="B500B",$G63*$I63,0),0)</f>
        <v>0</v>
      </c>
      <c r="AT63" s="64">
        <f>IF($E63=AT$2,IF($F63="B500B",$G63*$I63,0),0)</f>
        <v>0</v>
      </c>
      <c r="AU63" s="64">
        <f>IF($E63=AU$2,IF($F63="B500B",$G63*$I63,0),0)</f>
        <v>0</v>
      </c>
      <c r="AV63" s="64">
        <f>IF($E63=AV$2,IF($F63="B500B",$G63*$I63,0),0)</f>
        <v>0</v>
      </c>
      <c r="AW63" s="64">
        <f>IF($E63=AW$2,IF($F63="B500B",$G63*$I63,0),0)</f>
        <v>0</v>
      </c>
      <c r="AX63" s="64">
        <f>IF($E63=AX$2,IF($F63="B500B",$G63*$I63,0),0)</f>
        <v>0</v>
      </c>
      <c r="AY63" s="64">
        <f>IF($E63=AY$2,IF($F63="B500B",$G63*$I63,0),0)</f>
        <v>0</v>
      </c>
      <c r="AZ63" s="64">
        <f>IF($E63=AZ$2,IF($F63="B500B",$G63*$I63,0),0)</f>
        <v>0</v>
      </c>
      <c r="BA63" s="64">
        <f>IF($E63=BA$2,IF($F63="B500B",$G63*$I63,0),0)</f>
        <v>0</v>
      </c>
      <c r="BB63" s="64">
        <f>IF($E63=BB$2,IF($F63="B500B",$G63*$I63,0),0)</f>
        <v>0</v>
      </c>
      <c r="BC63" s="17"/>
      <c r="BD63" s="6">
        <f>IF(C63&gt;0,C63,BD62)</f>
        <v>1</v>
      </c>
    </row>
    <row r="64" spans="2:56" ht="12.75" hidden="1">
      <c r="B64" s="67"/>
      <c r="C64" s="68"/>
      <c r="D64" s="57"/>
      <c r="E64" s="58"/>
      <c r="F64" s="59"/>
      <c r="G64" s="60"/>
      <c r="H64" s="61"/>
      <c r="I64" s="62">
        <f>$BD64*$H64</f>
        <v>0</v>
      </c>
      <c r="J64" s="63"/>
      <c r="K64" s="64">
        <f>IF($E64=K$2,IF($F64="B220",$G64*$I64,0),0)</f>
        <v>0</v>
      </c>
      <c r="L64" s="64">
        <f>IF($E64=L$2,IF($F64="B220",$G64*$I64,0),0)</f>
        <v>0</v>
      </c>
      <c r="M64" s="64">
        <f>IF($E64=M$2,IF($F64="B220",$G64*$I64,0),0)</f>
        <v>0</v>
      </c>
      <c r="N64" s="64">
        <f>IF($E64=N$2,IF($F64="B220",$G64*$I64,0),0)</f>
        <v>0</v>
      </c>
      <c r="O64" s="64">
        <f>IF($E64=O$2,IF($F64="B220",$G64*$I64,0),0)</f>
        <v>0</v>
      </c>
      <c r="P64" s="64">
        <f>IF($E64=P$2,IF($F64="B220",$G64*$I64,0),0)</f>
        <v>0</v>
      </c>
      <c r="Q64" s="64">
        <f>IF($E64=Q$2,IF($F64="B220",$G64*$I64,0),0)</f>
        <v>0</v>
      </c>
      <c r="R64" s="64">
        <f>IF($E64=R$2,IF($F64="B220",$G64*$I64,0),0)</f>
        <v>0</v>
      </c>
      <c r="S64" s="64">
        <f>IF($E64=S$2,IF($F64="B220",$G64*$I64,0),0)</f>
        <v>0</v>
      </c>
      <c r="T64" s="64">
        <f>IF($E64=T$2,IF($F64="B220",$G64*$I64,0),0)</f>
        <v>0</v>
      </c>
      <c r="U64" s="64">
        <f>IF($E64=U$2,IF($F64="B220",$G64*$I64,0),0)</f>
        <v>0</v>
      </c>
      <c r="V64" s="64">
        <f>IF($E64=V$2,IF($F64="B220",$G64*$I64,0),0)</f>
        <v>0</v>
      </c>
      <c r="W64" s="64">
        <f>IF($E64=W$2,IF($F64="B220",$G64*$I64,0),0)</f>
        <v>0</v>
      </c>
      <c r="X64" s="65">
        <f>IF($E64=X$2,IF($F64="B220",$G64*$I64,0),0)</f>
        <v>0</v>
      </c>
      <c r="Y64" s="66"/>
      <c r="Z64" s="64">
        <f>IF($E64=Z$2,IF($F64="B240",$G64*$I64,0),0)</f>
        <v>0</v>
      </c>
      <c r="AA64" s="64">
        <f>IF($E64=AA$2,IF($F64="B240",$G64*$I64,0),0)</f>
        <v>0</v>
      </c>
      <c r="AB64" s="64">
        <f>IF($E64=AB$2,IF($F64="B240",$G64*$I64,0),0)</f>
        <v>0</v>
      </c>
      <c r="AC64" s="64">
        <f>IF($E64=AC$2,IF($F64="B240",$G64*$I64,0),0)</f>
        <v>0</v>
      </c>
      <c r="AD64" s="64">
        <f>IF($E64=AD$2,IF($F64="B240",$G64*$I64,0),0)</f>
        <v>0</v>
      </c>
      <c r="AE64" s="64">
        <f>IF($E64=AE$2,IF($F64="B240",$G64*$I64,0),0)</f>
        <v>0</v>
      </c>
      <c r="AF64" s="64">
        <f>IF($E64=AF$2,IF($F64="B240",$G64*$I64,0),0)</f>
        <v>0</v>
      </c>
      <c r="AG64" s="64">
        <f>IF($E64=AG$2,IF($F64="B240",$G64*$I64,0),0)</f>
        <v>0</v>
      </c>
      <c r="AH64" s="64">
        <f>IF($E64=AH$2,IF($F64="B240",$G64*$I64,0),0)</f>
        <v>0</v>
      </c>
      <c r="AI64" s="64">
        <f>IF($E64=AI$2,IF($F64="B240",$G64*$I64,0),0)</f>
        <v>0</v>
      </c>
      <c r="AJ64" s="64">
        <f>IF($E64=AJ$2,IF($F64="B240",$G64*$I64,0),0)</f>
        <v>0</v>
      </c>
      <c r="AK64" s="64">
        <f>IF($E64=AK$2,IF($F64="B240",$G64*$I64,0),0)</f>
        <v>0</v>
      </c>
      <c r="AL64" s="64">
        <f>IF($E64=AL$2,IF($F64="B240",$G64*$I64,0),0)</f>
        <v>0</v>
      </c>
      <c r="AM64" s="65">
        <f>IF($E64=AM$2,IF($F64="B240",$G64*$I64,0),0)</f>
        <v>0</v>
      </c>
      <c r="AN64" s="66"/>
      <c r="AO64" s="64">
        <f>IF($E64=AO$2,IF($F64="B500B",$G64*$I64,0),0)</f>
        <v>0</v>
      </c>
      <c r="AP64" s="64">
        <f>IF($E64=AP$2,IF($F64="B500B",$G64*$I64,0),0)</f>
        <v>0</v>
      </c>
      <c r="AQ64" s="64">
        <f>IF($E64=AQ$2,IF($F64="B500B",$G64*$I64,0),0)</f>
        <v>0</v>
      </c>
      <c r="AR64" s="64">
        <f>IF($E64=AR$2,IF($F64="B500B",$G64*$I64,0),0)</f>
        <v>0</v>
      </c>
      <c r="AS64" s="64">
        <f>IF($E64=AS$2,IF($F64="B500B",$G64*$I64,0),0)</f>
        <v>0</v>
      </c>
      <c r="AT64" s="64">
        <f>IF($E64=AT$2,IF($F64="B500B",$G64*$I64,0),0)</f>
        <v>0</v>
      </c>
      <c r="AU64" s="64">
        <f>IF($E64=AU$2,IF($F64="B500B",$G64*$I64,0),0)</f>
        <v>0</v>
      </c>
      <c r="AV64" s="64">
        <f>IF($E64=AV$2,IF($F64="B500B",$G64*$I64,0),0)</f>
        <v>0</v>
      </c>
      <c r="AW64" s="64">
        <f>IF($E64=AW$2,IF($F64="B500B",$G64*$I64,0),0)</f>
        <v>0</v>
      </c>
      <c r="AX64" s="64">
        <f>IF($E64=AX$2,IF($F64="B500B",$G64*$I64,0),0)</f>
        <v>0</v>
      </c>
      <c r="AY64" s="64">
        <f>IF($E64=AY$2,IF($F64="B500B",$G64*$I64,0),0)</f>
        <v>0</v>
      </c>
      <c r="AZ64" s="64">
        <f>IF($E64=AZ$2,IF($F64="B500B",$G64*$I64,0),0)</f>
        <v>0</v>
      </c>
      <c r="BA64" s="64">
        <f>IF($E64=BA$2,IF($F64="B500B",$G64*$I64,0),0)</f>
        <v>0</v>
      </c>
      <c r="BB64" s="64">
        <f>IF($E64=BB$2,IF($F64="B500B",$G64*$I64,0),0)</f>
        <v>0</v>
      </c>
      <c r="BC64" s="17"/>
      <c r="BD64" s="6">
        <f>IF(C64&gt;0,C64,BD63)</f>
        <v>1</v>
      </c>
    </row>
    <row r="65" spans="2:56" ht="12.75" hidden="1">
      <c r="B65" s="67"/>
      <c r="C65" s="68"/>
      <c r="D65" s="57"/>
      <c r="E65" s="58"/>
      <c r="F65" s="59"/>
      <c r="G65" s="60"/>
      <c r="H65" s="61"/>
      <c r="I65" s="62">
        <f>$BD65*$H65</f>
        <v>0</v>
      </c>
      <c r="J65" s="63"/>
      <c r="K65" s="64">
        <f>IF($E65=K$2,IF($F65="B220",$G65*$I65,0),0)</f>
        <v>0</v>
      </c>
      <c r="L65" s="64">
        <f>IF($E65=L$2,IF($F65="B220",$G65*$I65,0),0)</f>
        <v>0</v>
      </c>
      <c r="M65" s="64">
        <f>IF($E65=M$2,IF($F65="B220",$G65*$I65,0),0)</f>
        <v>0</v>
      </c>
      <c r="N65" s="64">
        <f>IF($E65=N$2,IF($F65="B220",$G65*$I65,0),0)</f>
        <v>0</v>
      </c>
      <c r="O65" s="64">
        <f>IF($E65=O$2,IF($F65="B220",$G65*$I65,0),0)</f>
        <v>0</v>
      </c>
      <c r="P65" s="64">
        <f>IF($E65=P$2,IF($F65="B220",$G65*$I65,0),0)</f>
        <v>0</v>
      </c>
      <c r="Q65" s="64">
        <f>IF($E65=Q$2,IF($F65="B220",$G65*$I65,0),0)</f>
        <v>0</v>
      </c>
      <c r="R65" s="64">
        <f>IF($E65=R$2,IF($F65="B220",$G65*$I65,0),0)</f>
        <v>0</v>
      </c>
      <c r="S65" s="64">
        <f>IF($E65=S$2,IF($F65="B220",$G65*$I65,0),0)</f>
        <v>0</v>
      </c>
      <c r="T65" s="64">
        <f>IF($E65=T$2,IF($F65="B220",$G65*$I65,0),0)</f>
        <v>0</v>
      </c>
      <c r="U65" s="64">
        <f>IF($E65=U$2,IF($F65="B220",$G65*$I65,0),0)</f>
        <v>0</v>
      </c>
      <c r="V65" s="64">
        <f>IF($E65=V$2,IF($F65="B220",$G65*$I65,0),0)</f>
        <v>0</v>
      </c>
      <c r="W65" s="64">
        <f>IF($E65=W$2,IF($F65="B220",$G65*$I65,0),0)</f>
        <v>0</v>
      </c>
      <c r="X65" s="65">
        <f>IF($E65=X$2,IF($F65="B220",$G65*$I65,0),0)</f>
        <v>0</v>
      </c>
      <c r="Y65" s="66"/>
      <c r="Z65" s="64">
        <f>IF($E65=Z$2,IF($F65="B240",$G65*$I65,0),0)</f>
        <v>0</v>
      </c>
      <c r="AA65" s="64">
        <f>IF($E65=AA$2,IF($F65="B240",$G65*$I65,0),0)</f>
        <v>0</v>
      </c>
      <c r="AB65" s="64">
        <f>IF($E65=AB$2,IF($F65="B240",$G65*$I65,0),0)</f>
        <v>0</v>
      </c>
      <c r="AC65" s="64">
        <f>IF($E65=AC$2,IF($F65="B240",$G65*$I65,0),0)</f>
        <v>0</v>
      </c>
      <c r="AD65" s="64">
        <f>IF($E65=AD$2,IF($F65="B240",$G65*$I65,0),0)</f>
        <v>0</v>
      </c>
      <c r="AE65" s="64">
        <f>IF($E65=AE$2,IF($F65="B240",$G65*$I65,0),0)</f>
        <v>0</v>
      </c>
      <c r="AF65" s="64">
        <f>IF($E65=AF$2,IF($F65="B240",$G65*$I65,0),0)</f>
        <v>0</v>
      </c>
      <c r="AG65" s="64">
        <f>IF($E65=AG$2,IF($F65="B240",$G65*$I65,0),0)</f>
        <v>0</v>
      </c>
      <c r="AH65" s="64">
        <f>IF($E65=AH$2,IF($F65="B240",$G65*$I65,0),0)</f>
        <v>0</v>
      </c>
      <c r="AI65" s="64">
        <f>IF($E65=AI$2,IF($F65="B240",$G65*$I65,0),0)</f>
        <v>0</v>
      </c>
      <c r="AJ65" s="64">
        <f>IF($E65=AJ$2,IF($F65="B240",$G65*$I65,0),0)</f>
        <v>0</v>
      </c>
      <c r="AK65" s="64">
        <f>IF($E65=AK$2,IF($F65="B240",$G65*$I65,0),0)</f>
        <v>0</v>
      </c>
      <c r="AL65" s="64">
        <f>IF($E65=AL$2,IF($F65="B240",$G65*$I65,0),0)</f>
        <v>0</v>
      </c>
      <c r="AM65" s="65">
        <f>IF($E65=AM$2,IF($F65="B240",$G65*$I65,0),0)</f>
        <v>0</v>
      </c>
      <c r="AN65" s="66"/>
      <c r="AO65" s="64">
        <f>IF($E65=AO$2,IF($F65="B500B",$G65*$I65,0),0)</f>
        <v>0</v>
      </c>
      <c r="AP65" s="64">
        <f>IF($E65=AP$2,IF($F65="B500B",$G65*$I65,0),0)</f>
        <v>0</v>
      </c>
      <c r="AQ65" s="64">
        <f>IF($E65=AQ$2,IF($F65="B500B",$G65*$I65,0),0)</f>
        <v>0</v>
      </c>
      <c r="AR65" s="64">
        <f>IF($E65=AR$2,IF($F65="B500B",$G65*$I65,0),0)</f>
        <v>0</v>
      </c>
      <c r="AS65" s="64">
        <f>IF($E65=AS$2,IF($F65="B500B",$G65*$I65,0),0)</f>
        <v>0</v>
      </c>
      <c r="AT65" s="64">
        <f>IF($E65=AT$2,IF($F65="B500B",$G65*$I65,0),0)</f>
        <v>0</v>
      </c>
      <c r="AU65" s="64">
        <f>IF($E65=AU$2,IF($F65="B500B",$G65*$I65,0),0)</f>
        <v>0</v>
      </c>
      <c r="AV65" s="64">
        <f>IF($E65=AV$2,IF($F65="B500B",$G65*$I65,0),0)</f>
        <v>0</v>
      </c>
      <c r="AW65" s="64">
        <f>IF($E65=AW$2,IF($F65="B500B",$G65*$I65,0),0)</f>
        <v>0</v>
      </c>
      <c r="AX65" s="64">
        <f>IF($E65=AX$2,IF($F65="B500B",$G65*$I65,0),0)</f>
        <v>0</v>
      </c>
      <c r="AY65" s="64">
        <f>IF($E65=AY$2,IF($F65="B500B",$G65*$I65,0),0)</f>
        <v>0</v>
      </c>
      <c r="AZ65" s="64">
        <f>IF($E65=AZ$2,IF($F65="B500B",$G65*$I65,0),0)</f>
        <v>0</v>
      </c>
      <c r="BA65" s="64">
        <f>IF($E65=BA$2,IF($F65="B500B",$G65*$I65,0),0)</f>
        <v>0</v>
      </c>
      <c r="BB65" s="64">
        <f>IF($E65=BB$2,IF($F65="B500B",$G65*$I65,0),0)</f>
        <v>0</v>
      </c>
      <c r="BC65" s="17"/>
      <c r="BD65" s="6">
        <f>IF(C65&gt;0,C65,BD64)</f>
        <v>1</v>
      </c>
    </row>
    <row r="66" spans="2:56" ht="12.75" hidden="1">
      <c r="B66" s="67"/>
      <c r="C66" s="68"/>
      <c r="D66" s="57"/>
      <c r="E66" s="58"/>
      <c r="F66" s="59"/>
      <c r="G66" s="60"/>
      <c r="H66" s="61"/>
      <c r="I66" s="62">
        <f>$BD66*$H66</f>
        <v>0</v>
      </c>
      <c r="J66" s="63"/>
      <c r="K66" s="64">
        <f>IF($E66=K$2,IF($F66="B220",$G66*$I66,0),0)</f>
        <v>0</v>
      </c>
      <c r="L66" s="64">
        <f>IF($E66=L$2,IF($F66="B220",$G66*$I66,0),0)</f>
        <v>0</v>
      </c>
      <c r="M66" s="64">
        <f>IF($E66=M$2,IF($F66="B220",$G66*$I66,0),0)</f>
        <v>0</v>
      </c>
      <c r="N66" s="64">
        <f>IF($E66=N$2,IF($F66="B220",$G66*$I66,0),0)</f>
        <v>0</v>
      </c>
      <c r="O66" s="64">
        <f>IF($E66=O$2,IF($F66="B220",$G66*$I66,0),0)</f>
        <v>0</v>
      </c>
      <c r="P66" s="64">
        <f>IF($E66=P$2,IF($F66="B220",$G66*$I66,0),0)</f>
        <v>0</v>
      </c>
      <c r="Q66" s="64">
        <f>IF($E66=Q$2,IF($F66="B220",$G66*$I66,0),0)</f>
        <v>0</v>
      </c>
      <c r="R66" s="64">
        <f>IF($E66=R$2,IF($F66="B220",$G66*$I66,0),0)</f>
        <v>0</v>
      </c>
      <c r="S66" s="64">
        <f>IF($E66=S$2,IF($F66="B220",$G66*$I66,0),0)</f>
        <v>0</v>
      </c>
      <c r="T66" s="64">
        <f>IF($E66=T$2,IF($F66="B220",$G66*$I66,0),0)</f>
        <v>0</v>
      </c>
      <c r="U66" s="64">
        <f>IF($E66=U$2,IF($F66="B220",$G66*$I66,0),0)</f>
        <v>0</v>
      </c>
      <c r="V66" s="64">
        <f>IF($E66=V$2,IF($F66="B220",$G66*$I66,0),0)</f>
        <v>0</v>
      </c>
      <c r="W66" s="64">
        <f>IF($E66=W$2,IF($F66="B220",$G66*$I66,0),0)</f>
        <v>0</v>
      </c>
      <c r="X66" s="65">
        <f>IF($E66=X$2,IF($F66="B220",$G66*$I66,0),0)</f>
        <v>0</v>
      </c>
      <c r="Y66" s="66"/>
      <c r="Z66" s="64">
        <f>IF($E66=Z$2,IF($F66="B240",$G66*$I66,0),0)</f>
        <v>0</v>
      </c>
      <c r="AA66" s="64">
        <f>IF($E66=AA$2,IF($F66="B240",$G66*$I66,0),0)</f>
        <v>0</v>
      </c>
      <c r="AB66" s="64">
        <f>IF($E66=AB$2,IF($F66="B240",$G66*$I66,0),0)</f>
        <v>0</v>
      </c>
      <c r="AC66" s="64">
        <f>IF($E66=AC$2,IF($F66="B240",$G66*$I66,0),0)</f>
        <v>0</v>
      </c>
      <c r="AD66" s="64">
        <f>IF($E66=AD$2,IF($F66="B240",$G66*$I66,0),0)</f>
        <v>0</v>
      </c>
      <c r="AE66" s="64">
        <f>IF($E66=AE$2,IF($F66="B240",$G66*$I66,0),0)</f>
        <v>0</v>
      </c>
      <c r="AF66" s="64">
        <f>IF($E66=AF$2,IF($F66="B240",$G66*$I66,0),0)</f>
        <v>0</v>
      </c>
      <c r="AG66" s="64">
        <f>IF($E66=AG$2,IF($F66="B240",$G66*$I66,0),0)</f>
        <v>0</v>
      </c>
      <c r="AH66" s="64">
        <f>IF($E66=AH$2,IF($F66="B240",$G66*$I66,0),0)</f>
        <v>0</v>
      </c>
      <c r="AI66" s="64">
        <f>IF($E66=AI$2,IF($F66="B240",$G66*$I66,0),0)</f>
        <v>0</v>
      </c>
      <c r="AJ66" s="64">
        <f>IF($E66=AJ$2,IF($F66="B240",$G66*$I66,0),0)</f>
        <v>0</v>
      </c>
      <c r="AK66" s="64">
        <f>IF($E66=AK$2,IF($F66="B240",$G66*$I66,0),0)</f>
        <v>0</v>
      </c>
      <c r="AL66" s="64">
        <f>IF($E66=AL$2,IF($F66="B240",$G66*$I66,0),0)</f>
        <v>0</v>
      </c>
      <c r="AM66" s="65">
        <f>IF($E66=AM$2,IF($F66="B240",$G66*$I66,0),0)</f>
        <v>0</v>
      </c>
      <c r="AN66" s="66"/>
      <c r="AO66" s="64">
        <f>IF($E66=AO$2,IF($F66="B500B",$G66*$I66,0),0)</f>
        <v>0</v>
      </c>
      <c r="AP66" s="64">
        <f>IF($E66=AP$2,IF($F66="B500B",$G66*$I66,0),0)</f>
        <v>0</v>
      </c>
      <c r="AQ66" s="64">
        <f>IF($E66=AQ$2,IF($F66="B500B",$G66*$I66,0),0)</f>
        <v>0</v>
      </c>
      <c r="AR66" s="64">
        <f>IF($E66=AR$2,IF($F66="B500B",$G66*$I66,0),0)</f>
        <v>0</v>
      </c>
      <c r="AS66" s="64">
        <f>IF($E66=AS$2,IF($F66="B500B",$G66*$I66,0),0)</f>
        <v>0</v>
      </c>
      <c r="AT66" s="64">
        <f>IF($E66=AT$2,IF($F66="B500B",$G66*$I66,0),0)</f>
        <v>0</v>
      </c>
      <c r="AU66" s="64">
        <f>IF($E66=AU$2,IF($F66="B500B",$G66*$I66,0),0)</f>
        <v>0</v>
      </c>
      <c r="AV66" s="64">
        <f>IF($E66=AV$2,IF($F66="B500B",$G66*$I66,0),0)</f>
        <v>0</v>
      </c>
      <c r="AW66" s="64">
        <f>IF($E66=AW$2,IF($F66="B500B",$G66*$I66,0),0)</f>
        <v>0</v>
      </c>
      <c r="AX66" s="64">
        <f>IF($E66=AX$2,IF($F66="B500B",$G66*$I66,0),0)</f>
        <v>0</v>
      </c>
      <c r="AY66" s="64">
        <f>IF($E66=AY$2,IF($F66="B500B",$G66*$I66,0),0)</f>
        <v>0</v>
      </c>
      <c r="AZ66" s="64">
        <f>IF($E66=AZ$2,IF($F66="B500B",$G66*$I66,0),0)</f>
        <v>0</v>
      </c>
      <c r="BA66" s="64">
        <f>IF($E66=BA$2,IF($F66="B500B",$G66*$I66,0),0)</f>
        <v>0</v>
      </c>
      <c r="BB66" s="64">
        <f>IF($E66=BB$2,IF($F66="B500B",$G66*$I66,0),0)</f>
        <v>0</v>
      </c>
      <c r="BC66" s="17"/>
      <c r="BD66" s="6">
        <f>IF(C66&gt;0,C66,BD65)</f>
        <v>1</v>
      </c>
    </row>
    <row r="67" spans="2:56" ht="12.75" hidden="1">
      <c r="B67" s="67"/>
      <c r="C67" s="68"/>
      <c r="D67" s="57"/>
      <c r="E67" s="58"/>
      <c r="F67" s="59"/>
      <c r="G67" s="60"/>
      <c r="H67" s="61"/>
      <c r="I67" s="62">
        <f>$BD67*$H67</f>
        <v>0</v>
      </c>
      <c r="J67" s="63"/>
      <c r="K67" s="64">
        <f>IF($E67=K$2,IF($F67="B220",$G67*$I67,0),0)</f>
        <v>0</v>
      </c>
      <c r="L67" s="64">
        <f>IF($E67=L$2,IF($F67="B220",$G67*$I67,0),0)</f>
        <v>0</v>
      </c>
      <c r="M67" s="64">
        <f>IF($E67=M$2,IF($F67="B220",$G67*$I67,0),0)</f>
        <v>0</v>
      </c>
      <c r="N67" s="64">
        <f>IF($E67=N$2,IF($F67="B220",$G67*$I67,0),0)</f>
        <v>0</v>
      </c>
      <c r="O67" s="64">
        <f>IF($E67=O$2,IF($F67="B220",$G67*$I67,0),0)</f>
        <v>0</v>
      </c>
      <c r="P67" s="64">
        <f>IF($E67=P$2,IF($F67="B220",$G67*$I67,0),0)</f>
        <v>0</v>
      </c>
      <c r="Q67" s="64">
        <f>IF($E67=Q$2,IF($F67="B220",$G67*$I67,0),0)</f>
        <v>0</v>
      </c>
      <c r="R67" s="64">
        <f>IF($E67=R$2,IF($F67="B220",$G67*$I67,0),0)</f>
        <v>0</v>
      </c>
      <c r="S67" s="64">
        <f>IF($E67=S$2,IF($F67="B220",$G67*$I67,0),0)</f>
        <v>0</v>
      </c>
      <c r="T67" s="64">
        <f>IF($E67=T$2,IF($F67="B220",$G67*$I67,0),0)</f>
        <v>0</v>
      </c>
      <c r="U67" s="64">
        <f>IF($E67=U$2,IF($F67="B220",$G67*$I67,0),0)</f>
        <v>0</v>
      </c>
      <c r="V67" s="64">
        <f>IF($E67=V$2,IF($F67="B220",$G67*$I67,0),0)</f>
        <v>0</v>
      </c>
      <c r="W67" s="64">
        <f>IF($E67=W$2,IF($F67="B220",$G67*$I67,0),0)</f>
        <v>0</v>
      </c>
      <c r="X67" s="65">
        <f>IF($E67=X$2,IF($F67="B220",$G67*$I67,0),0)</f>
        <v>0</v>
      </c>
      <c r="Y67" s="66"/>
      <c r="Z67" s="64">
        <f>IF($E67=Z$2,IF($F67="B240",$G67*$I67,0),0)</f>
        <v>0</v>
      </c>
      <c r="AA67" s="64">
        <f>IF($E67=AA$2,IF($F67="B240",$G67*$I67,0),0)</f>
        <v>0</v>
      </c>
      <c r="AB67" s="64">
        <f>IF($E67=AB$2,IF($F67="B240",$G67*$I67,0),0)</f>
        <v>0</v>
      </c>
      <c r="AC67" s="64">
        <f>IF($E67=AC$2,IF($F67="B240",$G67*$I67,0),0)</f>
        <v>0</v>
      </c>
      <c r="AD67" s="64">
        <f>IF($E67=AD$2,IF($F67="B240",$G67*$I67,0),0)</f>
        <v>0</v>
      </c>
      <c r="AE67" s="64">
        <f>IF($E67=AE$2,IF($F67="B240",$G67*$I67,0),0)</f>
        <v>0</v>
      </c>
      <c r="AF67" s="64">
        <f>IF($E67=AF$2,IF($F67="B240",$G67*$I67,0),0)</f>
        <v>0</v>
      </c>
      <c r="AG67" s="64">
        <f>IF($E67=AG$2,IF($F67="B240",$G67*$I67,0),0)</f>
        <v>0</v>
      </c>
      <c r="AH67" s="64">
        <f>IF($E67=AH$2,IF($F67="B240",$G67*$I67,0),0)</f>
        <v>0</v>
      </c>
      <c r="AI67" s="64">
        <f>IF($E67=AI$2,IF($F67="B240",$G67*$I67,0),0)</f>
        <v>0</v>
      </c>
      <c r="AJ67" s="64">
        <f>IF($E67=AJ$2,IF($F67="B240",$G67*$I67,0),0)</f>
        <v>0</v>
      </c>
      <c r="AK67" s="64">
        <f>IF($E67=AK$2,IF($F67="B240",$G67*$I67,0),0)</f>
        <v>0</v>
      </c>
      <c r="AL67" s="64">
        <f>IF($E67=AL$2,IF($F67="B240",$G67*$I67,0),0)</f>
        <v>0</v>
      </c>
      <c r="AM67" s="65">
        <f>IF($E67=AM$2,IF($F67="B240",$G67*$I67,0),0)</f>
        <v>0</v>
      </c>
      <c r="AN67" s="66"/>
      <c r="AO67" s="64">
        <f>IF($E67=AO$2,IF($F67="B500B",$G67*$I67,0),0)</f>
        <v>0</v>
      </c>
      <c r="AP67" s="64">
        <f>IF($E67=AP$2,IF($F67="B500B",$G67*$I67,0),0)</f>
        <v>0</v>
      </c>
      <c r="AQ67" s="64">
        <f>IF($E67=AQ$2,IF($F67="B500B",$G67*$I67,0),0)</f>
        <v>0</v>
      </c>
      <c r="AR67" s="64">
        <f>IF($E67=AR$2,IF($F67="B500B",$G67*$I67,0),0)</f>
        <v>0</v>
      </c>
      <c r="AS67" s="64">
        <f>IF($E67=AS$2,IF($F67="B500B",$G67*$I67,0),0)</f>
        <v>0</v>
      </c>
      <c r="AT67" s="64">
        <f>IF($E67=AT$2,IF($F67="B500B",$G67*$I67,0),0)</f>
        <v>0</v>
      </c>
      <c r="AU67" s="64">
        <f>IF($E67=AU$2,IF($F67="B500B",$G67*$I67,0),0)</f>
        <v>0</v>
      </c>
      <c r="AV67" s="64">
        <f>IF($E67=AV$2,IF($F67="B500B",$G67*$I67,0),0)</f>
        <v>0</v>
      </c>
      <c r="AW67" s="64">
        <f>IF($E67=AW$2,IF($F67="B500B",$G67*$I67,0),0)</f>
        <v>0</v>
      </c>
      <c r="AX67" s="64">
        <f>IF($E67=AX$2,IF($F67="B500B",$G67*$I67,0),0)</f>
        <v>0</v>
      </c>
      <c r="AY67" s="64">
        <f>IF($E67=AY$2,IF($F67="B500B",$G67*$I67,0),0)</f>
        <v>0</v>
      </c>
      <c r="AZ67" s="64">
        <f>IF($E67=AZ$2,IF($F67="B500B",$G67*$I67,0),0)</f>
        <v>0</v>
      </c>
      <c r="BA67" s="64">
        <f>IF($E67=BA$2,IF($F67="B500B",$G67*$I67,0),0)</f>
        <v>0</v>
      </c>
      <c r="BB67" s="64">
        <f>IF($E67=BB$2,IF($F67="B500B",$G67*$I67,0),0)</f>
        <v>0</v>
      </c>
      <c r="BC67" s="17"/>
      <c r="BD67" s="6">
        <f>IF(C67&gt;0,C67,BD66)</f>
        <v>1</v>
      </c>
    </row>
    <row r="68" spans="2:56" ht="12.75" hidden="1">
      <c r="B68" s="67"/>
      <c r="C68" s="68"/>
      <c r="D68" s="57"/>
      <c r="E68" s="58"/>
      <c r="F68" s="59"/>
      <c r="G68" s="60"/>
      <c r="H68" s="61"/>
      <c r="I68" s="62">
        <f>$BD68*$H68</f>
        <v>0</v>
      </c>
      <c r="J68" s="63"/>
      <c r="K68" s="64">
        <f>IF($E68=K$2,IF($F68="B220",$G68*$I68,0),0)</f>
        <v>0</v>
      </c>
      <c r="L68" s="64">
        <f>IF($E68=L$2,IF($F68="B220",$G68*$I68,0),0)</f>
        <v>0</v>
      </c>
      <c r="M68" s="64">
        <f>IF($E68=M$2,IF($F68="B220",$G68*$I68,0),0)</f>
        <v>0</v>
      </c>
      <c r="N68" s="64">
        <f>IF($E68=N$2,IF($F68="B220",$G68*$I68,0),0)</f>
        <v>0</v>
      </c>
      <c r="O68" s="64">
        <f>IF($E68=O$2,IF($F68="B220",$G68*$I68,0),0)</f>
        <v>0</v>
      </c>
      <c r="P68" s="64">
        <f>IF($E68=P$2,IF($F68="B220",$G68*$I68,0),0)</f>
        <v>0</v>
      </c>
      <c r="Q68" s="64">
        <f>IF($E68=Q$2,IF($F68="B220",$G68*$I68,0),0)</f>
        <v>0</v>
      </c>
      <c r="R68" s="64">
        <f>IF($E68=R$2,IF($F68="B220",$G68*$I68,0),0)</f>
        <v>0</v>
      </c>
      <c r="S68" s="64">
        <f>IF($E68=S$2,IF($F68="B220",$G68*$I68,0),0)</f>
        <v>0</v>
      </c>
      <c r="T68" s="64">
        <f>IF($E68=T$2,IF($F68="B220",$G68*$I68,0),0)</f>
        <v>0</v>
      </c>
      <c r="U68" s="64">
        <f>IF($E68=U$2,IF($F68="B220",$G68*$I68,0),0)</f>
        <v>0</v>
      </c>
      <c r="V68" s="64">
        <f>IF($E68=V$2,IF($F68="B220",$G68*$I68,0),0)</f>
        <v>0</v>
      </c>
      <c r="W68" s="64">
        <f>IF($E68=W$2,IF($F68="B220",$G68*$I68,0),0)</f>
        <v>0</v>
      </c>
      <c r="X68" s="65">
        <f>IF($E68=X$2,IF($F68="B220",$G68*$I68,0),0)</f>
        <v>0</v>
      </c>
      <c r="Y68" s="66"/>
      <c r="Z68" s="64">
        <f>IF($E68=Z$2,IF($F68="B240",$G68*$I68,0),0)</f>
        <v>0</v>
      </c>
      <c r="AA68" s="64">
        <f>IF($E68=AA$2,IF($F68="B240",$G68*$I68,0),0)</f>
        <v>0</v>
      </c>
      <c r="AB68" s="64">
        <f>IF($E68=AB$2,IF($F68="B240",$G68*$I68,0),0)</f>
        <v>0</v>
      </c>
      <c r="AC68" s="64">
        <f>IF($E68=AC$2,IF($F68="B240",$G68*$I68,0),0)</f>
        <v>0</v>
      </c>
      <c r="AD68" s="64">
        <f>IF($E68=AD$2,IF($F68="B240",$G68*$I68,0),0)</f>
        <v>0</v>
      </c>
      <c r="AE68" s="64">
        <f>IF($E68=AE$2,IF($F68="B240",$G68*$I68,0),0)</f>
        <v>0</v>
      </c>
      <c r="AF68" s="64">
        <f>IF($E68=AF$2,IF($F68="B240",$G68*$I68,0),0)</f>
        <v>0</v>
      </c>
      <c r="AG68" s="64">
        <f>IF($E68=AG$2,IF($F68="B240",$G68*$I68,0),0)</f>
        <v>0</v>
      </c>
      <c r="AH68" s="64">
        <f>IF($E68=AH$2,IF($F68="B240",$G68*$I68,0),0)</f>
        <v>0</v>
      </c>
      <c r="AI68" s="64">
        <f>IF($E68=AI$2,IF($F68="B240",$G68*$I68,0),0)</f>
        <v>0</v>
      </c>
      <c r="AJ68" s="64">
        <f>IF($E68=AJ$2,IF($F68="B240",$G68*$I68,0),0)</f>
        <v>0</v>
      </c>
      <c r="AK68" s="64">
        <f>IF($E68=AK$2,IF($F68="B240",$G68*$I68,0),0)</f>
        <v>0</v>
      </c>
      <c r="AL68" s="64">
        <f>IF($E68=AL$2,IF($F68="B240",$G68*$I68,0),0)</f>
        <v>0</v>
      </c>
      <c r="AM68" s="65">
        <f>IF($E68=AM$2,IF($F68="B240",$G68*$I68,0),0)</f>
        <v>0</v>
      </c>
      <c r="AN68" s="66"/>
      <c r="AO68" s="64">
        <f>IF($E68=AO$2,IF($F68="B500B",$G68*$I68,0),0)</f>
        <v>0</v>
      </c>
      <c r="AP68" s="64">
        <f>IF($E68=AP$2,IF($F68="B500B",$G68*$I68,0),0)</f>
        <v>0</v>
      </c>
      <c r="AQ68" s="64">
        <f>IF($E68=AQ$2,IF($F68="B500B",$G68*$I68,0),0)</f>
        <v>0</v>
      </c>
      <c r="AR68" s="64">
        <f>IF($E68=AR$2,IF($F68="B500B",$G68*$I68,0),0)</f>
        <v>0</v>
      </c>
      <c r="AS68" s="64">
        <f>IF($E68=AS$2,IF($F68="B500B",$G68*$I68,0),0)</f>
        <v>0</v>
      </c>
      <c r="AT68" s="64">
        <f>IF($E68=AT$2,IF($F68="B500B",$G68*$I68,0),0)</f>
        <v>0</v>
      </c>
      <c r="AU68" s="64">
        <f>IF($E68=AU$2,IF($F68="B500B",$G68*$I68,0),0)</f>
        <v>0</v>
      </c>
      <c r="AV68" s="64">
        <f>IF($E68=AV$2,IF($F68="B500B",$G68*$I68,0),0)</f>
        <v>0</v>
      </c>
      <c r="AW68" s="64">
        <f>IF($E68=AW$2,IF($F68="B500B",$G68*$I68,0),0)</f>
        <v>0</v>
      </c>
      <c r="AX68" s="64">
        <f>IF($E68=AX$2,IF($F68="B500B",$G68*$I68,0),0)</f>
        <v>0</v>
      </c>
      <c r="AY68" s="64">
        <f>IF($E68=AY$2,IF($F68="B500B",$G68*$I68,0),0)</f>
        <v>0</v>
      </c>
      <c r="AZ68" s="64">
        <f>IF($E68=AZ$2,IF($F68="B500B",$G68*$I68,0),0)</f>
        <v>0</v>
      </c>
      <c r="BA68" s="64">
        <f>IF($E68=BA$2,IF($F68="B500B",$G68*$I68,0),0)</f>
        <v>0</v>
      </c>
      <c r="BB68" s="64">
        <f>IF($E68=BB$2,IF($F68="B500B",$G68*$I68,0),0)</f>
        <v>0</v>
      </c>
      <c r="BC68" s="17"/>
      <c r="BD68" s="6">
        <f>IF(C68&gt;0,C68,BD67)</f>
        <v>1</v>
      </c>
    </row>
    <row r="69" spans="2:56" ht="12.75" hidden="1">
      <c r="B69" s="67"/>
      <c r="C69" s="68"/>
      <c r="D69" s="57"/>
      <c r="E69" s="58"/>
      <c r="F69" s="59"/>
      <c r="G69" s="60"/>
      <c r="H69" s="61"/>
      <c r="I69" s="62">
        <f>$BD69*$H69</f>
        <v>0</v>
      </c>
      <c r="J69" s="63"/>
      <c r="K69" s="64">
        <f>IF($E69=K$2,IF($F69="B220",$G69*$I69,0),0)</f>
        <v>0</v>
      </c>
      <c r="L69" s="64">
        <f>IF($E69=L$2,IF($F69="B220",$G69*$I69,0),0)</f>
        <v>0</v>
      </c>
      <c r="M69" s="64">
        <f>IF($E69=M$2,IF($F69="B220",$G69*$I69,0),0)</f>
        <v>0</v>
      </c>
      <c r="N69" s="64">
        <f>IF($E69=N$2,IF($F69="B220",$G69*$I69,0),0)</f>
        <v>0</v>
      </c>
      <c r="O69" s="64">
        <f>IF($E69=O$2,IF($F69="B220",$G69*$I69,0),0)</f>
        <v>0</v>
      </c>
      <c r="P69" s="64">
        <f>IF($E69=P$2,IF($F69="B220",$G69*$I69,0),0)</f>
        <v>0</v>
      </c>
      <c r="Q69" s="64">
        <f>IF($E69=Q$2,IF($F69="B220",$G69*$I69,0),0)</f>
        <v>0</v>
      </c>
      <c r="R69" s="64">
        <f>IF($E69=R$2,IF($F69="B220",$G69*$I69,0),0)</f>
        <v>0</v>
      </c>
      <c r="S69" s="64">
        <f>IF($E69=S$2,IF($F69="B220",$G69*$I69,0),0)</f>
        <v>0</v>
      </c>
      <c r="T69" s="64">
        <f>IF($E69=T$2,IF($F69="B220",$G69*$I69,0),0)</f>
        <v>0</v>
      </c>
      <c r="U69" s="64">
        <f>IF($E69=U$2,IF($F69="B220",$G69*$I69,0),0)</f>
        <v>0</v>
      </c>
      <c r="V69" s="64">
        <f>IF($E69=V$2,IF($F69="B220",$G69*$I69,0),0)</f>
        <v>0</v>
      </c>
      <c r="W69" s="64">
        <f>IF($E69=W$2,IF($F69="B220",$G69*$I69,0),0)</f>
        <v>0</v>
      </c>
      <c r="X69" s="65">
        <f>IF($E69=X$2,IF($F69="B220",$G69*$I69,0),0)</f>
        <v>0</v>
      </c>
      <c r="Y69" s="66"/>
      <c r="Z69" s="64">
        <f>IF($E69=Z$2,IF($F69="B240",$G69*$I69,0),0)</f>
        <v>0</v>
      </c>
      <c r="AA69" s="64">
        <f>IF($E69=AA$2,IF($F69="B240",$G69*$I69,0),0)</f>
        <v>0</v>
      </c>
      <c r="AB69" s="64">
        <f>IF($E69=AB$2,IF($F69="B240",$G69*$I69,0),0)</f>
        <v>0</v>
      </c>
      <c r="AC69" s="64">
        <f>IF($E69=AC$2,IF($F69="B240",$G69*$I69,0),0)</f>
        <v>0</v>
      </c>
      <c r="AD69" s="64">
        <f>IF($E69=AD$2,IF($F69="B240",$G69*$I69,0),0)</f>
        <v>0</v>
      </c>
      <c r="AE69" s="64">
        <f>IF($E69=AE$2,IF($F69="B240",$G69*$I69,0),0)</f>
        <v>0</v>
      </c>
      <c r="AF69" s="64">
        <f>IF($E69=AF$2,IF($F69="B240",$G69*$I69,0),0)</f>
        <v>0</v>
      </c>
      <c r="AG69" s="64">
        <f>IF($E69=AG$2,IF($F69="B240",$G69*$I69,0),0)</f>
        <v>0</v>
      </c>
      <c r="AH69" s="64">
        <f>IF($E69=AH$2,IF($F69="B240",$G69*$I69,0),0)</f>
        <v>0</v>
      </c>
      <c r="AI69" s="64">
        <f>IF($E69=AI$2,IF($F69="B240",$G69*$I69,0),0)</f>
        <v>0</v>
      </c>
      <c r="AJ69" s="64">
        <f>IF($E69=AJ$2,IF($F69="B240",$G69*$I69,0),0)</f>
        <v>0</v>
      </c>
      <c r="AK69" s="64">
        <f>IF($E69=AK$2,IF($F69="B240",$G69*$I69,0),0)</f>
        <v>0</v>
      </c>
      <c r="AL69" s="64">
        <f>IF($E69=AL$2,IF($F69="B240",$G69*$I69,0),0)</f>
        <v>0</v>
      </c>
      <c r="AM69" s="65">
        <f>IF($E69=AM$2,IF($F69="B240",$G69*$I69,0),0)</f>
        <v>0</v>
      </c>
      <c r="AN69" s="66"/>
      <c r="AO69" s="64">
        <f>IF($E69=AO$2,IF($F69="B500B",$G69*$I69,0),0)</f>
        <v>0</v>
      </c>
      <c r="AP69" s="64">
        <f>IF($E69=AP$2,IF($F69="B500B",$G69*$I69,0),0)</f>
        <v>0</v>
      </c>
      <c r="AQ69" s="64">
        <f>IF($E69=AQ$2,IF($F69="B500B",$G69*$I69,0),0)</f>
        <v>0</v>
      </c>
      <c r="AR69" s="64">
        <f>IF($E69=AR$2,IF($F69="B500B",$G69*$I69,0),0)</f>
        <v>0</v>
      </c>
      <c r="AS69" s="64">
        <f>IF($E69=AS$2,IF($F69="B500B",$G69*$I69,0),0)</f>
        <v>0</v>
      </c>
      <c r="AT69" s="64">
        <f>IF($E69=AT$2,IF($F69="B500B",$G69*$I69,0),0)</f>
        <v>0</v>
      </c>
      <c r="AU69" s="64">
        <f>IF($E69=AU$2,IF($F69="B500B",$G69*$I69,0),0)</f>
        <v>0</v>
      </c>
      <c r="AV69" s="64">
        <f>IF($E69=AV$2,IF($F69="B500B",$G69*$I69,0),0)</f>
        <v>0</v>
      </c>
      <c r="AW69" s="64">
        <f>IF($E69=AW$2,IF($F69="B500B",$G69*$I69,0),0)</f>
        <v>0</v>
      </c>
      <c r="AX69" s="64">
        <f>IF($E69=AX$2,IF($F69="B500B",$G69*$I69,0),0)</f>
        <v>0</v>
      </c>
      <c r="AY69" s="64">
        <f>IF($E69=AY$2,IF($F69="B500B",$G69*$I69,0),0)</f>
        <v>0</v>
      </c>
      <c r="AZ69" s="64">
        <f>IF($E69=AZ$2,IF($F69="B500B",$G69*$I69,0),0)</f>
        <v>0</v>
      </c>
      <c r="BA69" s="64">
        <f>IF($E69=BA$2,IF($F69="B500B",$G69*$I69,0),0)</f>
        <v>0</v>
      </c>
      <c r="BB69" s="64">
        <f>IF($E69=BB$2,IF($F69="B500B",$G69*$I69,0),0)</f>
        <v>0</v>
      </c>
      <c r="BC69" s="17"/>
      <c r="BD69" s="6">
        <f>IF(C69&gt;0,C69,BD68)</f>
        <v>1</v>
      </c>
    </row>
    <row r="70" spans="2:56" ht="12.75" hidden="1">
      <c r="B70" s="67"/>
      <c r="C70" s="68"/>
      <c r="D70" s="57"/>
      <c r="E70" s="58"/>
      <c r="F70" s="59"/>
      <c r="G70" s="60"/>
      <c r="H70" s="61"/>
      <c r="I70" s="62">
        <f>$BD70*$H70</f>
        <v>0</v>
      </c>
      <c r="J70" s="63"/>
      <c r="K70" s="64">
        <f>IF($E70=K$2,IF($F70="B220",$G70*$I70,0),0)</f>
        <v>0</v>
      </c>
      <c r="L70" s="64">
        <f>IF($E70=L$2,IF($F70="B220",$G70*$I70,0),0)</f>
        <v>0</v>
      </c>
      <c r="M70" s="64">
        <f>IF($E70=M$2,IF($F70="B220",$G70*$I70,0),0)</f>
        <v>0</v>
      </c>
      <c r="N70" s="64">
        <f>IF($E70=N$2,IF($F70="B220",$G70*$I70,0),0)</f>
        <v>0</v>
      </c>
      <c r="O70" s="64">
        <f>IF($E70=O$2,IF($F70="B220",$G70*$I70,0),0)</f>
        <v>0</v>
      </c>
      <c r="P70" s="64">
        <f>IF($E70=P$2,IF($F70="B220",$G70*$I70,0),0)</f>
        <v>0</v>
      </c>
      <c r="Q70" s="64">
        <f>IF($E70=Q$2,IF($F70="B220",$G70*$I70,0),0)</f>
        <v>0</v>
      </c>
      <c r="R70" s="64">
        <f>IF($E70=R$2,IF($F70="B220",$G70*$I70,0),0)</f>
        <v>0</v>
      </c>
      <c r="S70" s="64">
        <f>IF($E70=S$2,IF($F70="B220",$G70*$I70,0),0)</f>
        <v>0</v>
      </c>
      <c r="T70" s="64">
        <f>IF($E70=T$2,IF($F70="B220",$G70*$I70,0),0)</f>
        <v>0</v>
      </c>
      <c r="U70" s="64">
        <f>IF($E70=U$2,IF($F70="B220",$G70*$I70,0),0)</f>
        <v>0</v>
      </c>
      <c r="V70" s="64">
        <f>IF($E70=V$2,IF($F70="B220",$G70*$I70,0),0)</f>
        <v>0</v>
      </c>
      <c r="W70" s="64">
        <f>IF($E70=W$2,IF($F70="B220",$G70*$I70,0),0)</f>
        <v>0</v>
      </c>
      <c r="X70" s="65">
        <f>IF($E70=X$2,IF($F70="B220",$G70*$I70,0),0)</f>
        <v>0</v>
      </c>
      <c r="Y70" s="66"/>
      <c r="Z70" s="64">
        <f>IF($E70=Z$2,IF($F70="B240",$G70*$I70,0),0)</f>
        <v>0</v>
      </c>
      <c r="AA70" s="64">
        <f>IF($E70=AA$2,IF($F70="B240",$G70*$I70,0),0)</f>
        <v>0</v>
      </c>
      <c r="AB70" s="64">
        <f>IF($E70=AB$2,IF($F70="B240",$G70*$I70,0),0)</f>
        <v>0</v>
      </c>
      <c r="AC70" s="64">
        <f>IF($E70=AC$2,IF($F70="B240",$G70*$I70,0),0)</f>
        <v>0</v>
      </c>
      <c r="AD70" s="64">
        <f>IF($E70=AD$2,IF($F70="B240",$G70*$I70,0),0)</f>
        <v>0</v>
      </c>
      <c r="AE70" s="64">
        <f>IF($E70=AE$2,IF($F70="B240",$G70*$I70,0),0)</f>
        <v>0</v>
      </c>
      <c r="AF70" s="64">
        <f>IF($E70=AF$2,IF($F70="B240",$G70*$I70,0),0)</f>
        <v>0</v>
      </c>
      <c r="AG70" s="64">
        <f>IF($E70=AG$2,IF($F70="B240",$G70*$I70,0),0)</f>
        <v>0</v>
      </c>
      <c r="AH70" s="64">
        <f>IF($E70=AH$2,IF($F70="B240",$G70*$I70,0),0)</f>
        <v>0</v>
      </c>
      <c r="AI70" s="64">
        <f>IF($E70=AI$2,IF($F70="B240",$G70*$I70,0),0)</f>
        <v>0</v>
      </c>
      <c r="AJ70" s="64">
        <f>IF($E70=AJ$2,IF($F70="B240",$G70*$I70,0),0)</f>
        <v>0</v>
      </c>
      <c r="AK70" s="64">
        <f>IF($E70=AK$2,IF($F70="B240",$G70*$I70,0),0)</f>
        <v>0</v>
      </c>
      <c r="AL70" s="64">
        <f>IF($E70=AL$2,IF($F70="B240",$G70*$I70,0),0)</f>
        <v>0</v>
      </c>
      <c r="AM70" s="65">
        <f>IF($E70=AM$2,IF($F70="B240",$G70*$I70,0),0)</f>
        <v>0</v>
      </c>
      <c r="AN70" s="66"/>
      <c r="AO70" s="64">
        <f>IF($E70=AO$2,IF($F70="B500B",$G70*$I70,0),0)</f>
        <v>0</v>
      </c>
      <c r="AP70" s="64">
        <f>IF($E70=AP$2,IF($F70="B500B",$G70*$I70,0),0)</f>
        <v>0</v>
      </c>
      <c r="AQ70" s="64">
        <f>IF($E70=AQ$2,IF($F70="B500B",$G70*$I70,0),0)</f>
        <v>0</v>
      </c>
      <c r="AR70" s="64">
        <f>IF($E70=AR$2,IF($F70="B500B",$G70*$I70,0),0)</f>
        <v>0</v>
      </c>
      <c r="AS70" s="64">
        <f>IF($E70=AS$2,IF($F70="B500B",$G70*$I70,0),0)</f>
        <v>0</v>
      </c>
      <c r="AT70" s="64">
        <f>IF($E70=AT$2,IF($F70="B500B",$G70*$I70,0),0)</f>
        <v>0</v>
      </c>
      <c r="AU70" s="64">
        <f>IF($E70=AU$2,IF($F70="B500B",$G70*$I70,0),0)</f>
        <v>0</v>
      </c>
      <c r="AV70" s="64">
        <f>IF($E70=AV$2,IF($F70="B500B",$G70*$I70,0),0)</f>
        <v>0</v>
      </c>
      <c r="AW70" s="64">
        <f>IF($E70=AW$2,IF($F70="B500B",$G70*$I70,0),0)</f>
        <v>0</v>
      </c>
      <c r="AX70" s="64">
        <f>IF($E70=AX$2,IF($F70="B500B",$G70*$I70,0),0)</f>
        <v>0</v>
      </c>
      <c r="AY70" s="64">
        <f>IF($E70=AY$2,IF($F70="B500B",$G70*$I70,0),0)</f>
        <v>0</v>
      </c>
      <c r="AZ70" s="64">
        <f>IF($E70=AZ$2,IF($F70="B500B",$G70*$I70,0),0)</f>
        <v>0</v>
      </c>
      <c r="BA70" s="64">
        <f>IF($E70=BA$2,IF($F70="B500B",$G70*$I70,0),0)</f>
        <v>0</v>
      </c>
      <c r="BB70" s="64">
        <f>IF($E70=BB$2,IF($F70="B500B",$G70*$I70,0),0)</f>
        <v>0</v>
      </c>
      <c r="BC70" s="17"/>
      <c r="BD70" s="6">
        <f>IF(C70&gt;0,C70,BD69)</f>
        <v>1</v>
      </c>
    </row>
    <row r="71" spans="2:56" ht="12.75" hidden="1">
      <c r="B71" s="67"/>
      <c r="C71" s="68"/>
      <c r="D71" s="57"/>
      <c r="E71" s="58"/>
      <c r="F71" s="59"/>
      <c r="G71" s="60"/>
      <c r="H71" s="61"/>
      <c r="I71" s="62">
        <f>$BD71*$H71</f>
        <v>0</v>
      </c>
      <c r="J71" s="63"/>
      <c r="K71" s="64">
        <f>IF($E71=K$2,IF($F71="B220",$G71*$I71,0),0)</f>
        <v>0</v>
      </c>
      <c r="L71" s="64">
        <f>IF($E71=L$2,IF($F71="B220",$G71*$I71,0),0)</f>
        <v>0</v>
      </c>
      <c r="M71" s="64">
        <f>IF($E71=M$2,IF($F71="B220",$G71*$I71,0),0)</f>
        <v>0</v>
      </c>
      <c r="N71" s="64">
        <f>IF($E71=N$2,IF($F71="B220",$G71*$I71,0),0)</f>
        <v>0</v>
      </c>
      <c r="O71" s="64">
        <f>IF($E71=O$2,IF($F71="B220",$G71*$I71,0),0)</f>
        <v>0</v>
      </c>
      <c r="P71" s="64">
        <f>IF($E71=P$2,IF($F71="B220",$G71*$I71,0),0)</f>
        <v>0</v>
      </c>
      <c r="Q71" s="64">
        <f>IF($E71=Q$2,IF($F71="B220",$G71*$I71,0),0)</f>
        <v>0</v>
      </c>
      <c r="R71" s="64">
        <f>IF($E71=R$2,IF($F71="B220",$G71*$I71,0),0)</f>
        <v>0</v>
      </c>
      <c r="S71" s="64">
        <f>IF($E71=S$2,IF($F71="B220",$G71*$I71,0),0)</f>
        <v>0</v>
      </c>
      <c r="T71" s="64">
        <f>IF($E71=T$2,IF($F71="B220",$G71*$I71,0),0)</f>
        <v>0</v>
      </c>
      <c r="U71" s="64">
        <f>IF($E71=U$2,IF($F71="B220",$G71*$I71,0),0)</f>
        <v>0</v>
      </c>
      <c r="V71" s="64">
        <f>IF($E71=V$2,IF($F71="B220",$G71*$I71,0),0)</f>
        <v>0</v>
      </c>
      <c r="W71" s="64">
        <f>IF($E71=W$2,IF($F71="B220",$G71*$I71,0),0)</f>
        <v>0</v>
      </c>
      <c r="X71" s="65">
        <f>IF($E71=X$2,IF($F71="B220",$G71*$I71,0),0)</f>
        <v>0</v>
      </c>
      <c r="Y71" s="66"/>
      <c r="Z71" s="64">
        <f>IF($E71=Z$2,IF($F71="B240",$G71*$I71,0),0)</f>
        <v>0</v>
      </c>
      <c r="AA71" s="64">
        <f>IF($E71=AA$2,IF($F71="B240",$G71*$I71,0),0)</f>
        <v>0</v>
      </c>
      <c r="AB71" s="64">
        <f>IF($E71=AB$2,IF($F71="B240",$G71*$I71,0),0)</f>
        <v>0</v>
      </c>
      <c r="AC71" s="64">
        <f>IF($E71=AC$2,IF($F71="B240",$G71*$I71,0),0)</f>
        <v>0</v>
      </c>
      <c r="AD71" s="64">
        <f>IF($E71=AD$2,IF($F71="B240",$G71*$I71,0),0)</f>
        <v>0</v>
      </c>
      <c r="AE71" s="64">
        <f>IF($E71=AE$2,IF($F71="B240",$G71*$I71,0),0)</f>
        <v>0</v>
      </c>
      <c r="AF71" s="64">
        <f>IF($E71=AF$2,IF($F71="B240",$G71*$I71,0),0)</f>
        <v>0</v>
      </c>
      <c r="AG71" s="64">
        <f>IF($E71=AG$2,IF($F71="B240",$G71*$I71,0),0)</f>
        <v>0</v>
      </c>
      <c r="AH71" s="64">
        <f>IF($E71=AH$2,IF($F71="B240",$G71*$I71,0),0)</f>
        <v>0</v>
      </c>
      <c r="AI71" s="64">
        <f>IF($E71=AI$2,IF($F71="B240",$G71*$I71,0),0)</f>
        <v>0</v>
      </c>
      <c r="AJ71" s="64">
        <f>IF($E71=AJ$2,IF($F71="B240",$G71*$I71,0),0)</f>
        <v>0</v>
      </c>
      <c r="AK71" s="64">
        <f>IF($E71=AK$2,IF($F71="B240",$G71*$I71,0),0)</f>
        <v>0</v>
      </c>
      <c r="AL71" s="64">
        <f>IF($E71=AL$2,IF($F71="B240",$G71*$I71,0),0)</f>
        <v>0</v>
      </c>
      <c r="AM71" s="65">
        <f>IF($E71=AM$2,IF($F71="B240",$G71*$I71,0),0)</f>
        <v>0</v>
      </c>
      <c r="AN71" s="66"/>
      <c r="AO71" s="64">
        <f>IF($E71=AO$2,IF($F71="B500B",$G71*$I71,0),0)</f>
        <v>0</v>
      </c>
      <c r="AP71" s="64">
        <f>IF($E71=AP$2,IF($F71="B500B",$G71*$I71,0),0)</f>
        <v>0</v>
      </c>
      <c r="AQ71" s="64">
        <f>IF($E71=AQ$2,IF($F71="B500B",$G71*$I71,0),0)</f>
        <v>0</v>
      </c>
      <c r="AR71" s="64">
        <f>IF($E71=AR$2,IF($F71="B500B",$G71*$I71,0),0)</f>
        <v>0</v>
      </c>
      <c r="AS71" s="64">
        <f>IF($E71=AS$2,IF($F71="B500B",$G71*$I71,0),0)</f>
        <v>0</v>
      </c>
      <c r="AT71" s="64">
        <f>IF($E71=AT$2,IF($F71="B500B",$G71*$I71,0),0)</f>
        <v>0</v>
      </c>
      <c r="AU71" s="64">
        <f>IF($E71=AU$2,IF($F71="B500B",$G71*$I71,0),0)</f>
        <v>0</v>
      </c>
      <c r="AV71" s="64">
        <f>IF($E71=AV$2,IF($F71="B500B",$G71*$I71,0),0)</f>
        <v>0</v>
      </c>
      <c r="AW71" s="64">
        <f>IF($E71=AW$2,IF($F71="B500B",$G71*$I71,0),0)</f>
        <v>0</v>
      </c>
      <c r="AX71" s="64">
        <f>IF($E71=AX$2,IF($F71="B500B",$G71*$I71,0),0)</f>
        <v>0</v>
      </c>
      <c r="AY71" s="64">
        <f>IF($E71=AY$2,IF($F71="B500B",$G71*$I71,0),0)</f>
        <v>0</v>
      </c>
      <c r="AZ71" s="64">
        <f>IF($E71=AZ$2,IF($F71="B500B",$G71*$I71,0),0)</f>
        <v>0</v>
      </c>
      <c r="BA71" s="64">
        <f>IF($E71=BA$2,IF($F71="B500B",$G71*$I71,0),0)</f>
        <v>0</v>
      </c>
      <c r="BB71" s="64">
        <f>IF($E71=BB$2,IF($F71="B500B",$G71*$I71,0),0)</f>
        <v>0</v>
      </c>
      <c r="BC71" s="17"/>
      <c r="BD71" s="6">
        <f>IF(C71&gt;0,C71,BD70)</f>
        <v>1</v>
      </c>
    </row>
    <row r="72" spans="2:56" ht="12.75" hidden="1">
      <c r="B72" s="67"/>
      <c r="C72" s="68"/>
      <c r="D72" s="57"/>
      <c r="E72" s="58"/>
      <c r="F72" s="59"/>
      <c r="G72" s="60"/>
      <c r="H72" s="61"/>
      <c r="I72" s="62">
        <f>$BD72*$H72</f>
        <v>0</v>
      </c>
      <c r="J72" s="63"/>
      <c r="K72" s="64">
        <f>IF($E72=K$2,IF($F72="B220",$G72*$I72,0),0)</f>
        <v>0</v>
      </c>
      <c r="L72" s="64">
        <f>IF($E72=L$2,IF($F72="B220",$G72*$I72,0),0)</f>
        <v>0</v>
      </c>
      <c r="M72" s="64">
        <f>IF($E72=M$2,IF($F72="B220",$G72*$I72,0),0)</f>
        <v>0</v>
      </c>
      <c r="N72" s="64">
        <f>IF($E72=N$2,IF($F72="B220",$G72*$I72,0),0)</f>
        <v>0</v>
      </c>
      <c r="O72" s="64">
        <f>IF($E72=O$2,IF($F72="B220",$G72*$I72,0),0)</f>
        <v>0</v>
      </c>
      <c r="P72" s="64">
        <f>IF($E72=P$2,IF($F72="B220",$G72*$I72,0),0)</f>
        <v>0</v>
      </c>
      <c r="Q72" s="64">
        <f>IF($E72=Q$2,IF($F72="B220",$G72*$I72,0),0)</f>
        <v>0</v>
      </c>
      <c r="R72" s="64">
        <f>IF($E72=R$2,IF($F72="B220",$G72*$I72,0),0)</f>
        <v>0</v>
      </c>
      <c r="S72" s="64">
        <f>IF($E72=S$2,IF($F72="B220",$G72*$I72,0),0)</f>
        <v>0</v>
      </c>
      <c r="T72" s="64">
        <f>IF($E72=T$2,IF($F72="B220",$G72*$I72,0),0)</f>
        <v>0</v>
      </c>
      <c r="U72" s="64">
        <f>IF($E72=U$2,IF($F72="B220",$G72*$I72,0),0)</f>
        <v>0</v>
      </c>
      <c r="V72" s="64">
        <f>IF($E72=V$2,IF($F72="B220",$G72*$I72,0),0)</f>
        <v>0</v>
      </c>
      <c r="W72" s="64">
        <f>IF($E72=W$2,IF($F72="B220",$G72*$I72,0),0)</f>
        <v>0</v>
      </c>
      <c r="X72" s="65">
        <f>IF($E72=X$2,IF($F72="B220",$G72*$I72,0),0)</f>
        <v>0</v>
      </c>
      <c r="Y72" s="66"/>
      <c r="Z72" s="64">
        <f>IF($E72=Z$2,IF($F72="B240",$G72*$I72,0),0)</f>
        <v>0</v>
      </c>
      <c r="AA72" s="64">
        <f>IF($E72=AA$2,IF($F72="B240",$G72*$I72,0),0)</f>
        <v>0</v>
      </c>
      <c r="AB72" s="64">
        <f>IF($E72=AB$2,IF($F72="B240",$G72*$I72,0),0)</f>
        <v>0</v>
      </c>
      <c r="AC72" s="64">
        <f>IF($E72=AC$2,IF($F72="B240",$G72*$I72,0),0)</f>
        <v>0</v>
      </c>
      <c r="AD72" s="64">
        <f>IF($E72=AD$2,IF($F72="B240",$G72*$I72,0),0)</f>
        <v>0</v>
      </c>
      <c r="AE72" s="64">
        <f>IF($E72=AE$2,IF($F72="B240",$G72*$I72,0),0)</f>
        <v>0</v>
      </c>
      <c r="AF72" s="64">
        <f>IF($E72=AF$2,IF($F72="B240",$G72*$I72,0),0)</f>
        <v>0</v>
      </c>
      <c r="AG72" s="64">
        <f>IF($E72=AG$2,IF($F72="B240",$G72*$I72,0),0)</f>
        <v>0</v>
      </c>
      <c r="AH72" s="64">
        <f>IF($E72=AH$2,IF($F72="B240",$G72*$I72,0),0)</f>
        <v>0</v>
      </c>
      <c r="AI72" s="64">
        <f>IF($E72=AI$2,IF($F72="B240",$G72*$I72,0),0)</f>
        <v>0</v>
      </c>
      <c r="AJ72" s="64">
        <f>IF($E72=AJ$2,IF($F72="B240",$G72*$I72,0),0)</f>
        <v>0</v>
      </c>
      <c r="AK72" s="64">
        <f>IF($E72=AK$2,IF($F72="B240",$G72*$I72,0),0)</f>
        <v>0</v>
      </c>
      <c r="AL72" s="64">
        <f>IF($E72=AL$2,IF($F72="B240",$G72*$I72,0),0)</f>
        <v>0</v>
      </c>
      <c r="AM72" s="65">
        <f>IF($E72=AM$2,IF($F72="B240",$G72*$I72,0),0)</f>
        <v>0</v>
      </c>
      <c r="AN72" s="66"/>
      <c r="AO72" s="64">
        <f>IF($E72=AO$2,IF($F72="B500B",$G72*$I72,0),0)</f>
        <v>0</v>
      </c>
      <c r="AP72" s="64">
        <f>IF($E72=AP$2,IF($F72="B500B",$G72*$I72,0),0)</f>
        <v>0</v>
      </c>
      <c r="AQ72" s="64">
        <f>IF($E72=AQ$2,IF($F72="B500B",$G72*$I72,0),0)</f>
        <v>0</v>
      </c>
      <c r="AR72" s="64">
        <f>IF($E72=AR$2,IF($F72="B500B",$G72*$I72,0),0)</f>
        <v>0</v>
      </c>
      <c r="AS72" s="64">
        <f>IF($E72=AS$2,IF($F72="B500B",$G72*$I72,0),0)</f>
        <v>0</v>
      </c>
      <c r="AT72" s="64">
        <f>IF($E72=AT$2,IF($F72="B500B",$G72*$I72,0),0)</f>
        <v>0</v>
      </c>
      <c r="AU72" s="64">
        <f>IF($E72=AU$2,IF($F72="B500B",$G72*$I72,0),0)</f>
        <v>0</v>
      </c>
      <c r="AV72" s="64">
        <f>IF($E72=AV$2,IF($F72="B500B",$G72*$I72,0),0)</f>
        <v>0</v>
      </c>
      <c r="AW72" s="64">
        <f>IF($E72=AW$2,IF($F72="B500B",$G72*$I72,0),0)</f>
        <v>0</v>
      </c>
      <c r="AX72" s="64">
        <f>IF($E72=AX$2,IF($F72="B500B",$G72*$I72,0),0)</f>
        <v>0</v>
      </c>
      <c r="AY72" s="64">
        <f>IF($E72=AY$2,IF($F72="B500B",$G72*$I72,0),0)</f>
        <v>0</v>
      </c>
      <c r="AZ72" s="64">
        <f>IF($E72=AZ$2,IF($F72="B500B",$G72*$I72,0),0)</f>
        <v>0</v>
      </c>
      <c r="BA72" s="64">
        <f>IF($E72=BA$2,IF($F72="B500B",$G72*$I72,0),0)</f>
        <v>0</v>
      </c>
      <c r="BB72" s="64">
        <f>IF($E72=BB$2,IF($F72="B500B",$G72*$I72,0),0)</f>
        <v>0</v>
      </c>
      <c r="BC72" s="17"/>
      <c r="BD72" s="6">
        <f>IF(C72&gt;0,C72,BD71)</f>
        <v>1</v>
      </c>
    </row>
    <row r="73" spans="2:56" ht="12.75" hidden="1">
      <c r="B73" s="67"/>
      <c r="C73" s="68"/>
      <c r="D73" s="57"/>
      <c r="E73" s="58"/>
      <c r="F73" s="59"/>
      <c r="G73" s="60"/>
      <c r="H73" s="61"/>
      <c r="I73" s="62">
        <f>$BD73*$H73</f>
        <v>0</v>
      </c>
      <c r="J73" s="63"/>
      <c r="K73" s="64">
        <f>IF($E73=K$2,IF($F73="B220",$G73*$I73,0),0)</f>
        <v>0</v>
      </c>
      <c r="L73" s="64">
        <f>IF($E73=L$2,IF($F73="B220",$G73*$I73,0),0)</f>
        <v>0</v>
      </c>
      <c r="M73" s="64">
        <f>IF($E73=M$2,IF($F73="B220",$G73*$I73,0),0)</f>
        <v>0</v>
      </c>
      <c r="N73" s="64">
        <f>IF($E73=N$2,IF($F73="B220",$G73*$I73,0),0)</f>
        <v>0</v>
      </c>
      <c r="O73" s="64">
        <f>IF($E73=O$2,IF($F73="B220",$G73*$I73,0),0)</f>
        <v>0</v>
      </c>
      <c r="P73" s="64">
        <f>IF($E73=P$2,IF($F73="B220",$G73*$I73,0),0)</f>
        <v>0</v>
      </c>
      <c r="Q73" s="64">
        <f>IF($E73=Q$2,IF($F73="B220",$G73*$I73,0),0)</f>
        <v>0</v>
      </c>
      <c r="R73" s="64">
        <f>IF($E73=R$2,IF($F73="B220",$G73*$I73,0),0)</f>
        <v>0</v>
      </c>
      <c r="S73" s="64">
        <f>IF($E73=S$2,IF($F73="B220",$G73*$I73,0),0)</f>
        <v>0</v>
      </c>
      <c r="T73" s="64">
        <f>IF($E73=T$2,IF($F73="B220",$G73*$I73,0),0)</f>
        <v>0</v>
      </c>
      <c r="U73" s="64">
        <f>IF($E73=U$2,IF($F73="B220",$G73*$I73,0),0)</f>
        <v>0</v>
      </c>
      <c r="V73" s="64">
        <f>IF($E73=V$2,IF($F73="B220",$G73*$I73,0),0)</f>
        <v>0</v>
      </c>
      <c r="W73" s="64">
        <f>IF($E73=W$2,IF($F73="B220",$G73*$I73,0),0)</f>
        <v>0</v>
      </c>
      <c r="X73" s="65">
        <f>IF($E73=X$2,IF($F73="B220",$G73*$I73,0),0)</f>
        <v>0</v>
      </c>
      <c r="Y73" s="66"/>
      <c r="Z73" s="64">
        <f>IF($E73=Z$2,IF($F73="B240",$G73*$I73,0),0)</f>
        <v>0</v>
      </c>
      <c r="AA73" s="64">
        <f>IF($E73=AA$2,IF($F73="B240",$G73*$I73,0),0)</f>
        <v>0</v>
      </c>
      <c r="AB73" s="64">
        <f>IF($E73=AB$2,IF($F73="B240",$G73*$I73,0),0)</f>
        <v>0</v>
      </c>
      <c r="AC73" s="64">
        <f>IF($E73=AC$2,IF($F73="B240",$G73*$I73,0),0)</f>
        <v>0</v>
      </c>
      <c r="AD73" s="64">
        <f>IF($E73=AD$2,IF($F73="B240",$G73*$I73,0),0)</f>
        <v>0</v>
      </c>
      <c r="AE73" s="64">
        <f>IF($E73=AE$2,IF($F73="B240",$G73*$I73,0),0)</f>
        <v>0</v>
      </c>
      <c r="AF73" s="64">
        <f>IF($E73=AF$2,IF($F73="B240",$G73*$I73,0),0)</f>
        <v>0</v>
      </c>
      <c r="AG73" s="64">
        <f>IF($E73=AG$2,IF($F73="B240",$G73*$I73,0),0)</f>
        <v>0</v>
      </c>
      <c r="AH73" s="64">
        <f>IF($E73=AH$2,IF($F73="B240",$G73*$I73,0),0)</f>
        <v>0</v>
      </c>
      <c r="AI73" s="64">
        <f>IF($E73=AI$2,IF($F73="B240",$G73*$I73,0),0)</f>
        <v>0</v>
      </c>
      <c r="AJ73" s="64">
        <f>IF($E73=AJ$2,IF($F73="B240",$G73*$I73,0),0)</f>
        <v>0</v>
      </c>
      <c r="AK73" s="64">
        <f>IF($E73=AK$2,IF($F73="B240",$G73*$I73,0),0)</f>
        <v>0</v>
      </c>
      <c r="AL73" s="64">
        <f>IF($E73=AL$2,IF($F73="B240",$G73*$I73,0),0)</f>
        <v>0</v>
      </c>
      <c r="AM73" s="65">
        <f>IF($E73=AM$2,IF($F73="B240",$G73*$I73,0),0)</f>
        <v>0</v>
      </c>
      <c r="AN73" s="66"/>
      <c r="AO73" s="64">
        <f>IF($E73=AO$2,IF($F73="B500B",$G73*$I73,0),0)</f>
        <v>0</v>
      </c>
      <c r="AP73" s="64">
        <f>IF($E73=AP$2,IF($F73="B500B",$G73*$I73,0),0)</f>
        <v>0</v>
      </c>
      <c r="AQ73" s="64">
        <f>IF($E73=AQ$2,IF($F73="B500B",$G73*$I73,0),0)</f>
        <v>0</v>
      </c>
      <c r="AR73" s="64">
        <f>IF($E73=AR$2,IF($F73="B500B",$G73*$I73,0),0)</f>
        <v>0</v>
      </c>
      <c r="AS73" s="64">
        <f>IF($E73=AS$2,IF($F73="B500B",$G73*$I73,0),0)</f>
        <v>0</v>
      </c>
      <c r="AT73" s="64">
        <f>IF($E73=AT$2,IF($F73="B500B",$G73*$I73,0),0)</f>
        <v>0</v>
      </c>
      <c r="AU73" s="64">
        <f>IF($E73=AU$2,IF($F73="B500B",$G73*$I73,0),0)</f>
        <v>0</v>
      </c>
      <c r="AV73" s="64">
        <f>IF($E73=AV$2,IF($F73="B500B",$G73*$I73,0),0)</f>
        <v>0</v>
      </c>
      <c r="AW73" s="64">
        <f>IF($E73=AW$2,IF($F73="B500B",$G73*$I73,0),0)</f>
        <v>0</v>
      </c>
      <c r="AX73" s="64">
        <f>IF($E73=AX$2,IF($F73="B500B",$G73*$I73,0),0)</f>
        <v>0</v>
      </c>
      <c r="AY73" s="64">
        <f>IF($E73=AY$2,IF($F73="B500B",$G73*$I73,0),0)</f>
        <v>0</v>
      </c>
      <c r="AZ73" s="64">
        <f>IF($E73=AZ$2,IF($F73="B500B",$G73*$I73,0),0)</f>
        <v>0</v>
      </c>
      <c r="BA73" s="64">
        <f>IF($E73=BA$2,IF($F73="B500B",$G73*$I73,0),0)</f>
        <v>0</v>
      </c>
      <c r="BB73" s="64">
        <f>IF($E73=BB$2,IF($F73="B500B",$G73*$I73,0),0)</f>
        <v>0</v>
      </c>
      <c r="BC73" s="17"/>
      <c r="BD73" s="6">
        <f>IF(C73&gt;0,C73,BD72)</f>
        <v>1</v>
      </c>
    </row>
    <row r="74" spans="2:56" ht="12.75" hidden="1">
      <c r="B74" s="67"/>
      <c r="C74" s="68"/>
      <c r="D74" s="57"/>
      <c r="E74" s="58"/>
      <c r="F74" s="59"/>
      <c r="G74" s="60"/>
      <c r="H74" s="61"/>
      <c r="I74" s="62">
        <f>$BD74*$H74</f>
        <v>0</v>
      </c>
      <c r="J74" s="63"/>
      <c r="K74" s="64">
        <f>IF($E74=K$2,IF($F74="B220",$G74*$I74,0),0)</f>
        <v>0</v>
      </c>
      <c r="L74" s="64">
        <f>IF($E74=L$2,IF($F74="B220",$G74*$I74,0),0)</f>
        <v>0</v>
      </c>
      <c r="M74" s="64">
        <f>IF($E74=M$2,IF($F74="B220",$G74*$I74,0),0)</f>
        <v>0</v>
      </c>
      <c r="N74" s="64">
        <f>IF($E74=N$2,IF($F74="B220",$G74*$I74,0),0)</f>
        <v>0</v>
      </c>
      <c r="O74" s="64">
        <f>IF($E74=O$2,IF($F74="B220",$G74*$I74,0),0)</f>
        <v>0</v>
      </c>
      <c r="P74" s="64">
        <f>IF($E74=P$2,IF($F74="B220",$G74*$I74,0),0)</f>
        <v>0</v>
      </c>
      <c r="Q74" s="64">
        <f>IF($E74=Q$2,IF($F74="B220",$G74*$I74,0),0)</f>
        <v>0</v>
      </c>
      <c r="R74" s="64">
        <f>IF($E74=R$2,IF($F74="B220",$G74*$I74,0),0)</f>
        <v>0</v>
      </c>
      <c r="S74" s="64">
        <f>IF($E74=S$2,IF($F74="B220",$G74*$I74,0),0)</f>
        <v>0</v>
      </c>
      <c r="T74" s="64">
        <f>IF($E74=T$2,IF($F74="B220",$G74*$I74,0),0)</f>
        <v>0</v>
      </c>
      <c r="U74" s="64">
        <f>IF($E74=U$2,IF($F74="B220",$G74*$I74,0),0)</f>
        <v>0</v>
      </c>
      <c r="V74" s="64">
        <f>IF($E74=V$2,IF($F74="B220",$G74*$I74,0),0)</f>
        <v>0</v>
      </c>
      <c r="W74" s="64">
        <f>IF($E74=W$2,IF($F74="B220",$G74*$I74,0),0)</f>
        <v>0</v>
      </c>
      <c r="X74" s="65">
        <f>IF($E74=X$2,IF($F74="B220",$G74*$I74,0),0)</f>
        <v>0</v>
      </c>
      <c r="Y74" s="66"/>
      <c r="Z74" s="64">
        <f>IF($E74=Z$2,IF($F74="B240",$G74*$I74,0),0)</f>
        <v>0</v>
      </c>
      <c r="AA74" s="64">
        <f>IF($E74=AA$2,IF($F74="B240",$G74*$I74,0),0)</f>
        <v>0</v>
      </c>
      <c r="AB74" s="64">
        <f>IF($E74=AB$2,IF($F74="B240",$G74*$I74,0),0)</f>
        <v>0</v>
      </c>
      <c r="AC74" s="64">
        <f>IF($E74=AC$2,IF($F74="B240",$G74*$I74,0),0)</f>
        <v>0</v>
      </c>
      <c r="AD74" s="64">
        <f>IF($E74=AD$2,IF($F74="B240",$G74*$I74,0),0)</f>
        <v>0</v>
      </c>
      <c r="AE74" s="64">
        <f>IF($E74=AE$2,IF($F74="B240",$G74*$I74,0),0)</f>
        <v>0</v>
      </c>
      <c r="AF74" s="64">
        <f>IF($E74=AF$2,IF($F74="B240",$G74*$I74,0),0)</f>
        <v>0</v>
      </c>
      <c r="AG74" s="64">
        <f>IF($E74=AG$2,IF($F74="B240",$G74*$I74,0),0)</f>
        <v>0</v>
      </c>
      <c r="AH74" s="64">
        <f>IF($E74=AH$2,IF($F74="B240",$G74*$I74,0),0)</f>
        <v>0</v>
      </c>
      <c r="AI74" s="64">
        <f>IF($E74=AI$2,IF($F74="B240",$G74*$I74,0),0)</f>
        <v>0</v>
      </c>
      <c r="AJ74" s="64">
        <f>IF($E74=AJ$2,IF($F74="B240",$G74*$I74,0),0)</f>
        <v>0</v>
      </c>
      <c r="AK74" s="64">
        <f>IF($E74=AK$2,IF($F74="B240",$G74*$I74,0),0)</f>
        <v>0</v>
      </c>
      <c r="AL74" s="64">
        <f>IF($E74=AL$2,IF($F74="B240",$G74*$I74,0),0)</f>
        <v>0</v>
      </c>
      <c r="AM74" s="65">
        <f>IF($E74=AM$2,IF($F74="B240",$G74*$I74,0),0)</f>
        <v>0</v>
      </c>
      <c r="AN74" s="66"/>
      <c r="AO74" s="64">
        <f>IF($E74=AO$2,IF($F74="B500B",$G74*$I74,0),0)</f>
        <v>0</v>
      </c>
      <c r="AP74" s="64">
        <f>IF($E74=AP$2,IF($F74="B500B",$G74*$I74,0),0)</f>
        <v>0</v>
      </c>
      <c r="AQ74" s="64">
        <f>IF($E74=AQ$2,IF($F74="B500B",$G74*$I74,0),0)</f>
        <v>0</v>
      </c>
      <c r="AR74" s="64">
        <f>IF($E74=AR$2,IF($F74="B500B",$G74*$I74,0),0)</f>
        <v>0</v>
      </c>
      <c r="AS74" s="64">
        <f>IF($E74=AS$2,IF($F74="B500B",$G74*$I74,0),0)</f>
        <v>0</v>
      </c>
      <c r="AT74" s="64">
        <f>IF($E74=AT$2,IF($F74="B500B",$G74*$I74,0),0)</f>
        <v>0</v>
      </c>
      <c r="AU74" s="64">
        <f>IF($E74=AU$2,IF($F74="B500B",$G74*$I74,0),0)</f>
        <v>0</v>
      </c>
      <c r="AV74" s="64">
        <f>IF($E74=AV$2,IF($F74="B500B",$G74*$I74,0),0)</f>
        <v>0</v>
      </c>
      <c r="AW74" s="64">
        <f>IF($E74=AW$2,IF($F74="B500B",$G74*$I74,0),0)</f>
        <v>0</v>
      </c>
      <c r="AX74" s="64">
        <f>IF($E74=AX$2,IF($F74="B500B",$G74*$I74,0),0)</f>
        <v>0</v>
      </c>
      <c r="AY74" s="64">
        <f>IF($E74=AY$2,IF($F74="B500B",$G74*$I74,0),0)</f>
        <v>0</v>
      </c>
      <c r="AZ74" s="64">
        <f>IF($E74=AZ$2,IF($F74="B500B",$G74*$I74,0),0)</f>
        <v>0</v>
      </c>
      <c r="BA74" s="64">
        <f>IF($E74=BA$2,IF($F74="B500B",$G74*$I74,0),0)</f>
        <v>0</v>
      </c>
      <c r="BB74" s="64">
        <f>IF($E74=BB$2,IF($F74="B500B",$G74*$I74,0),0)</f>
        <v>0</v>
      </c>
      <c r="BC74" s="17"/>
      <c r="BD74" s="6">
        <f>IF(C74&gt;0,C74,BD73)</f>
        <v>1</v>
      </c>
    </row>
    <row r="75" spans="2:56" ht="12.75" hidden="1">
      <c r="B75" s="67"/>
      <c r="C75" s="68"/>
      <c r="D75" s="57"/>
      <c r="E75" s="58"/>
      <c r="F75" s="59"/>
      <c r="G75" s="60"/>
      <c r="H75" s="61"/>
      <c r="I75" s="62">
        <f>$BD75*$H75</f>
        <v>0</v>
      </c>
      <c r="J75" s="63"/>
      <c r="K75" s="64">
        <f>IF($E75=K$2,IF($F75="B220",$G75*$I75,0),0)</f>
        <v>0</v>
      </c>
      <c r="L75" s="64">
        <f>IF($E75=L$2,IF($F75="B220",$G75*$I75,0),0)</f>
        <v>0</v>
      </c>
      <c r="M75" s="64">
        <f>IF($E75=M$2,IF($F75="B220",$G75*$I75,0),0)</f>
        <v>0</v>
      </c>
      <c r="N75" s="64">
        <f>IF($E75=N$2,IF($F75="B220",$G75*$I75,0),0)</f>
        <v>0</v>
      </c>
      <c r="O75" s="64">
        <f>IF($E75=O$2,IF($F75="B220",$G75*$I75,0),0)</f>
        <v>0</v>
      </c>
      <c r="P75" s="64">
        <f>IF($E75=P$2,IF($F75="B220",$G75*$I75,0),0)</f>
        <v>0</v>
      </c>
      <c r="Q75" s="64">
        <f>IF($E75=Q$2,IF($F75="B220",$G75*$I75,0),0)</f>
        <v>0</v>
      </c>
      <c r="R75" s="64">
        <f>IF($E75=R$2,IF($F75="B220",$G75*$I75,0),0)</f>
        <v>0</v>
      </c>
      <c r="S75" s="64">
        <f>IF($E75=S$2,IF($F75="B220",$G75*$I75,0),0)</f>
        <v>0</v>
      </c>
      <c r="T75" s="64">
        <f>IF($E75=T$2,IF($F75="B220",$G75*$I75,0),0)</f>
        <v>0</v>
      </c>
      <c r="U75" s="64">
        <f>IF($E75=U$2,IF($F75="B220",$G75*$I75,0),0)</f>
        <v>0</v>
      </c>
      <c r="V75" s="64">
        <f>IF($E75=V$2,IF($F75="B220",$G75*$I75,0),0)</f>
        <v>0</v>
      </c>
      <c r="W75" s="64">
        <f>IF($E75=W$2,IF($F75="B220",$G75*$I75,0),0)</f>
        <v>0</v>
      </c>
      <c r="X75" s="65">
        <f>IF($E75=X$2,IF($F75="B220",$G75*$I75,0),0)</f>
        <v>0</v>
      </c>
      <c r="Y75" s="66"/>
      <c r="Z75" s="64">
        <f>IF($E75=Z$2,IF($F75="B240",$G75*$I75,0),0)</f>
        <v>0</v>
      </c>
      <c r="AA75" s="64">
        <f>IF($E75=AA$2,IF($F75="B240",$G75*$I75,0),0)</f>
        <v>0</v>
      </c>
      <c r="AB75" s="64">
        <f>IF($E75=AB$2,IF($F75="B240",$G75*$I75,0),0)</f>
        <v>0</v>
      </c>
      <c r="AC75" s="64">
        <f>IF($E75=AC$2,IF($F75="B240",$G75*$I75,0),0)</f>
        <v>0</v>
      </c>
      <c r="AD75" s="64">
        <f>IF($E75=AD$2,IF($F75="B240",$G75*$I75,0),0)</f>
        <v>0</v>
      </c>
      <c r="AE75" s="64">
        <f>IF($E75=AE$2,IF($F75="B240",$G75*$I75,0),0)</f>
        <v>0</v>
      </c>
      <c r="AF75" s="64">
        <f>IF($E75=AF$2,IF($F75="B240",$G75*$I75,0),0)</f>
        <v>0</v>
      </c>
      <c r="AG75" s="64">
        <f>IF($E75=AG$2,IF($F75="B240",$G75*$I75,0),0)</f>
        <v>0</v>
      </c>
      <c r="AH75" s="64">
        <f>IF($E75=AH$2,IF($F75="B240",$G75*$I75,0),0)</f>
        <v>0</v>
      </c>
      <c r="AI75" s="64">
        <f>IF($E75=AI$2,IF($F75="B240",$G75*$I75,0),0)</f>
        <v>0</v>
      </c>
      <c r="AJ75" s="64">
        <f>IF($E75=AJ$2,IF($F75="B240",$G75*$I75,0),0)</f>
        <v>0</v>
      </c>
      <c r="AK75" s="64">
        <f>IF($E75=AK$2,IF($F75="B240",$G75*$I75,0),0)</f>
        <v>0</v>
      </c>
      <c r="AL75" s="64">
        <f>IF($E75=AL$2,IF($F75="B240",$G75*$I75,0),0)</f>
        <v>0</v>
      </c>
      <c r="AM75" s="65">
        <f>IF($E75=AM$2,IF($F75="B240",$G75*$I75,0),0)</f>
        <v>0</v>
      </c>
      <c r="AN75" s="66"/>
      <c r="AO75" s="64">
        <f>IF($E75=AO$2,IF($F75="B500B",$G75*$I75,0),0)</f>
        <v>0</v>
      </c>
      <c r="AP75" s="64">
        <f>IF($E75=AP$2,IF($F75="B500B",$G75*$I75,0),0)</f>
        <v>0</v>
      </c>
      <c r="AQ75" s="64">
        <f>IF($E75=AQ$2,IF($F75="B500B",$G75*$I75,0),0)</f>
        <v>0</v>
      </c>
      <c r="AR75" s="64">
        <f>IF($E75=AR$2,IF($F75="B500B",$G75*$I75,0),0)</f>
        <v>0</v>
      </c>
      <c r="AS75" s="64">
        <f>IF($E75=AS$2,IF($F75="B500B",$G75*$I75,0),0)</f>
        <v>0</v>
      </c>
      <c r="AT75" s="64">
        <f>IF($E75=AT$2,IF($F75="B500B",$G75*$I75,0),0)</f>
        <v>0</v>
      </c>
      <c r="AU75" s="64">
        <f>IF($E75=AU$2,IF($F75="B500B",$G75*$I75,0),0)</f>
        <v>0</v>
      </c>
      <c r="AV75" s="64">
        <f>IF($E75=AV$2,IF($F75="B500B",$G75*$I75,0),0)</f>
        <v>0</v>
      </c>
      <c r="AW75" s="64">
        <f>IF($E75=AW$2,IF($F75="B500B",$G75*$I75,0),0)</f>
        <v>0</v>
      </c>
      <c r="AX75" s="64">
        <f>IF($E75=AX$2,IF($F75="B500B",$G75*$I75,0),0)</f>
        <v>0</v>
      </c>
      <c r="AY75" s="64">
        <f>IF($E75=AY$2,IF($F75="B500B",$G75*$I75,0),0)</f>
        <v>0</v>
      </c>
      <c r="AZ75" s="64">
        <f>IF($E75=AZ$2,IF($F75="B500B",$G75*$I75,0),0)</f>
        <v>0</v>
      </c>
      <c r="BA75" s="64">
        <f>IF($E75=BA$2,IF($F75="B500B",$G75*$I75,0),0)</f>
        <v>0</v>
      </c>
      <c r="BB75" s="64">
        <f>IF($E75=BB$2,IF($F75="B500B",$G75*$I75,0),0)</f>
        <v>0</v>
      </c>
      <c r="BC75" s="17"/>
      <c r="BD75" s="6">
        <f>IF(C75&gt;0,C75,BD74)</f>
        <v>1</v>
      </c>
    </row>
    <row r="76" spans="2:56" ht="12.75" hidden="1">
      <c r="B76" s="67"/>
      <c r="C76" s="68"/>
      <c r="D76" s="57"/>
      <c r="E76" s="58"/>
      <c r="F76" s="59"/>
      <c r="G76" s="60"/>
      <c r="H76" s="61"/>
      <c r="I76" s="62">
        <f>$BD76*$H76</f>
        <v>0</v>
      </c>
      <c r="J76" s="63"/>
      <c r="K76" s="64">
        <f>IF($E76=K$2,IF($F76="B220",$G76*$I76,0),0)</f>
        <v>0</v>
      </c>
      <c r="L76" s="64">
        <f>IF($E76=L$2,IF($F76="B220",$G76*$I76,0),0)</f>
        <v>0</v>
      </c>
      <c r="M76" s="64">
        <f>IF($E76=M$2,IF($F76="B220",$G76*$I76,0),0)</f>
        <v>0</v>
      </c>
      <c r="N76" s="64">
        <f>IF($E76=N$2,IF($F76="B220",$G76*$I76,0),0)</f>
        <v>0</v>
      </c>
      <c r="O76" s="64">
        <f>IF($E76=O$2,IF($F76="B220",$G76*$I76,0),0)</f>
        <v>0</v>
      </c>
      <c r="P76" s="64">
        <f>IF($E76=P$2,IF($F76="B220",$G76*$I76,0),0)</f>
        <v>0</v>
      </c>
      <c r="Q76" s="64">
        <f>IF($E76=Q$2,IF($F76="B220",$G76*$I76,0),0)</f>
        <v>0</v>
      </c>
      <c r="R76" s="64">
        <f>IF($E76=R$2,IF($F76="B220",$G76*$I76,0),0)</f>
        <v>0</v>
      </c>
      <c r="S76" s="64">
        <f>IF($E76=S$2,IF($F76="B220",$G76*$I76,0),0)</f>
        <v>0</v>
      </c>
      <c r="T76" s="64">
        <f>IF($E76=T$2,IF($F76="B220",$G76*$I76,0),0)</f>
        <v>0</v>
      </c>
      <c r="U76" s="64">
        <f>IF($E76=U$2,IF($F76="B220",$G76*$I76,0),0)</f>
        <v>0</v>
      </c>
      <c r="V76" s="64">
        <f>IF($E76=V$2,IF($F76="B220",$G76*$I76,0),0)</f>
        <v>0</v>
      </c>
      <c r="W76" s="64">
        <f>IF($E76=W$2,IF($F76="B220",$G76*$I76,0),0)</f>
        <v>0</v>
      </c>
      <c r="X76" s="65">
        <f>IF($E76=X$2,IF($F76="B220",$G76*$I76,0),0)</f>
        <v>0</v>
      </c>
      <c r="Y76" s="66"/>
      <c r="Z76" s="64">
        <f>IF($E76=Z$2,IF($F76="B240",$G76*$I76,0),0)</f>
        <v>0</v>
      </c>
      <c r="AA76" s="64">
        <f>IF($E76=AA$2,IF($F76="B240",$G76*$I76,0),0)</f>
        <v>0</v>
      </c>
      <c r="AB76" s="64">
        <f>IF($E76=AB$2,IF($F76="B240",$G76*$I76,0),0)</f>
        <v>0</v>
      </c>
      <c r="AC76" s="64">
        <f>IF($E76=AC$2,IF($F76="B240",$G76*$I76,0),0)</f>
        <v>0</v>
      </c>
      <c r="AD76" s="64">
        <f>IF($E76=AD$2,IF($F76="B240",$G76*$I76,0),0)</f>
        <v>0</v>
      </c>
      <c r="AE76" s="64">
        <f>IF($E76=AE$2,IF($F76="B240",$G76*$I76,0),0)</f>
        <v>0</v>
      </c>
      <c r="AF76" s="64">
        <f>IF($E76=AF$2,IF($F76="B240",$G76*$I76,0),0)</f>
        <v>0</v>
      </c>
      <c r="AG76" s="64">
        <f>IF($E76=AG$2,IF($F76="B240",$G76*$I76,0),0)</f>
        <v>0</v>
      </c>
      <c r="AH76" s="64">
        <f>IF($E76=AH$2,IF($F76="B240",$G76*$I76,0),0)</f>
        <v>0</v>
      </c>
      <c r="AI76" s="64">
        <f>IF($E76=AI$2,IF($F76="B240",$G76*$I76,0),0)</f>
        <v>0</v>
      </c>
      <c r="AJ76" s="64">
        <f>IF($E76=AJ$2,IF($F76="B240",$G76*$I76,0),0)</f>
        <v>0</v>
      </c>
      <c r="AK76" s="64">
        <f>IF($E76=AK$2,IF($F76="B240",$G76*$I76,0),0)</f>
        <v>0</v>
      </c>
      <c r="AL76" s="64">
        <f>IF($E76=AL$2,IF($F76="B240",$G76*$I76,0),0)</f>
        <v>0</v>
      </c>
      <c r="AM76" s="65">
        <f>IF($E76=AM$2,IF($F76="B240",$G76*$I76,0),0)</f>
        <v>0</v>
      </c>
      <c r="AN76" s="66"/>
      <c r="AO76" s="64">
        <f>IF($E76=AO$2,IF($F76="B500B",$G76*$I76,0),0)</f>
        <v>0</v>
      </c>
      <c r="AP76" s="64">
        <f>IF($E76=AP$2,IF($F76="B500B",$G76*$I76,0),0)</f>
        <v>0</v>
      </c>
      <c r="AQ76" s="64">
        <f>IF($E76=AQ$2,IF($F76="B500B",$G76*$I76,0),0)</f>
        <v>0</v>
      </c>
      <c r="AR76" s="64">
        <f>IF($E76=AR$2,IF($F76="B500B",$G76*$I76,0),0)</f>
        <v>0</v>
      </c>
      <c r="AS76" s="64">
        <f>IF($E76=AS$2,IF($F76="B500B",$G76*$I76,0),0)</f>
        <v>0</v>
      </c>
      <c r="AT76" s="64">
        <f>IF($E76=AT$2,IF($F76="B500B",$G76*$I76,0),0)</f>
        <v>0</v>
      </c>
      <c r="AU76" s="64">
        <f>IF($E76=AU$2,IF($F76="B500B",$G76*$I76,0),0)</f>
        <v>0</v>
      </c>
      <c r="AV76" s="64">
        <f>IF($E76=AV$2,IF($F76="B500B",$G76*$I76,0),0)</f>
        <v>0</v>
      </c>
      <c r="AW76" s="64">
        <f>IF($E76=AW$2,IF($F76="B500B",$G76*$I76,0),0)</f>
        <v>0</v>
      </c>
      <c r="AX76" s="64">
        <f>IF($E76=AX$2,IF($F76="B500B",$G76*$I76,0),0)</f>
        <v>0</v>
      </c>
      <c r="AY76" s="64">
        <f>IF($E76=AY$2,IF($F76="B500B",$G76*$I76,0),0)</f>
        <v>0</v>
      </c>
      <c r="AZ76" s="64">
        <f>IF($E76=AZ$2,IF($F76="B500B",$G76*$I76,0),0)</f>
        <v>0</v>
      </c>
      <c r="BA76" s="64">
        <f>IF($E76=BA$2,IF($F76="B500B",$G76*$I76,0),0)</f>
        <v>0</v>
      </c>
      <c r="BB76" s="64">
        <f>IF($E76=BB$2,IF($F76="B500B",$G76*$I76,0),0)</f>
        <v>0</v>
      </c>
      <c r="BC76" s="17"/>
      <c r="BD76" s="6">
        <f>IF(C76&gt;0,C76,BD75)</f>
        <v>1</v>
      </c>
    </row>
    <row r="77" spans="2:56" ht="12.75" hidden="1">
      <c r="B77" s="67"/>
      <c r="C77" s="68"/>
      <c r="D77" s="57"/>
      <c r="E77" s="58"/>
      <c r="F77" s="59"/>
      <c r="G77" s="60"/>
      <c r="H77" s="61"/>
      <c r="I77" s="62">
        <f>$BD77*$H77</f>
        <v>0</v>
      </c>
      <c r="J77" s="63"/>
      <c r="K77" s="64">
        <f>IF($E77=K$2,IF($F77="B220",$G77*$I77,0),0)</f>
        <v>0</v>
      </c>
      <c r="L77" s="64">
        <f>IF($E77=L$2,IF($F77="B220",$G77*$I77,0),0)</f>
        <v>0</v>
      </c>
      <c r="M77" s="64">
        <f>IF($E77=M$2,IF($F77="B220",$G77*$I77,0),0)</f>
        <v>0</v>
      </c>
      <c r="N77" s="64">
        <f>IF($E77=N$2,IF($F77="B220",$G77*$I77,0),0)</f>
        <v>0</v>
      </c>
      <c r="O77" s="64">
        <f>IF($E77=O$2,IF($F77="B220",$G77*$I77,0),0)</f>
        <v>0</v>
      </c>
      <c r="P77" s="64">
        <f>IF($E77=P$2,IF($F77="B220",$G77*$I77,0),0)</f>
        <v>0</v>
      </c>
      <c r="Q77" s="64">
        <f>IF($E77=Q$2,IF($F77="B220",$G77*$I77,0),0)</f>
        <v>0</v>
      </c>
      <c r="R77" s="64">
        <f>IF($E77=R$2,IF($F77="B220",$G77*$I77,0),0)</f>
        <v>0</v>
      </c>
      <c r="S77" s="64">
        <f>IF($E77=S$2,IF($F77="B220",$G77*$I77,0),0)</f>
        <v>0</v>
      </c>
      <c r="T77" s="64">
        <f>IF($E77=T$2,IF($F77="B220",$G77*$I77,0),0)</f>
        <v>0</v>
      </c>
      <c r="U77" s="64">
        <f>IF($E77=U$2,IF($F77="B220",$G77*$I77,0),0)</f>
        <v>0</v>
      </c>
      <c r="V77" s="64">
        <f>IF($E77=V$2,IF($F77="B220",$G77*$I77,0),0)</f>
        <v>0</v>
      </c>
      <c r="W77" s="64">
        <f>IF($E77=W$2,IF($F77="B220",$G77*$I77,0),0)</f>
        <v>0</v>
      </c>
      <c r="X77" s="65">
        <f>IF($E77=X$2,IF($F77="B220",$G77*$I77,0),0)</f>
        <v>0</v>
      </c>
      <c r="Y77" s="66"/>
      <c r="Z77" s="64">
        <f>IF($E77=Z$2,IF($F77="B240",$G77*$I77,0),0)</f>
        <v>0</v>
      </c>
      <c r="AA77" s="64">
        <f>IF($E77=AA$2,IF($F77="B240",$G77*$I77,0),0)</f>
        <v>0</v>
      </c>
      <c r="AB77" s="64">
        <f>IF($E77=AB$2,IF($F77="B240",$G77*$I77,0),0)</f>
        <v>0</v>
      </c>
      <c r="AC77" s="64">
        <f>IF($E77=AC$2,IF($F77="B240",$G77*$I77,0),0)</f>
        <v>0</v>
      </c>
      <c r="AD77" s="64">
        <f>IF($E77=AD$2,IF($F77="B240",$G77*$I77,0),0)</f>
        <v>0</v>
      </c>
      <c r="AE77" s="64">
        <f>IF($E77=AE$2,IF($F77="B240",$G77*$I77,0),0)</f>
        <v>0</v>
      </c>
      <c r="AF77" s="64">
        <f>IF($E77=AF$2,IF($F77="B240",$G77*$I77,0),0)</f>
        <v>0</v>
      </c>
      <c r="AG77" s="64">
        <f>IF($E77=AG$2,IF($F77="B240",$G77*$I77,0),0)</f>
        <v>0</v>
      </c>
      <c r="AH77" s="64">
        <f>IF($E77=AH$2,IF($F77="B240",$G77*$I77,0),0)</f>
        <v>0</v>
      </c>
      <c r="AI77" s="64">
        <f>IF($E77=AI$2,IF($F77="B240",$G77*$I77,0),0)</f>
        <v>0</v>
      </c>
      <c r="AJ77" s="64">
        <f>IF($E77=AJ$2,IF($F77="B240",$G77*$I77,0),0)</f>
        <v>0</v>
      </c>
      <c r="AK77" s="64">
        <f>IF($E77=AK$2,IF($F77="B240",$G77*$I77,0),0)</f>
        <v>0</v>
      </c>
      <c r="AL77" s="64">
        <f>IF($E77=AL$2,IF($F77="B240",$G77*$I77,0),0)</f>
        <v>0</v>
      </c>
      <c r="AM77" s="65">
        <f>IF($E77=AM$2,IF($F77="B240",$G77*$I77,0),0)</f>
        <v>0</v>
      </c>
      <c r="AN77" s="66"/>
      <c r="AO77" s="64">
        <f>IF($E77=AO$2,IF($F77="B500B",$G77*$I77,0),0)</f>
        <v>0</v>
      </c>
      <c r="AP77" s="64">
        <f>IF($E77=AP$2,IF($F77="B500B",$G77*$I77,0),0)</f>
        <v>0</v>
      </c>
      <c r="AQ77" s="64">
        <f>IF($E77=AQ$2,IF($F77="B500B",$G77*$I77,0),0)</f>
        <v>0</v>
      </c>
      <c r="AR77" s="64">
        <f>IF($E77=AR$2,IF($F77="B500B",$G77*$I77,0),0)</f>
        <v>0</v>
      </c>
      <c r="AS77" s="64">
        <f>IF($E77=AS$2,IF($F77="B500B",$G77*$I77,0),0)</f>
        <v>0</v>
      </c>
      <c r="AT77" s="64">
        <f>IF($E77=AT$2,IF($F77="B500B",$G77*$I77,0),0)</f>
        <v>0</v>
      </c>
      <c r="AU77" s="64">
        <f>IF($E77=AU$2,IF($F77="B500B",$G77*$I77,0),0)</f>
        <v>0</v>
      </c>
      <c r="AV77" s="64">
        <f>IF($E77=AV$2,IF($F77="B500B",$G77*$I77,0),0)</f>
        <v>0</v>
      </c>
      <c r="AW77" s="64">
        <f>IF($E77=AW$2,IF($F77="B500B",$G77*$I77,0),0)</f>
        <v>0</v>
      </c>
      <c r="AX77" s="64">
        <f>IF($E77=AX$2,IF($F77="B500B",$G77*$I77,0),0)</f>
        <v>0</v>
      </c>
      <c r="AY77" s="64">
        <f>IF($E77=AY$2,IF($F77="B500B",$G77*$I77,0),0)</f>
        <v>0</v>
      </c>
      <c r="AZ77" s="64">
        <f>IF($E77=AZ$2,IF($F77="B500B",$G77*$I77,0),0)</f>
        <v>0</v>
      </c>
      <c r="BA77" s="64">
        <f>IF($E77=BA$2,IF($F77="B500B",$G77*$I77,0),0)</f>
        <v>0</v>
      </c>
      <c r="BB77" s="64">
        <f>IF($E77=BB$2,IF($F77="B500B",$G77*$I77,0),0)</f>
        <v>0</v>
      </c>
      <c r="BC77" s="17"/>
      <c r="BD77" s="6">
        <f>IF(C77&gt;0,C77,BD76)</f>
        <v>1</v>
      </c>
    </row>
    <row r="78" spans="2:56" ht="12.75" hidden="1">
      <c r="B78" s="67"/>
      <c r="C78" s="68"/>
      <c r="D78" s="57"/>
      <c r="E78" s="58"/>
      <c r="F78" s="59"/>
      <c r="G78" s="60"/>
      <c r="H78" s="61"/>
      <c r="I78" s="62">
        <f>$BD78*$H78</f>
        <v>0</v>
      </c>
      <c r="J78" s="63"/>
      <c r="K78" s="64">
        <f>IF($E78=K$2,IF($F78="B220",$G78*$I78,0),0)</f>
        <v>0</v>
      </c>
      <c r="L78" s="64">
        <f>IF($E78=L$2,IF($F78="B220",$G78*$I78,0),0)</f>
        <v>0</v>
      </c>
      <c r="M78" s="64">
        <f>IF($E78=M$2,IF($F78="B220",$G78*$I78,0),0)</f>
        <v>0</v>
      </c>
      <c r="N78" s="64">
        <f>IF($E78=N$2,IF($F78="B220",$G78*$I78,0),0)</f>
        <v>0</v>
      </c>
      <c r="O78" s="64">
        <f>IF($E78=O$2,IF($F78="B220",$G78*$I78,0),0)</f>
        <v>0</v>
      </c>
      <c r="P78" s="64">
        <f>IF($E78=P$2,IF($F78="B220",$G78*$I78,0),0)</f>
        <v>0</v>
      </c>
      <c r="Q78" s="64">
        <f>IF($E78=Q$2,IF($F78="B220",$G78*$I78,0),0)</f>
        <v>0</v>
      </c>
      <c r="R78" s="64">
        <f>IF($E78=R$2,IF($F78="B220",$G78*$I78,0),0)</f>
        <v>0</v>
      </c>
      <c r="S78" s="64">
        <f>IF($E78=S$2,IF($F78="B220",$G78*$I78,0),0)</f>
        <v>0</v>
      </c>
      <c r="T78" s="64">
        <f>IF($E78=T$2,IF($F78="B220",$G78*$I78,0),0)</f>
        <v>0</v>
      </c>
      <c r="U78" s="64">
        <f>IF($E78=U$2,IF($F78="B220",$G78*$I78,0),0)</f>
        <v>0</v>
      </c>
      <c r="V78" s="64">
        <f>IF($E78=V$2,IF($F78="B220",$G78*$I78,0),0)</f>
        <v>0</v>
      </c>
      <c r="W78" s="64">
        <f>IF($E78=W$2,IF($F78="B220",$G78*$I78,0),0)</f>
        <v>0</v>
      </c>
      <c r="X78" s="65">
        <f>IF($E78=X$2,IF($F78="B220",$G78*$I78,0),0)</f>
        <v>0</v>
      </c>
      <c r="Y78" s="66"/>
      <c r="Z78" s="64">
        <f>IF($E78=Z$2,IF($F78="B240",$G78*$I78,0),0)</f>
        <v>0</v>
      </c>
      <c r="AA78" s="64">
        <f>IF($E78=AA$2,IF($F78="B240",$G78*$I78,0),0)</f>
        <v>0</v>
      </c>
      <c r="AB78" s="64">
        <f>IF($E78=AB$2,IF($F78="B240",$G78*$I78,0),0)</f>
        <v>0</v>
      </c>
      <c r="AC78" s="64">
        <f>IF($E78=AC$2,IF($F78="B240",$G78*$I78,0),0)</f>
        <v>0</v>
      </c>
      <c r="AD78" s="64">
        <f>IF($E78=AD$2,IF($F78="B240",$G78*$I78,0),0)</f>
        <v>0</v>
      </c>
      <c r="AE78" s="64">
        <f>IF($E78=AE$2,IF($F78="B240",$G78*$I78,0),0)</f>
        <v>0</v>
      </c>
      <c r="AF78" s="64">
        <f>IF($E78=AF$2,IF($F78="B240",$G78*$I78,0),0)</f>
        <v>0</v>
      </c>
      <c r="AG78" s="64">
        <f>IF($E78=AG$2,IF($F78="B240",$G78*$I78,0),0)</f>
        <v>0</v>
      </c>
      <c r="AH78" s="64">
        <f>IF($E78=AH$2,IF($F78="B240",$G78*$I78,0),0)</f>
        <v>0</v>
      </c>
      <c r="AI78" s="64">
        <f>IF($E78=AI$2,IF($F78="B240",$G78*$I78,0),0)</f>
        <v>0</v>
      </c>
      <c r="AJ78" s="64">
        <f>IF($E78=AJ$2,IF($F78="B240",$G78*$I78,0),0)</f>
        <v>0</v>
      </c>
      <c r="AK78" s="64">
        <f>IF($E78=AK$2,IF($F78="B240",$G78*$I78,0),0)</f>
        <v>0</v>
      </c>
      <c r="AL78" s="64">
        <f>IF($E78=AL$2,IF($F78="B240",$G78*$I78,0),0)</f>
        <v>0</v>
      </c>
      <c r="AM78" s="65">
        <f>IF($E78=AM$2,IF($F78="B240",$G78*$I78,0),0)</f>
        <v>0</v>
      </c>
      <c r="AN78" s="66"/>
      <c r="AO78" s="64">
        <f>IF($E78=AO$2,IF($F78="B500B",$G78*$I78,0),0)</f>
        <v>0</v>
      </c>
      <c r="AP78" s="64">
        <f>IF($E78=AP$2,IF($F78="B500B",$G78*$I78,0),0)</f>
        <v>0</v>
      </c>
      <c r="AQ78" s="64">
        <f>IF($E78=AQ$2,IF($F78="B500B",$G78*$I78,0),0)</f>
        <v>0</v>
      </c>
      <c r="AR78" s="64">
        <f>IF($E78=AR$2,IF($F78="B500B",$G78*$I78,0),0)</f>
        <v>0</v>
      </c>
      <c r="AS78" s="64">
        <f>IF($E78=AS$2,IF($F78="B500B",$G78*$I78,0),0)</f>
        <v>0</v>
      </c>
      <c r="AT78" s="64">
        <f>IF($E78=AT$2,IF($F78="B500B",$G78*$I78,0),0)</f>
        <v>0</v>
      </c>
      <c r="AU78" s="64">
        <f>IF($E78=AU$2,IF($F78="B500B",$G78*$I78,0),0)</f>
        <v>0</v>
      </c>
      <c r="AV78" s="64">
        <f>IF($E78=AV$2,IF($F78="B500B",$G78*$I78,0),0)</f>
        <v>0</v>
      </c>
      <c r="AW78" s="64">
        <f>IF($E78=AW$2,IF($F78="B500B",$G78*$I78,0),0)</f>
        <v>0</v>
      </c>
      <c r="AX78" s="64">
        <f>IF($E78=AX$2,IF($F78="B500B",$G78*$I78,0),0)</f>
        <v>0</v>
      </c>
      <c r="AY78" s="64">
        <f>IF($E78=AY$2,IF($F78="B500B",$G78*$I78,0),0)</f>
        <v>0</v>
      </c>
      <c r="AZ78" s="64">
        <f>IF($E78=AZ$2,IF($F78="B500B",$G78*$I78,0),0)</f>
        <v>0</v>
      </c>
      <c r="BA78" s="64">
        <f>IF($E78=BA$2,IF($F78="B500B",$G78*$I78,0),0)</f>
        <v>0</v>
      </c>
      <c r="BB78" s="64">
        <f>IF($E78=BB$2,IF($F78="B500B",$G78*$I78,0),0)</f>
        <v>0</v>
      </c>
      <c r="BC78" s="17"/>
      <c r="BD78" s="6">
        <f>IF(C78&gt;0,C78,BD77)</f>
        <v>1</v>
      </c>
    </row>
    <row r="79" spans="2:56" ht="12.75" hidden="1">
      <c r="B79" s="67"/>
      <c r="C79" s="68"/>
      <c r="D79" s="57"/>
      <c r="E79" s="58"/>
      <c r="F79" s="59"/>
      <c r="G79" s="60"/>
      <c r="H79" s="61"/>
      <c r="I79" s="62">
        <f>$BD79*$H79</f>
        <v>0</v>
      </c>
      <c r="J79" s="63"/>
      <c r="K79" s="64">
        <f>IF($E79=K$2,IF($F79="B220",$G79*$I79,0),0)</f>
        <v>0</v>
      </c>
      <c r="L79" s="64">
        <f>IF($E79=L$2,IF($F79="B220",$G79*$I79,0),0)</f>
        <v>0</v>
      </c>
      <c r="M79" s="64">
        <f>IF($E79=M$2,IF($F79="B220",$G79*$I79,0),0)</f>
        <v>0</v>
      </c>
      <c r="N79" s="64">
        <f>IF($E79=N$2,IF($F79="B220",$G79*$I79,0),0)</f>
        <v>0</v>
      </c>
      <c r="O79" s="64">
        <f>IF($E79=O$2,IF($F79="B220",$G79*$I79,0),0)</f>
        <v>0</v>
      </c>
      <c r="P79" s="64">
        <f>IF($E79=P$2,IF($F79="B220",$G79*$I79,0),0)</f>
        <v>0</v>
      </c>
      <c r="Q79" s="64">
        <f>IF($E79=Q$2,IF($F79="B220",$G79*$I79,0),0)</f>
        <v>0</v>
      </c>
      <c r="R79" s="64">
        <f>IF($E79=R$2,IF($F79="B220",$G79*$I79,0),0)</f>
        <v>0</v>
      </c>
      <c r="S79" s="64">
        <f>IF($E79=S$2,IF($F79="B220",$G79*$I79,0),0)</f>
        <v>0</v>
      </c>
      <c r="T79" s="64">
        <f>IF($E79=T$2,IF($F79="B220",$G79*$I79,0),0)</f>
        <v>0</v>
      </c>
      <c r="U79" s="64">
        <f>IF($E79=U$2,IF($F79="B220",$G79*$I79,0),0)</f>
        <v>0</v>
      </c>
      <c r="V79" s="64">
        <f>IF($E79=V$2,IF($F79="B220",$G79*$I79,0),0)</f>
        <v>0</v>
      </c>
      <c r="W79" s="64">
        <f>IF($E79=W$2,IF($F79="B220",$G79*$I79,0),0)</f>
        <v>0</v>
      </c>
      <c r="X79" s="65">
        <f>IF($E79=X$2,IF($F79="B220",$G79*$I79,0),0)</f>
        <v>0</v>
      </c>
      <c r="Y79" s="66"/>
      <c r="Z79" s="64">
        <f>IF($E79=Z$2,IF($F79="B240",$G79*$I79,0),0)</f>
        <v>0</v>
      </c>
      <c r="AA79" s="64">
        <f>IF($E79=AA$2,IF($F79="B240",$G79*$I79,0),0)</f>
        <v>0</v>
      </c>
      <c r="AB79" s="64">
        <f>IF($E79=AB$2,IF($F79="B240",$G79*$I79,0),0)</f>
        <v>0</v>
      </c>
      <c r="AC79" s="64">
        <f>IF($E79=AC$2,IF($F79="B240",$G79*$I79,0),0)</f>
        <v>0</v>
      </c>
      <c r="AD79" s="64">
        <f>IF($E79=AD$2,IF($F79="B240",$G79*$I79,0),0)</f>
        <v>0</v>
      </c>
      <c r="AE79" s="64">
        <f>IF($E79=AE$2,IF($F79="B240",$G79*$I79,0),0)</f>
        <v>0</v>
      </c>
      <c r="AF79" s="64">
        <f>IF($E79=AF$2,IF($F79="B240",$G79*$I79,0),0)</f>
        <v>0</v>
      </c>
      <c r="AG79" s="64">
        <f>IF($E79=AG$2,IF($F79="B240",$G79*$I79,0),0)</f>
        <v>0</v>
      </c>
      <c r="AH79" s="64">
        <f>IF($E79=AH$2,IF($F79="B240",$G79*$I79,0),0)</f>
        <v>0</v>
      </c>
      <c r="AI79" s="64">
        <f>IF($E79=AI$2,IF($F79="B240",$G79*$I79,0),0)</f>
        <v>0</v>
      </c>
      <c r="AJ79" s="64">
        <f>IF($E79=AJ$2,IF($F79="B240",$G79*$I79,0),0)</f>
        <v>0</v>
      </c>
      <c r="AK79" s="64">
        <f>IF($E79=AK$2,IF($F79="B240",$G79*$I79,0),0)</f>
        <v>0</v>
      </c>
      <c r="AL79" s="64">
        <f>IF($E79=AL$2,IF($F79="B240",$G79*$I79,0),0)</f>
        <v>0</v>
      </c>
      <c r="AM79" s="65">
        <f>IF($E79=AM$2,IF($F79="B240",$G79*$I79,0),0)</f>
        <v>0</v>
      </c>
      <c r="AN79" s="66"/>
      <c r="AO79" s="64">
        <f>IF($E79=AO$2,IF($F79="B500B",$G79*$I79,0),0)</f>
        <v>0</v>
      </c>
      <c r="AP79" s="64">
        <f>IF($E79=AP$2,IF($F79="B500B",$G79*$I79,0),0)</f>
        <v>0</v>
      </c>
      <c r="AQ79" s="64">
        <f>IF($E79=AQ$2,IF($F79="B500B",$G79*$I79,0),0)</f>
        <v>0</v>
      </c>
      <c r="AR79" s="64">
        <f>IF($E79=AR$2,IF($F79="B500B",$G79*$I79,0),0)</f>
        <v>0</v>
      </c>
      <c r="AS79" s="64">
        <f>IF($E79=AS$2,IF($F79="B500B",$G79*$I79,0),0)</f>
        <v>0</v>
      </c>
      <c r="AT79" s="64">
        <f>IF($E79=AT$2,IF($F79="B500B",$G79*$I79,0),0)</f>
        <v>0</v>
      </c>
      <c r="AU79" s="64">
        <f>IF($E79=AU$2,IF($F79="B500B",$G79*$I79,0),0)</f>
        <v>0</v>
      </c>
      <c r="AV79" s="64">
        <f>IF($E79=AV$2,IF($F79="B500B",$G79*$I79,0),0)</f>
        <v>0</v>
      </c>
      <c r="AW79" s="64">
        <f>IF($E79=AW$2,IF($F79="B500B",$G79*$I79,0),0)</f>
        <v>0</v>
      </c>
      <c r="AX79" s="64">
        <f>IF($E79=AX$2,IF($F79="B500B",$G79*$I79,0),0)</f>
        <v>0</v>
      </c>
      <c r="AY79" s="64">
        <f>IF($E79=AY$2,IF($F79="B500B",$G79*$I79,0),0)</f>
        <v>0</v>
      </c>
      <c r="AZ79" s="64">
        <f>IF($E79=AZ$2,IF($F79="B500B",$G79*$I79,0),0)</f>
        <v>0</v>
      </c>
      <c r="BA79" s="64">
        <f>IF($E79=BA$2,IF($F79="B500B",$G79*$I79,0),0)</f>
        <v>0</v>
      </c>
      <c r="BB79" s="64">
        <f>IF($E79=BB$2,IF($F79="B500B",$G79*$I79,0),0)</f>
        <v>0</v>
      </c>
      <c r="BC79" s="17"/>
      <c r="BD79" s="6">
        <f>IF(C79&gt;0,C79,BD78)</f>
        <v>1</v>
      </c>
    </row>
    <row r="80" spans="2:56" ht="12.75" hidden="1">
      <c r="B80" s="67"/>
      <c r="C80" s="68"/>
      <c r="D80" s="57"/>
      <c r="E80" s="58"/>
      <c r="F80" s="59"/>
      <c r="G80" s="60"/>
      <c r="H80" s="61"/>
      <c r="I80" s="62">
        <f>$BD80*$H80</f>
        <v>0</v>
      </c>
      <c r="J80" s="63"/>
      <c r="K80" s="64">
        <f>IF($E80=K$2,IF($F80="B220",$G80*$I80,0),0)</f>
        <v>0</v>
      </c>
      <c r="L80" s="64">
        <f>IF($E80=L$2,IF($F80="B220",$G80*$I80,0),0)</f>
        <v>0</v>
      </c>
      <c r="M80" s="64">
        <f>IF($E80=M$2,IF($F80="B220",$G80*$I80,0),0)</f>
        <v>0</v>
      </c>
      <c r="N80" s="64">
        <f>IF($E80=N$2,IF($F80="B220",$G80*$I80,0),0)</f>
        <v>0</v>
      </c>
      <c r="O80" s="64">
        <f>IF($E80=O$2,IF($F80="B220",$G80*$I80,0),0)</f>
        <v>0</v>
      </c>
      <c r="P80" s="64">
        <f>IF($E80=P$2,IF($F80="B220",$G80*$I80,0),0)</f>
        <v>0</v>
      </c>
      <c r="Q80" s="64">
        <f>IF($E80=Q$2,IF($F80="B220",$G80*$I80,0),0)</f>
        <v>0</v>
      </c>
      <c r="R80" s="64">
        <f>IF($E80=R$2,IF($F80="B220",$G80*$I80,0),0)</f>
        <v>0</v>
      </c>
      <c r="S80" s="64">
        <f>IF($E80=S$2,IF($F80="B220",$G80*$I80,0),0)</f>
        <v>0</v>
      </c>
      <c r="T80" s="64">
        <f>IF($E80=T$2,IF($F80="B220",$G80*$I80,0),0)</f>
        <v>0</v>
      </c>
      <c r="U80" s="64">
        <f>IF($E80=U$2,IF($F80="B220",$G80*$I80,0),0)</f>
        <v>0</v>
      </c>
      <c r="V80" s="64">
        <f>IF($E80=V$2,IF($F80="B220",$G80*$I80,0),0)</f>
        <v>0</v>
      </c>
      <c r="W80" s="64">
        <f>IF($E80=W$2,IF($F80="B220",$G80*$I80,0),0)</f>
        <v>0</v>
      </c>
      <c r="X80" s="65">
        <f>IF($E80=X$2,IF($F80="B220",$G80*$I80,0),0)</f>
        <v>0</v>
      </c>
      <c r="Y80" s="66"/>
      <c r="Z80" s="64">
        <f>IF($E80=Z$2,IF($F80="B240",$G80*$I80,0),0)</f>
        <v>0</v>
      </c>
      <c r="AA80" s="64">
        <f>IF($E80=AA$2,IF($F80="B240",$G80*$I80,0),0)</f>
        <v>0</v>
      </c>
      <c r="AB80" s="64">
        <f>IF($E80=AB$2,IF($F80="B240",$G80*$I80,0),0)</f>
        <v>0</v>
      </c>
      <c r="AC80" s="64">
        <f>IF($E80=AC$2,IF($F80="B240",$G80*$I80,0),0)</f>
        <v>0</v>
      </c>
      <c r="AD80" s="64">
        <f>IF($E80=AD$2,IF($F80="B240",$G80*$I80,0),0)</f>
        <v>0</v>
      </c>
      <c r="AE80" s="64">
        <f>IF($E80=AE$2,IF($F80="B240",$G80*$I80,0),0)</f>
        <v>0</v>
      </c>
      <c r="AF80" s="64">
        <f>IF($E80=AF$2,IF($F80="B240",$G80*$I80,0),0)</f>
        <v>0</v>
      </c>
      <c r="AG80" s="64">
        <f>IF($E80=AG$2,IF($F80="B240",$G80*$I80,0),0)</f>
        <v>0</v>
      </c>
      <c r="AH80" s="64">
        <f>IF($E80=AH$2,IF($F80="B240",$G80*$I80,0),0)</f>
        <v>0</v>
      </c>
      <c r="AI80" s="64">
        <f>IF($E80=AI$2,IF($F80="B240",$G80*$I80,0),0)</f>
        <v>0</v>
      </c>
      <c r="AJ80" s="64">
        <f>IF($E80=AJ$2,IF($F80="B240",$G80*$I80,0),0)</f>
        <v>0</v>
      </c>
      <c r="AK80" s="64">
        <f>IF($E80=AK$2,IF($F80="B240",$G80*$I80,0),0)</f>
        <v>0</v>
      </c>
      <c r="AL80" s="64">
        <f>IF($E80=AL$2,IF($F80="B240",$G80*$I80,0),0)</f>
        <v>0</v>
      </c>
      <c r="AM80" s="65">
        <f>IF($E80=AM$2,IF($F80="B240",$G80*$I80,0),0)</f>
        <v>0</v>
      </c>
      <c r="AN80" s="66"/>
      <c r="AO80" s="64">
        <f>IF($E80=AO$2,IF($F80="B500B",$G80*$I80,0),0)</f>
        <v>0</v>
      </c>
      <c r="AP80" s="64">
        <f>IF($E80=AP$2,IF($F80="B500B",$G80*$I80,0),0)</f>
        <v>0</v>
      </c>
      <c r="AQ80" s="64">
        <f>IF($E80=AQ$2,IF($F80="B500B",$G80*$I80,0),0)</f>
        <v>0</v>
      </c>
      <c r="AR80" s="64">
        <f>IF($E80=AR$2,IF($F80="B500B",$G80*$I80,0),0)</f>
        <v>0</v>
      </c>
      <c r="AS80" s="64">
        <f>IF($E80=AS$2,IF($F80="B500B",$G80*$I80,0),0)</f>
        <v>0</v>
      </c>
      <c r="AT80" s="64">
        <f>IF($E80=AT$2,IF($F80="B500B",$G80*$I80,0),0)</f>
        <v>0</v>
      </c>
      <c r="AU80" s="64">
        <f>IF($E80=AU$2,IF($F80="B500B",$G80*$I80,0),0)</f>
        <v>0</v>
      </c>
      <c r="AV80" s="64">
        <f>IF($E80=AV$2,IF($F80="B500B",$G80*$I80,0),0)</f>
        <v>0</v>
      </c>
      <c r="AW80" s="64">
        <f>IF($E80=AW$2,IF($F80="B500B",$G80*$I80,0),0)</f>
        <v>0</v>
      </c>
      <c r="AX80" s="64">
        <f>IF($E80=AX$2,IF($F80="B500B",$G80*$I80,0),0)</f>
        <v>0</v>
      </c>
      <c r="AY80" s="64">
        <f>IF($E80=AY$2,IF($F80="B500B",$G80*$I80,0),0)</f>
        <v>0</v>
      </c>
      <c r="AZ80" s="64">
        <f>IF($E80=AZ$2,IF($F80="B500B",$G80*$I80,0),0)</f>
        <v>0</v>
      </c>
      <c r="BA80" s="64">
        <f>IF($E80=BA$2,IF($F80="B500B",$G80*$I80,0),0)</f>
        <v>0</v>
      </c>
      <c r="BB80" s="64">
        <f>IF($E80=BB$2,IF($F80="B500B",$G80*$I80,0),0)</f>
        <v>0</v>
      </c>
      <c r="BC80" s="17"/>
      <c r="BD80" s="6">
        <f>IF(C80&gt;0,C80,BD79)</f>
        <v>1</v>
      </c>
    </row>
    <row r="81" spans="2:56" ht="12.75" hidden="1">
      <c r="B81" s="67"/>
      <c r="C81" s="68"/>
      <c r="D81" s="57"/>
      <c r="E81" s="58"/>
      <c r="F81" s="59"/>
      <c r="G81" s="60"/>
      <c r="H81" s="61"/>
      <c r="I81" s="62">
        <f>$BD81*$H81</f>
        <v>0</v>
      </c>
      <c r="J81" s="63"/>
      <c r="K81" s="64">
        <f>IF($E81=K$2,IF($F81="B220",$G81*$I81,0),0)</f>
        <v>0</v>
      </c>
      <c r="L81" s="64">
        <f>IF($E81=L$2,IF($F81="B220",$G81*$I81,0),0)</f>
        <v>0</v>
      </c>
      <c r="M81" s="64">
        <f>IF($E81=M$2,IF($F81="B220",$G81*$I81,0),0)</f>
        <v>0</v>
      </c>
      <c r="N81" s="64">
        <f>IF($E81=N$2,IF($F81="B220",$G81*$I81,0),0)</f>
        <v>0</v>
      </c>
      <c r="O81" s="64">
        <f>IF($E81=O$2,IF($F81="B220",$G81*$I81,0),0)</f>
        <v>0</v>
      </c>
      <c r="P81" s="64">
        <f>IF($E81=P$2,IF($F81="B220",$G81*$I81,0),0)</f>
        <v>0</v>
      </c>
      <c r="Q81" s="64">
        <f>IF($E81=Q$2,IF($F81="B220",$G81*$I81,0),0)</f>
        <v>0</v>
      </c>
      <c r="R81" s="64">
        <f>IF($E81=R$2,IF($F81="B220",$G81*$I81,0),0)</f>
        <v>0</v>
      </c>
      <c r="S81" s="64">
        <f>IF($E81=S$2,IF($F81="B220",$G81*$I81,0),0)</f>
        <v>0</v>
      </c>
      <c r="T81" s="64">
        <f>IF($E81=T$2,IF($F81="B220",$G81*$I81,0),0)</f>
        <v>0</v>
      </c>
      <c r="U81" s="64">
        <f>IF($E81=U$2,IF($F81="B220",$G81*$I81,0),0)</f>
        <v>0</v>
      </c>
      <c r="V81" s="64">
        <f>IF($E81=V$2,IF($F81="B220",$G81*$I81,0),0)</f>
        <v>0</v>
      </c>
      <c r="W81" s="64">
        <f>IF($E81=W$2,IF($F81="B220",$G81*$I81,0),0)</f>
        <v>0</v>
      </c>
      <c r="X81" s="65">
        <f>IF($E81=X$2,IF($F81="B220",$G81*$I81,0),0)</f>
        <v>0</v>
      </c>
      <c r="Y81" s="66"/>
      <c r="Z81" s="64">
        <f>IF($E81=Z$2,IF($F81="B240",$G81*$I81,0),0)</f>
        <v>0</v>
      </c>
      <c r="AA81" s="64">
        <f>IF($E81=AA$2,IF($F81="B240",$G81*$I81,0),0)</f>
        <v>0</v>
      </c>
      <c r="AB81" s="64">
        <f>IF($E81=AB$2,IF($F81="B240",$G81*$I81,0),0)</f>
        <v>0</v>
      </c>
      <c r="AC81" s="64">
        <f>IF($E81=AC$2,IF($F81="B240",$G81*$I81,0),0)</f>
        <v>0</v>
      </c>
      <c r="AD81" s="64">
        <f>IF($E81=AD$2,IF($F81="B240",$G81*$I81,0),0)</f>
        <v>0</v>
      </c>
      <c r="AE81" s="64">
        <f>IF($E81=AE$2,IF($F81="B240",$G81*$I81,0),0)</f>
        <v>0</v>
      </c>
      <c r="AF81" s="64">
        <f>IF($E81=AF$2,IF($F81="B240",$G81*$I81,0),0)</f>
        <v>0</v>
      </c>
      <c r="AG81" s="64">
        <f>IF($E81=AG$2,IF($F81="B240",$G81*$I81,0),0)</f>
        <v>0</v>
      </c>
      <c r="AH81" s="64">
        <f>IF($E81=AH$2,IF($F81="B240",$G81*$I81,0),0)</f>
        <v>0</v>
      </c>
      <c r="AI81" s="64">
        <f>IF($E81=AI$2,IF($F81="B240",$G81*$I81,0),0)</f>
        <v>0</v>
      </c>
      <c r="AJ81" s="64">
        <f>IF($E81=AJ$2,IF($F81="B240",$G81*$I81,0),0)</f>
        <v>0</v>
      </c>
      <c r="AK81" s="64">
        <f>IF($E81=AK$2,IF($F81="B240",$G81*$I81,0),0)</f>
        <v>0</v>
      </c>
      <c r="AL81" s="64">
        <f>IF($E81=AL$2,IF($F81="B240",$G81*$I81,0),0)</f>
        <v>0</v>
      </c>
      <c r="AM81" s="65">
        <f>IF($E81=AM$2,IF($F81="B240",$G81*$I81,0),0)</f>
        <v>0</v>
      </c>
      <c r="AN81" s="66"/>
      <c r="AO81" s="64">
        <f>IF($E81=AO$2,IF($F81="B500B",$G81*$I81,0),0)</f>
        <v>0</v>
      </c>
      <c r="AP81" s="64">
        <f>IF($E81=AP$2,IF($F81="B500B",$G81*$I81,0),0)</f>
        <v>0</v>
      </c>
      <c r="AQ81" s="64">
        <f>IF($E81=AQ$2,IF($F81="B500B",$G81*$I81,0),0)</f>
        <v>0</v>
      </c>
      <c r="AR81" s="64">
        <f>IF($E81=AR$2,IF($F81="B500B",$G81*$I81,0),0)</f>
        <v>0</v>
      </c>
      <c r="AS81" s="64">
        <f>IF($E81=AS$2,IF($F81="B500B",$G81*$I81,0),0)</f>
        <v>0</v>
      </c>
      <c r="AT81" s="64">
        <f>IF($E81=AT$2,IF($F81="B500B",$G81*$I81,0),0)</f>
        <v>0</v>
      </c>
      <c r="AU81" s="64">
        <f>IF($E81=AU$2,IF($F81="B500B",$G81*$I81,0),0)</f>
        <v>0</v>
      </c>
      <c r="AV81" s="64">
        <f>IF($E81=AV$2,IF($F81="B500B",$G81*$I81,0),0)</f>
        <v>0</v>
      </c>
      <c r="AW81" s="64">
        <f>IF($E81=AW$2,IF($F81="B500B",$G81*$I81,0),0)</f>
        <v>0</v>
      </c>
      <c r="AX81" s="64">
        <f>IF($E81=AX$2,IF($F81="B500B",$G81*$I81,0),0)</f>
        <v>0</v>
      </c>
      <c r="AY81" s="64">
        <f>IF($E81=AY$2,IF($F81="B500B",$G81*$I81,0),0)</f>
        <v>0</v>
      </c>
      <c r="AZ81" s="64">
        <f>IF($E81=AZ$2,IF($F81="B500B",$G81*$I81,0),0)</f>
        <v>0</v>
      </c>
      <c r="BA81" s="64">
        <f>IF($E81=BA$2,IF($F81="B500B",$G81*$I81,0),0)</f>
        <v>0</v>
      </c>
      <c r="BB81" s="64">
        <f>IF($E81=BB$2,IF($F81="B500B",$G81*$I81,0),0)</f>
        <v>0</v>
      </c>
      <c r="BC81" s="17"/>
      <c r="BD81" s="6">
        <f>IF(C81&gt;0,C81,BD80)</f>
        <v>1</v>
      </c>
    </row>
    <row r="82" spans="2:56" ht="12.75" hidden="1">
      <c r="B82" s="67"/>
      <c r="C82" s="68"/>
      <c r="D82" s="57"/>
      <c r="E82" s="58"/>
      <c r="F82" s="59"/>
      <c r="G82" s="60"/>
      <c r="H82" s="61"/>
      <c r="I82" s="62">
        <f>$BD82*$H82</f>
        <v>0</v>
      </c>
      <c r="J82" s="63"/>
      <c r="K82" s="64">
        <f>IF($E82=K$2,IF($F82="B220",$G82*$I82,0),0)</f>
        <v>0</v>
      </c>
      <c r="L82" s="64">
        <f>IF($E82=L$2,IF($F82="B220",$G82*$I82,0),0)</f>
        <v>0</v>
      </c>
      <c r="M82" s="64">
        <f>IF($E82=M$2,IF($F82="B220",$G82*$I82,0),0)</f>
        <v>0</v>
      </c>
      <c r="N82" s="64">
        <f>IF($E82=N$2,IF($F82="B220",$G82*$I82,0),0)</f>
        <v>0</v>
      </c>
      <c r="O82" s="64">
        <f>IF($E82=O$2,IF($F82="B220",$G82*$I82,0),0)</f>
        <v>0</v>
      </c>
      <c r="P82" s="64">
        <f>IF($E82=P$2,IF($F82="B220",$G82*$I82,0),0)</f>
        <v>0</v>
      </c>
      <c r="Q82" s="64">
        <f>IF($E82=Q$2,IF($F82="B220",$G82*$I82,0),0)</f>
        <v>0</v>
      </c>
      <c r="R82" s="64">
        <f>IF($E82=R$2,IF($F82="B220",$G82*$I82,0),0)</f>
        <v>0</v>
      </c>
      <c r="S82" s="64">
        <f>IF($E82=S$2,IF($F82="B220",$G82*$I82,0),0)</f>
        <v>0</v>
      </c>
      <c r="T82" s="64">
        <f>IF($E82=T$2,IF($F82="B220",$G82*$I82,0),0)</f>
        <v>0</v>
      </c>
      <c r="U82" s="64">
        <f>IF($E82=U$2,IF($F82="B220",$G82*$I82,0),0)</f>
        <v>0</v>
      </c>
      <c r="V82" s="64">
        <f>IF($E82=V$2,IF($F82="B220",$G82*$I82,0),0)</f>
        <v>0</v>
      </c>
      <c r="W82" s="64">
        <f>IF($E82=W$2,IF($F82="B220",$G82*$I82,0),0)</f>
        <v>0</v>
      </c>
      <c r="X82" s="65">
        <f>IF($E82=X$2,IF($F82="B220",$G82*$I82,0),0)</f>
        <v>0</v>
      </c>
      <c r="Y82" s="66"/>
      <c r="Z82" s="64">
        <f>IF($E82=Z$2,IF($F82="B240",$G82*$I82,0),0)</f>
        <v>0</v>
      </c>
      <c r="AA82" s="64">
        <f>IF($E82=AA$2,IF($F82="B240",$G82*$I82,0),0)</f>
        <v>0</v>
      </c>
      <c r="AB82" s="64">
        <f>IF($E82=AB$2,IF($F82="B240",$G82*$I82,0),0)</f>
        <v>0</v>
      </c>
      <c r="AC82" s="64">
        <f>IF($E82=AC$2,IF($F82="B240",$G82*$I82,0),0)</f>
        <v>0</v>
      </c>
      <c r="AD82" s="64">
        <f>IF($E82=AD$2,IF($F82="B240",$G82*$I82,0),0)</f>
        <v>0</v>
      </c>
      <c r="AE82" s="64">
        <f>IF($E82=AE$2,IF($F82="B240",$G82*$I82,0),0)</f>
        <v>0</v>
      </c>
      <c r="AF82" s="64">
        <f>IF($E82=AF$2,IF($F82="B240",$G82*$I82,0),0)</f>
        <v>0</v>
      </c>
      <c r="AG82" s="64">
        <f>IF($E82=AG$2,IF($F82="B240",$G82*$I82,0),0)</f>
        <v>0</v>
      </c>
      <c r="AH82" s="64">
        <f>IF($E82=AH$2,IF($F82="B240",$G82*$I82,0),0)</f>
        <v>0</v>
      </c>
      <c r="AI82" s="64">
        <f>IF($E82=AI$2,IF($F82="B240",$G82*$I82,0),0)</f>
        <v>0</v>
      </c>
      <c r="AJ82" s="64">
        <f>IF($E82=AJ$2,IF($F82="B240",$G82*$I82,0),0)</f>
        <v>0</v>
      </c>
      <c r="AK82" s="64">
        <f>IF($E82=AK$2,IF($F82="B240",$G82*$I82,0),0)</f>
        <v>0</v>
      </c>
      <c r="AL82" s="64">
        <f>IF($E82=AL$2,IF($F82="B240",$G82*$I82,0),0)</f>
        <v>0</v>
      </c>
      <c r="AM82" s="65">
        <f>IF($E82=AM$2,IF($F82="B240",$G82*$I82,0),0)</f>
        <v>0</v>
      </c>
      <c r="AN82" s="66"/>
      <c r="AO82" s="64">
        <f>IF($E82=AO$2,IF($F82="B500B",$G82*$I82,0),0)</f>
        <v>0</v>
      </c>
      <c r="AP82" s="64">
        <f>IF($E82=AP$2,IF($F82="B500B",$G82*$I82,0),0)</f>
        <v>0</v>
      </c>
      <c r="AQ82" s="64">
        <f>IF($E82=AQ$2,IF($F82="B500B",$G82*$I82,0),0)</f>
        <v>0</v>
      </c>
      <c r="AR82" s="64">
        <f>IF($E82=AR$2,IF($F82="B500B",$G82*$I82,0),0)</f>
        <v>0</v>
      </c>
      <c r="AS82" s="64">
        <f>IF($E82=AS$2,IF($F82="B500B",$G82*$I82,0),0)</f>
        <v>0</v>
      </c>
      <c r="AT82" s="64">
        <f>IF($E82=AT$2,IF($F82="B500B",$G82*$I82,0),0)</f>
        <v>0</v>
      </c>
      <c r="AU82" s="64">
        <f>IF($E82=AU$2,IF($F82="B500B",$G82*$I82,0),0)</f>
        <v>0</v>
      </c>
      <c r="AV82" s="64">
        <f>IF($E82=AV$2,IF($F82="B500B",$G82*$I82,0),0)</f>
        <v>0</v>
      </c>
      <c r="AW82" s="64">
        <f>IF($E82=AW$2,IF($F82="B500B",$G82*$I82,0),0)</f>
        <v>0</v>
      </c>
      <c r="AX82" s="64">
        <f>IF($E82=AX$2,IF($F82="B500B",$G82*$I82,0),0)</f>
        <v>0</v>
      </c>
      <c r="AY82" s="64">
        <f>IF($E82=AY$2,IF($F82="B500B",$G82*$I82,0),0)</f>
        <v>0</v>
      </c>
      <c r="AZ82" s="64">
        <f>IF($E82=AZ$2,IF($F82="B500B",$G82*$I82,0),0)</f>
        <v>0</v>
      </c>
      <c r="BA82" s="64">
        <f>IF($E82=BA$2,IF($F82="B500B",$G82*$I82,0),0)</f>
        <v>0</v>
      </c>
      <c r="BB82" s="64">
        <f>IF($E82=BB$2,IF($F82="B500B",$G82*$I82,0),0)</f>
        <v>0</v>
      </c>
      <c r="BC82" s="17"/>
      <c r="BD82" s="6">
        <f>IF(C82&gt;0,C82,BD81)</f>
        <v>1</v>
      </c>
    </row>
    <row r="83" spans="2:56" ht="12.75" hidden="1">
      <c r="B83" s="67"/>
      <c r="C83" s="68"/>
      <c r="D83" s="57"/>
      <c r="E83" s="58"/>
      <c r="F83" s="59"/>
      <c r="G83" s="60"/>
      <c r="H83" s="61"/>
      <c r="I83" s="62">
        <f>$BD83*$H83</f>
        <v>0</v>
      </c>
      <c r="J83" s="63"/>
      <c r="K83" s="64">
        <f>IF($E83=K$2,IF($F83="B220",$G83*$I83,0),0)</f>
        <v>0</v>
      </c>
      <c r="L83" s="64">
        <f>IF($E83=L$2,IF($F83="B220",$G83*$I83,0),0)</f>
        <v>0</v>
      </c>
      <c r="M83" s="64">
        <f>IF($E83=M$2,IF($F83="B220",$G83*$I83,0),0)</f>
        <v>0</v>
      </c>
      <c r="N83" s="64">
        <f>IF($E83=N$2,IF($F83="B220",$G83*$I83,0),0)</f>
        <v>0</v>
      </c>
      <c r="O83" s="64">
        <f>IF($E83=O$2,IF($F83="B220",$G83*$I83,0),0)</f>
        <v>0</v>
      </c>
      <c r="P83" s="64">
        <f>IF($E83=P$2,IF($F83="B220",$G83*$I83,0),0)</f>
        <v>0</v>
      </c>
      <c r="Q83" s="64">
        <f>IF($E83=Q$2,IF($F83="B220",$G83*$I83,0),0)</f>
        <v>0</v>
      </c>
      <c r="R83" s="64">
        <f>IF($E83=R$2,IF($F83="B220",$G83*$I83,0),0)</f>
        <v>0</v>
      </c>
      <c r="S83" s="64">
        <f>IF($E83=S$2,IF($F83="B220",$G83*$I83,0),0)</f>
        <v>0</v>
      </c>
      <c r="T83" s="64">
        <f>IF($E83=T$2,IF($F83="B220",$G83*$I83,0),0)</f>
        <v>0</v>
      </c>
      <c r="U83" s="64">
        <f>IF($E83=U$2,IF($F83="B220",$G83*$I83,0),0)</f>
        <v>0</v>
      </c>
      <c r="V83" s="64">
        <f>IF($E83=V$2,IF($F83="B220",$G83*$I83,0),0)</f>
        <v>0</v>
      </c>
      <c r="W83" s="64">
        <f>IF($E83=W$2,IF($F83="B220",$G83*$I83,0),0)</f>
        <v>0</v>
      </c>
      <c r="X83" s="65">
        <f>IF($E83=X$2,IF($F83="B220",$G83*$I83,0),0)</f>
        <v>0</v>
      </c>
      <c r="Y83" s="66"/>
      <c r="Z83" s="64">
        <f>IF($E83=Z$2,IF($F83="B240",$G83*$I83,0),0)</f>
        <v>0</v>
      </c>
      <c r="AA83" s="64">
        <f>IF($E83=AA$2,IF($F83="B240",$G83*$I83,0),0)</f>
        <v>0</v>
      </c>
      <c r="AB83" s="64">
        <f>IF($E83=AB$2,IF($F83="B240",$G83*$I83,0),0)</f>
        <v>0</v>
      </c>
      <c r="AC83" s="64">
        <f>IF($E83=AC$2,IF($F83="B240",$G83*$I83,0),0)</f>
        <v>0</v>
      </c>
      <c r="AD83" s="64">
        <f>IF($E83=AD$2,IF($F83="B240",$G83*$I83,0),0)</f>
        <v>0</v>
      </c>
      <c r="AE83" s="64">
        <f>IF($E83=AE$2,IF($F83="B240",$G83*$I83,0),0)</f>
        <v>0</v>
      </c>
      <c r="AF83" s="64">
        <f>IF($E83=AF$2,IF($F83="B240",$G83*$I83,0),0)</f>
        <v>0</v>
      </c>
      <c r="AG83" s="64">
        <f>IF($E83=AG$2,IF($F83="B240",$G83*$I83,0),0)</f>
        <v>0</v>
      </c>
      <c r="AH83" s="64">
        <f>IF($E83=AH$2,IF($F83="B240",$G83*$I83,0),0)</f>
        <v>0</v>
      </c>
      <c r="AI83" s="64">
        <f>IF($E83=AI$2,IF($F83="B240",$G83*$I83,0),0)</f>
        <v>0</v>
      </c>
      <c r="AJ83" s="64">
        <f>IF($E83=AJ$2,IF($F83="B240",$G83*$I83,0),0)</f>
        <v>0</v>
      </c>
      <c r="AK83" s="64">
        <f>IF($E83=AK$2,IF($F83="B240",$G83*$I83,0),0)</f>
        <v>0</v>
      </c>
      <c r="AL83" s="64">
        <f>IF($E83=AL$2,IF($F83="B240",$G83*$I83,0),0)</f>
        <v>0</v>
      </c>
      <c r="AM83" s="65">
        <f>IF($E83=AM$2,IF($F83="B240",$G83*$I83,0),0)</f>
        <v>0</v>
      </c>
      <c r="AN83" s="66"/>
      <c r="AO83" s="64">
        <f>IF($E83=AO$2,IF($F83="B500B",$G83*$I83,0),0)</f>
        <v>0</v>
      </c>
      <c r="AP83" s="64">
        <f>IF($E83=AP$2,IF($F83="B500B",$G83*$I83,0),0)</f>
        <v>0</v>
      </c>
      <c r="AQ83" s="64">
        <f>IF($E83=AQ$2,IF($F83="B500B",$G83*$I83,0),0)</f>
        <v>0</v>
      </c>
      <c r="AR83" s="64">
        <f>IF($E83=AR$2,IF($F83="B500B",$G83*$I83,0),0)</f>
        <v>0</v>
      </c>
      <c r="AS83" s="64">
        <f>IF($E83=AS$2,IF($F83="B500B",$G83*$I83,0),0)</f>
        <v>0</v>
      </c>
      <c r="AT83" s="64">
        <f>IF($E83=AT$2,IF($F83="B500B",$G83*$I83,0),0)</f>
        <v>0</v>
      </c>
      <c r="AU83" s="64">
        <f>IF($E83=AU$2,IF($F83="B500B",$G83*$I83,0),0)</f>
        <v>0</v>
      </c>
      <c r="AV83" s="64">
        <f>IF($E83=AV$2,IF($F83="B500B",$G83*$I83,0),0)</f>
        <v>0</v>
      </c>
      <c r="AW83" s="64">
        <f>IF($E83=AW$2,IF($F83="B500B",$G83*$I83,0),0)</f>
        <v>0</v>
      </c>
      <c r="AX83" s="64">
        <f>IF($E83=AX$2,IF($F83="B500B",$G83*$I83,0),0)</f>
        <v>0</v>
      </c>
      <c r="AY83" s="64">
        <f>IF($E83=AY$2,IF($F83="B500B",$G83*$I83,0),0)</f>
        <v>0</v>
      </c>
      <c r="AZ83" s="64">
        <f>IF($E83=AZ$2,IF($F83="B500B",$G83*$I83,0),0)</f>
        <v>0</v>
      </c>
      <c r="BA83" s="64">
        <f>IF($E83=BA$2,IF($F83="B500B",$G83*$I83,0),0)</f>
        <v>0</v>
      </c>
      <c r="BB83" s="64">
        <f>IF($E83=BB$2,IF($F83="B500B",$G83*$I83,0),0)</f>
        <v>0</v>
      </c>
      <c r="BC83" s="17"/>
      <c r="BD83" s="6">
        <f>IF(C83&gt;0,C83,BD82)</f>
        <v>1</v>
      </c>
    </row>
    <row r="84" spans="2:56" ht="12.75" hidden="1">
      <c r="B84" s="67"/>
      <c r="C84" s="68"/>
      <c r="D84" s="57"/>
      <c r="E84" s="58"/>
      <c r="F84" s="59"/>
      <c r="G84" s="60"/>
      <c r="H84" s="61"/>
      <c r="I84" s="62">
        <f>$BD84*$H84</f>
        <v>0</v>
      </c>
      <c r="J84" s="63"/>
      <c r="K84" s="64">
        <f>IF($E84=K$2,IF($F84="B220",$G84*$I84,0),0)</f>
        <v>0</v>
      </c>
      <c r="L84" s="64">
        <f>IF($E84=L$2,IF($F84="B220",$G84*$I84,0),0)</f>
        <v>0</v>
      </c>
      <c r="M84" s="64">
        <f>IF($E84=M$2,IF($F84="B220",$G84*$I84,0),0)</f>
        <v>0</v>
      </c>
      <c r="N84" s="64">
        <f>IF($E84=N$2,IF($F84="B220",$G84*$I84,0),0)</f>
        <v>0</v>
      </c>
      <c r="O84" s="64">
        <f>IF($E84=O$2,IF($F84="B220",$G84*$I84,0),0)</f>
        <v>0</v>
      </c>
      <c r="P84" s="64">
        <f>IF($E84=P$2,IF($F84="B220",$G84*$I84,0),0)</f>
        <v>0</v>
      </c>
      <c r="Q84" s="64">
        <f>IF($E84=Q$2,IF($F84="B220",$G84*$I84,0),0)</f>
        <v>0</v>
      </c>
      <c r="R84" s="64">
        <f>IF($E84=R$2,IF($F84="B220",$G84*$I84,0),0)</f>
        <v>0</v>
      </c>
      <c r="S84" s="64">
        <f>IF($E84=S$2,IF($F84="B220",$G84*$I84,0),0)</f>
        <v>0</v>
      </c>
      <c r="T84" s="64">
        <f>IF($E84=T$2,IF($F84="B220",$G84*$I84,0),0)</f>
        <v>0</v>
      </c>
      <c r="U84" s="64">
        <f>IF($E84=U$2,IF($F84="B220",$G84*$I84,0),0)</f>
        <v>0</v>
      </c>
      <c r="V84" s="64">
        <f>IF($E84=V$2,IF($F84="B220",$G84*$I84,0),0)</f>
        <v>0</v>
      </c>
      <c r="W84" s="64">
        <f>IF($E84=W$2,IF($F84="B220",$G84*$I84,0),0)</f>
        <v>0</v>
      </c>
      <c r="X84" s="65">
        <f>IF($E84=X$2,IF($F84="B220",$G84*$I84,0),0)</f>
        <v>0</v>
      </c>
      <c r="Y84" s="66"/>
      <c r="Z84" s="64">
        <f>IF($E84=Z$2,IF($F84="B240",$G84*$I84,0),0)</f>
        <v>0</v>
      </c>
      <c r="AA84" s="64">
        <f>IF($E84=AA$2,IF($F84="B240",$G84*$I84,0),0)</f>
        <v>0</v>
      </c>
      <c r="AB84" s="64">
        <f>IF($E84=AB$2,IF($F84="B240",$G84*$I84,0),0)</f>
        <v>0</v>
      </c>
      <c r="AC84" s="64">
        <f>IF($E84=AC$2,IF($F84="B240",$G84*$I84,0),0)</f>
        <v>0</v>
      </c>
      <c r="AD84" s="64">
        <f>IF($E84=AD$2,IF($F84="B240",$G84*$I84,0),0)</f>
        <v>0</v>
      </c>
      <c r="AE84" s="64">
        <f>IF($E84=AE$2,IF($F84="B240",$G84*$I84,0),0)</f>
        <v>0</v>
      </c>
      <c r="AF84" s="64">
        <f>IF($E84=AF$2,IF($F84="B240",$G84*$I84,0),0)</f>
        <v>0</v>
      </c>
      <c r="AG84" s="64">
        <f>IF($E84=AG$2,IF($F84="B240",$G84*$I84,0),0)</f>
        <v>0</v>
      </c>
      <c r="AH84" s="64">
        <f>IF($E84=AH$2,IF($F84="B240",$G84*$I84,0),0)</f>
        <v>0</v>
      </c>
      <c r="AI84" s="64">
        <f>IF($E84=AI$2,IF($F84="B240",$G84*$I84,0),0)</f>
        <v>0</v>
      </c>
      <c r="AJ84" s="64">
        <f>IF($E84=AJ$2,IF($F84="B240",$G84*$I84,0),0)</f>
        <v>0</v>
      </c>
      <c r="AK84" s="64">
        <f>IF($E84=AK$2,IF($F84="B240",$G84*$I84,0),0)</f>
        <v>0</v>
      </c>
      <c r="AL84" s="64">
        <f>IF($E84=AL$2,IF($F84="B240",$G84*$I84,0),0)</f>
        <v>0</v>
      </c>
      <c r="AM84" s="65">
        <f>IF($E84=AM$2,IF($F84="B240",$G84*$I84,0),0)</f>
        <v>0</v>
      </c>
      <c r="AN84" s="66"/>
      <c r="AO84" s="64">
        <f>IF($E84=AO$2,IF($F84="B500B",$G84*$I84,0),0)</f>
        <v>0</v>
      </c>
      <c r="AP84" s="64">
        <f>IF($E84=AP$2,IF($F84="B500B",$G84*$I84,0),0)</f>
        <v>0</v>
      </c>
      <c r="AQ84" s="64">
        <f>IF($E84=AQ$2,IF($F84="B500B",$G84*$I84,0),0)</f>
        <v>0</v>
      </c>
      <c r="AR84" s="64">
        <f>IF($E84=AR$2,IF($F84="B500B",$G84*$I84,0),0)</f>
        <v>0</v>
      </c>
      <c r="AS84" s="64">
        <f>IF($E84=AS$2,IF($F84="B500B",$G84*$I84,0),0)</f>
        <v>0</v>
      </c>
      <c r="AT84" s="64">
        <f>IF($E84=AT$2,IF($F84="B500B",$G84*$I84,0),0)</f>
        <v>0</v>
      </c>
      <c r="AU84" s="64">
        <f>IF($E84=AU$2,IF($F84="B500B",$G84*$I84,0),0)</f>
        <v>0</v>
      </c>
      <c r="AV84" s="64">
        <f>IF($E84=AV$2,IF($F84="B500B",$G84*$I84,0),0)</f>
        <v>0</v>
      </c>
      <c r="AW84" s="64">
        <f>IF($E84=AW$2,IF($F84="B500B",$G84*$I84,0),0)</f>
        <v>0</v>
      </c>
      <c r="AX84" s="64">
        <f>IF($E84=AX$2,IF($F84="B500B",$G84*$I84,0),0)</f>
        <v>0</v>
      </c>
      <c r="AY84" s="64">
        <f>IF($E84=AY$2,IF($F84="B500B",$G84*$I84,0),0)</f>
        <v>0</v>
      </c>
      <c r="AZ84" s="64">
        <f>IF($E84=AZ$2,IF($F84="B500B",$G84*$I84,0),0)</f>
        <v>0</v>
      </c>
      <c r="BA84" s="64">
        <f>IF($E84=BA$2,IF($F84="B500B",$G84*$I84,0),0)</f>
        <v>0</v>
      </c>
      <c r="BB84" s="64">
        <f>IF($E84=BB$2,IF($F84="B500B",$G84*$I84,0),0)</f>
        <v>0</v>
      </c>
      <c r="BC84" s="17"/>
      <c r="BD84" s="6">
        <f>IF(C84&gt;0,C84,BD83)</f>
        <v>1</v>
      </c>
    </row>
    <row r="85" spans="2:56" ht="12.75" hidden="1">
      <c r="B85" s="67"/>
      <c r="C85" s="68"/>
      <c r="D85" s="57"/>
      <c r="E85" s="58"/>
      <c r="F85" s="59"/>
      <c r="G85" s="60"/>
      <c r="H85" s="61"/>
      <c r="I85" s="62">
        <f>$BD85*$H85</f>
        <v>0</v>
      </c>
      <c r="J85" s="63"/>
      <c r="K85" s="64">
        <f>IF($E85=K$2,IF($F85="B220",$G85*$I85,0),0)</f>
        <v>0</v>
      </c>
      <c r="L85" s="64">
        <f>IF($E85=L$2,IF($F85="B220",$G85*$I85,0),0)</f>
        <v>0</v>
      </c>
      <c r="M85" s="64">
        <f>IF($E85=M$2,IF($F85="B220",$G85*$I85,0),0)</f>
        <v>0</v>
      </c>
      <c r="N85" s="64">
        <f>IF($E85=N$2,IF($F85="B220",$G85*$I85,0),0)</f>
        <v>0</v>
      </c>
      <c r="O85" s="64">
        <f>IF($E85=O$2,IF($F85="B220",$G85*$I85,0),0)</f>
        <v>0</v>
      </c>
      <c r="P85" s="64">
        <f>IF($E85=P$2,IF($F85="B220",$G85*$I85,0),0)</f>
        <v>0</v>
      </c>
      <c r="Q85" s="64">
        <f>IF($E85=Q$2,IF($F85="B220",$G85*$I85,0),0)</f>
        <v>0</v>
      </c>
      <c r="R85" s="64">
        <f>IF($E85=R$2,IF($F85="B220",$G85*$I85,0),0)</f>
        <v>0</v>
      </c>
      <c r="S85" s="64">
        <f>IF($E85=S$2,IF($F85="B220",$G85*$I85,0),0)</f>
        <v>0</v>
      </c>
      <c r="T85" s="64">
        <f>IF($E85=T$2,IF($F85="B220",$G85*$I85,0),0)</f>
        <v>0</v>
      </c>
      <c r="U85" s="64">
        <f>IF($E85=U$2,IF($F85="B220",$G85*$I85,0),0)</f>
        <v>0</v>
      </c>
      <c r="V85" s="64">
        <f>IF($E85=V$2,IF($F85="B220",$G85*$I85,0),0)</f>
        <v>0</v>
      </c>
      <c r="W85" s="64">
        <f>IF($E85=W$2,IF($F85="B220",$G85*$I85,0),0)</f>
        <v>0</v>
      </c>
      <c r="X85" s="65">
        <f>IF($E85=X$2,IF($F85="B220",$G85*$I85,0),0)</f>
        <v>0</v>
      </c>
      <c r="Y85" s="66"/>
      <c r="Z85" s="64">
        <f>IF($E85=Z$2,IF($F85="B240",$G85*$I85,0),0)</f>
        <v>0</v>
      </c>
      <c r="AA85" s="64">
        <f>IF($E85=AA$2,IF($F85="B240",$G85*$I85,0),0)</f>
        <v>0</v>
      </c>
      <c r="AB85" s="64">
        <f>IF($E85=AB$2,IF($F85="B240",$G85*$I85,0),0)</f>
        <v>0</v>
      </c>
      <c r="AC85" s="64">
        <f>IF($E85=AC$2,IF($F85="B240",$G85*$I85,0),0)</f>
        <v>0</v>
      </c>
      <c r="AD85" s="64">
        <f>IF($E85=AD$2,IF($F85="B240",$G85*$I85,0),0)</f>
        <v>0</v>
      </c>
      <c r="AE85" s="64">
        <f>IF($E85=AE$2,IF($F85="B240",$G85*$I85,0),0)</f>
        <v>0</v>
      </c>
      <c r="AF85" s="64">
        <f>IF($E85=AF$2,IF($F85="B240",$G85*$I85,0),0)</f>
        <v>0</v>
      </c>
      <c r="AG85" s="64">
        <f>IF($E85=AG$2,IF($F85="B240",$G85*$I85,0),0)</f>
        <v>0</v>
      </c>
      <c r="AH85" s="64">
        <f>IF($E85=AH$2,IF($F85="B240",$G85*$I85,0),0)</f>
        <v>0</v>
      </c>
      <c r="AI85" s="64">
        <f>IF($E85=AI$2,IF($F85="B240",$G85*$I85,0),0)</f>
        <v>0</v>
      </c>
      <c r="AJ85" s="64">
        <f>IF($E85=AJ$2,IF($F85="B240",$G85*$I85,0),0)</f>
        <v>0</v>
      </c>
      <c r="AK85" s="64">
        <f>IF($E85=AK$2,IF($F85="B240",$G85*$I85,0),0)</f>
        <v>0</v>
      </c>
      <c r="AL85" s="64">
        <f>IF($E85=AL$2,IF($F85="B240",$G85*$I85,0),0)</f>
        <v>0</v>
      </c>
      <c r="AM85" s="65">
        <f>IF($E85=AM$2,IF($F85="B240",$G85*$I85,0),0)</f>
        <v>0</v>
      </c>
      <c r="AN85" s="66"/>
      <c r="AO85" s="64">
        <f>IF($E85=AO$2,IF($F85="B500B",$G85*$I85,0),0)</f>
        <v>0</v>
      </c>
      <c r="AP85" s="64">
        <f>IF($E85=AP$2,IF($F85="B500B",$G85*$I85,0),0)</f>
        <v>0</v>
      </c>
      <c r="AQ85" s="64">
        <f>IF($E85=AQ$2,IF($F85="B500B",$G85*$I85,0),0)</f>
        <v>0</v>
      </c>
      <c r="AR85" s="64">
        <f>IF($E85=AR$2,IF($F85="B500B",$G85*$I85,0),0)</f>
        <v>0</v>
      </c>
      <c r="AS85" s="64">
        <f>IF($E85=AS$2,IF($F85="B500B",$G85*$I85,0),0)</f>
        <v>0</v>
      </c>
      <c r="AT85" s="64">
        <f>IF($E85=AT$2,IF($F85="B500B",$G85*$I85,0),0)</f>
        <v>0</v>
      </c>
      <c r="AU85" s="64">
        <f>IF($E85=AU$2,IF($F85="B500B",$G85*$I85,0),0)</f>
        <v>0</v>
      </c>
      <c r="AV85" s="64">
        <f>IF($E85=AV$2,IF($F85="B500B",$G85*$I85,0),0)</f>
        <v>0</v>
      </c>
      <c r="AW85" s="64">
        <f>IF($E85=AW$2,IF($F85="B500B",$G85*$I85,0),0)</f>
        <v>0</v>
      </c>
      <c r="AX85" s="64">
        <f>IF($E85=AX$2,IF($F85="B500B",$G85*$I85,0),0)</f>
        <v>0</v>
      </c>
      <c r="AY85" s="64">
        <f>IF($E85=AY$2,IF($F85="B500B",$G85*$I85,0),0)</f>
        <v>0</v>
      </c>
      <c r="AZ85" s="64">
        <f>IF($E85=AZ$2,IF($F85="B500B",$G85*$I85,0),0)</f>
        <v>0</v>
      </c>
      <c r="BA85" s="64">
        <f>IF($E85=BA$2,IF($F85="B500B",$G85*$I85,0),0)</f>
        <v>0</v>
      </c>
      <c r="BB85" s="64">
        <f>IF($E85=BB$2,IF($F85="B500B",$G85*$I85,0),0)</f>
        <v>0</v>
      </c>
      <c r="BC85" s="17"/>
      <c r="BD85" s="6">
        <f>IF(C85&gt;0,C85,BD84)</f>
        <v>1</v>
      </c>
    </row>
    <row r="86" spans="2:56" ht="12.75" hidden="1">
      <c r="B86" s="67"/>
      <c r="C86" s="68"/>
      <c r="D86" s="57"/>
      <c r="E86" s="58"/>
      <c r="F86" s="59"/>
      <c r="G86" s="60"/>
      <c r="H86" s="61"/>
      <c r="I86" s="62">
        <f>$BD86*$H86</f>
        <v>0</v>
      </c>
      <c r="J86" s="63"/>
      <c r="K86" s="64">
        <f>IF($E86=K$2,IF($F86="B220",$G86*$I86,0),0)</f>
        <v>0</v>
      </c>
      <c r="L86" s="64">
        <f>IF($E86=L$2,IF($F86="B220",$G86*$I86,0),0)</f>
        <v>0</v>
      </c>
      <c r="M86" s="64">
        <f>IF($E86=M$2,IF($F86="B220",$G86*$I86,0),0)</f>
        <v>0</v>
      </c>
      <c r="N86" s="64">
        <f>IF($E86=N$2,IF($F86="B220",$G86*$I86,0),0)</f>
        <v>0</v>
      </c>
      <c r="O86" s="64">
        <f>IF($E86=O$2,IF($F86="B220",$G86*$I86,0),0)</f>
        <v>0</v>
      </c>
      <c r="P86" s="64">
        <f>IF($E86=P$2,IF($F86="B220",$G86*$I86,0),0)</f>
        <v>0</v>
      </c>
      <c r="Q86" s="64">
        <f>IF($E86=Q$2,IF($F86="B220",$G86*$I86,0),0)</f>
        <v>0</v>
      </c>
      <c r="R86" s="64">
        <f>IF($E86=R$2,IF($F86="B220",$G86*$I86,0),0)</f>
        <v>0</v>
      </c>
      <c r="S86" s="64">
        <f>IF($E86=S$2,IF($F86="B220",$G86*$I86,0),0)</f>
        <v>0</v>
      </c>
      <c r="T86" s="64">
        <f>IF($E86=T$2,IF($F86="B220",$G86*$I86,0),0)</f>
        <v>0</v>
      </c>
      <c r="U86" s="64">
        <f>IF($E86=U$2,IF($F86="B220",$G86*$I86,0),0)</f>
        <v>0</v>
      </c>
      <c r="V86" s="64">
        <f>IF($E86=V$2,IF($F86="B220",$G86*$I86,0),0)</f>
        <v>0</v>
      </c>
      <c r="W86" s="64">
        <f>IF($E86=W$2,IF($F86="B220",$G86*$I86,0),0)</f>
        <v>0</v>
      </c>
      <c r="X86" s="65">
        <f>IF($E86=X$2,IF($F86="B220",$G86*$I86,0),0)</f>
        <v>0</v>
      </c>
      <c r="Y86" s="66"/>
      <c r="Z86" s="64">
        <f>IF($E86=Z$2,IF($F86="B240",$G86*$I86,0),0)</f>
        <v>0</v>
      </c>
      <c r="AA86" s="64">
        <f>IF($E86=AA$2,IF($F86="B240",$G86*$I86,0),0)</f>
        <v>0</v>
      </c>
      <c r="AB86" s="64">
        <f>IF($E86=AB$2,IF($F86="B240",$G86*$I86,0),0)</f>
        <v>0</v>
      </c>
      <c r="AC86" s="64">
        <f>IF($E86=AC$2,IF($F86="B240",$G86*$I86,0),0)</f>
        <v>0</v>
      </c>
      <c r="AD86" s="64">
        <f>IF($E86=AD$2,IF($F86="B240",$G86*$I86,0),0)</f>
        <v>0</v>
      </c>
      <c r="AE86" s="64">
        <f>IF($E86=AE$2,IF($F86="B240",$G86*$I86,0),0)</f>
        <v>0</v>
      </c>
      <c r="AF86" s="64">
        <f>IF($E86=AF$2,IF($F86="B240",$G86*$I86,0),0)</f>
        <v>0</v>
      </c>
      <c r="AG86" s="64">
        <f>IF($E86=AG$2,IF($F86="B240",$G86*$I86,0),0)</f>
        <v>0</v>
      </c>
      <c r="AH86" s="64">
        <f>IF($E86=AH$2,IF($F86="B240",$G86*$I86,0),0)</f>
        <v>0</v>
      </c>
      <c r="AI86" s="64">
        <f>IF($E86=AI$2,IF($F86="B240",$G86*$I86,0),0)</f>
        <v>0</v>
      </c>
      <c r="AJ86" s="64">
        <f>IF($E86=AJ$2,IF($F86="B240",$G86*$I86,0),0)</f>
        <v>0</v>
      </c>
      <c r="AK86" s="64">
        <f>IF($E86=AK$2,IF($F86="B240",$G86*$I86,0),0)</f>
        <v>0</v>
      </c>
      <c r="AL86" s="64">
        <f>IF($E86=AL$2,IF($F86="B240",$G86*$I86,0),0)</f>
        <v>0</v>
      </c>
      <c r="AM86" s="65">
        <f>IF($E86=AM$2,IF($F86="B240",$G86*$I86,0),0)</f>
        <v>0</v>
      </c>
      <c r="AN86" s="66"/>
      <c r="AO86" s="64">
        <f>IF($E86=AO$2,IF($F86="B500B",$G86*$I86,0),0)</f>
        <v>0</v>
      </c>
      <c r="AP86" s="64">
        <f>IF($E86=AP$2,IF($F86="B500B",$G86*$I86,0),0)</f>
        <v>0</v>
      </c>
      <c r="AQ86" s="64">
        <f>IF($E86=AQ$2,IF($F86="B500B",$G86*$I86,0),0)</f>
        <v>0</v>
      </c>
      <c r="AR86" s="64">
        <f>IF($E86=AR$2,IF($F86="B500B",$G86*$I86,0),0)</f>
        <v>0</v>
      </c>
      <c r="AS86" s="64">
        <f>IF($E86=AS$2,IF($F86="B500B",$G86*$I86,0),0)</f>
        <v>0</v>
      </c>
      <c r="AT86" s="64">
        <f>IF($E86=AT$2,IF($F86="B500B",$G86*$I86,0),0)</f>
        <v>0</v>
      </c>
      <c r="AU86" s="64">
        <f>IF($E86=AU$2,IF($F86="B500B",$G86*$I86,0),0)</f>
        <v>0</v>
      </c>
      <c r="AV86" s="64">
        <f>IF($E86=AV$2,IF($F86="B500B",$G86*$I86,0),0)</f>
        <v>0</v>
      </c>
      <c r="AW86" s="64">
        <f>IF($E86=AW$2,IF($F86="B500B",$G86*$I86,0),0)</f>
        <v>0</v>
      </c>
      <c r="AX86" s="64">
        <f>IF($E86=AX$2,IF($F86="B500B",$G86*$I86,0),0)</f>
        <v>0</v>
      </c>
      <c r="AY86" s="64">
        <f>IF($E86=AY$2,IF($F86="B500B",$G86*$I86,0),0)</f>
        <v>0</v>
      </c>
      <c r="AZ86" s="64">
        <f>IF($E86=AZ$2,IF($F86="B500B",$G86*$I86,0),0)</f>
        <v>0</v>
      </c>
      <c r="BA86" s="64">
        <f>IF($E86=BA$2,IF($F86="B500B",$G86*$I86,0),0)</f>
        <v>0</v>
      </c>
      <c r="BB86" s="64">
        <f>IF($E86=BB$2,IF($F86="B500B",$G86*$I86,0),0)</f>
        <v>0</v>
      </c>
      <c r="BC86" s="17"/>
      <c r="BD86" s="6">
        <f>IF(C86&gt;0,C86,BD85)</f>
        <v>1</v>
      </c>
    </row>
    <row r="87" spans="2:56" ht="12.75" hidden="1">
      <c r="B87" s="67"/>
      <c r="C87" s="68"/>
      <c r="D87" s="57"/>
      <c r="E87" s="58"/>
      <c r="F87" s="59"/>
      <c r="G87" s="60"/>
      <c r="H87" s="61"/>
      <c r="I87" s="62">
        <f>$BD87*$H87</f>
        <v>0</v>
      </c>
      <c r="J87" s="63"/>
      <c r="K87" s="64">
        <f>IF($E87=K$2,IF($F87="B220",$G87*$I87,0),0)</f>
        <v>0</v>
      </c>
      <c r="L87" s="64">
        <f>IF($E87=L$2,IF($F87="B220",$G87*$I87,0),0)</f>
        <v>0</v>
      </c>
      <c r="M87" s="64">
        <f>IF($E87=M$2,IF($F87="B220",$G87*$I87,0),0)</f>
        <v>0</v>
      </c>
      <c r="N87" s="64">
        <f>IF($E87=N$2,IF($F87="B220",$G87*$I87,0),0)</f>
        <v>0</v>
      </c>
      <c r="O87" s="64">
        <f>IF($E87=O$2,IF($F87="B220",$G87*$I87,0),0)</f>
        <v>0</v>
      </c>
      <c r="P87" s="64">
        <f>IF($E87=P$2,IF($F87="B220",$G87*$I87,0),0)</f>
        <v>0</v>
      </c>
      <c r="Q87" s="64">
        <f>IF($E87=Q$2,IF($F87="B220",$G87*$I87,0),0)</f>
        <v>0</v>
      </c>
      <c r="R87" s="64">
        <f>IF($E87=R$2,IF($F87="B220",$G87*$I87,0),0)</f>
        <v>0</v>
      </c>
      <c r="S87" s="64">
        <f>IF($E87=S$2,IF($F87="B220",$G87*$I87,0),0)</f>
        <v>0</v>
      </c>
      <c r="T87" s="64">
        <f>IF($E87=T$2,IF($F87="B220",$G87*$I87,0),0)</f>
        <v>0</v>
      </c>
      <c r="U87" s="64">
        <f>IF($E87=U$2,IF($F87="B220",$G87*$I87,0),0)</f>
        <v>0</v>
      </c>
      <c r="V87" s="64">
        <f>IF($E87=V$2,IF($F87="B220",$G87*$I87,0),0)</f>
        <v>0</v>
      </c>
      <c r="W87" s="64">
        <f>IF($E87=W$2,IF($F87="B220",$G87*$I87,0),0)</f>
        <v>0</v>
      </c>
      <c r="X87" s="65">
        <f>IF($E87=X$2,IF($F87="B220",$G87*$I87,0),0)</f>
        <v>0</v>
      </c>
      <c r="Y87" s="66"/>
      <c r="Z87" s="64">
        <f>IF($E87=Z$2,IF($F87="B240",$G87*$I87,0),0)</f>
        <v>0</v>
      </c>
      <c r="AA87" s="64">
        <f>IF($E87=AA$2,IF($F87="B240",$G87*$I87,0),0)</f>
        <v>0</v>
      </c>
      <c r="AB87" s="64">
        <f>IF($E87=AB$2,IF($F87="B240",$G87*$I87,0),0)</f>
        <v>0</v>
      </c>
      <c r="AC87" s="64">
        <f>IF($E87=AC$2,IF($F87="B240",$G87*$I87,0),0)</f>
        <v>0</v>
      </c>
      <c r="AD87" s="64">
        <f>IF($E87=AD$2,IF($F87="B240",$G87*$I87,0),0)</f>
        <v>0</v>
      </c>
      <c r="AE87" s="64">
        <f>IF($E87=AE$2,IF($F87="B240",$G87*$I87,0),0)</f>
        <v>0</v>
      </c>
      <c r="AF87" s="64">
        <f>IF($E87=AF$2,IF($F87="B240",$G87*$I87,0),0)</f>
        <v>0</v>
      </c>
      <c r="AG87" s="64">
        <f>IF($E87=AG$2,IF($F87="B240",$G87*$I87,0),0)</f>
        <v>0</v>
      </c>
      <c r="AH87" s="64">
        <f>IF($E87=AH$2,IF($F87="B240",$G87*$I87,0),0)</f>
        <v>0</v>
      </c>
      <c r="AI87" s="64">
        <f>IF($E87=AI$2,IF($F87="B240",$G87*$I87,0),0)</f>
        <v>0</v>
      </c>
      <c r="AJ87" s="64">
        <f>IF($E87=AJ$2,IF($F87="B240",$G87*$I87,0),0)</f>
        <v>0</v>
      </c>
      <c r="AK87" s="64">
        <f>IF($E87=AK$2,IF($F87="B240",$G87*$I87,0),0)</f>
        <v>0</v>
      </c>
      <c r="AL87" s="64">
        <f>IF($E87=AL$2,IF($F87="B240",$G87*$I87,0),0)</f>
        <v>0</v>
      </c>
      <c r="AM87" s="65">
        <f>IF($E87=AM$2,IF($F87="B240",$G87*$I87,0),0)</f>
        <v>0</v>
      </c>
      <c r="AN87" s="66"/>
      <c r="AO87" s="64">
        <f>IF($E87=AO$2,IF($F87="B500B",$G87*$I87,0),0)</f>
        <v>0</v>
      </c>
      <c r="AP87" s="64">
        <f>IF($E87=AP$2,IF($F87="B500B",$G87*$I87,0),0)</f>
        <v>0</v>
      </c>
      <c r="AQ87" s="64">
        <f>IF($E87=AQ$2,IF($F87="B500B",$G87*$I87,0),0)</f>
        <v>0</v>
      </c>
      <c r="AR87" s="64">
        <f>IF($E87=AR$2,IF($F87="B500B",$G87*$I87,0),0)</f>
        <v>0</v>
      </c>
      <c r="AS87" s="64">
        <f>IF($E87=AS$2,IF($F87="B500B",$G87*$I87,0),0)</f>
        <v>0</v>
      </c>
      <c r="AT87" s="64">
        <f>IF($E87=AT$2,IF($F87="B500B",$G87*$I87,0),0)</f>
        <v>0</v>
      </c>
      <c r="AU87" s="64">
        <f>IF($E87=AU$2,IF($F87="B500B",$G87*$I87,0),0)</f>
        <v>0</v>
      </c>
      <c r="AV87" s="64">
        <f>IF($E87=AV$2,IF($F87="B500B",$G87*$I87,0),0)</f>
        <v>0</v>
      </c>
      <c r="AW87" s="64">
        <f>IF($E87=AW$2,IF($F87="B500B",$G87*$I87,0),0)</f>
        <v>0</v>
      </c>
      <c r="AX87" s="64">
        <f>IF($E87=AX$2,IF($F87="B500B",$G87*$I87,0),0)</f>
        <v>0</v>
      </c>
      <c r="AY87" s="64">
        <f>IF($E87=AY$2,IF($F87="B500B",$G87*$I87,0),0)</f>
        <v>0</v>
      </c>
      <c r="AZ87" s="64">
        <f>IF($E87=AZ$2,IF($F87="B500B",$G87*$I87,0),0)</f>
        <v>0</v>
      </c>
      <c r="BA87" s="64">
        <f>IF($E87=BA$2,IF($F87="B500B",$G87*$I87,0),0)</f>
        <v>0</v>
      </c>
      <c r="BB87" s="64">
        <f>IF($E87=BB$2,IF($F87="B500B",$G87*$I87,0),0)</f>
        <v>0</v>
      </c>
      <c r="BC87" s="17"/>
      <c r="BD87" s="6">
        <f>IF(C87&gt;0,C87,BD86)</f>
        <v>1</v>
      </c>
    </row>
    <row r="88" spans="2:56" ht="12.75" hidden="1">
      <c r="B88" s="67"/>
      <c r="C88" s="68"/>
      <c r="D88" s="57"/>
      <c r="E88" s="58"/>
      <c r="F88" s="59"/>
      <c r="G88" s="60"/>
      <c r="H88" s="61"/>
      <c r="I88" s="62">
        <f>$BD88*$H88</f>
        <v>0</v>
      </c>
      <c r="J88" s="63"/>
      <c r="K88" s="64">
        <f>IF($E88=K$2,IF($F88="B220",$G88*$I88,0),0)</f>
        <v>0</v>
      </c>
      <c r="L88" s="64">
        <f>IF($E88=L$2,IF($F88="B220",$G88*$I88,0),0)</f>
        <v>0</v>
      </c>
      <c r="M88" s="64">
        <f>IF($E88=M$2,IF($F88="B220",$G88*$I88,0),0)</f>
        <v>0</v>
      </c>
      <c r="N88" s="64">
        <f>IF($E88=N$2,IF($F88="B220",$G88*$I88,0),0)</f>
        <v>0</v>
      </c>
      <c r="O88" s="64">
        <f>IF($E88=O$2,IF($F88="B220",$G88*$I88,0),0)</f>
        <v>0</v>
      </c>
      <c r="P88" s="64">
        <f>IF($E88=P$2,IF($F88="B220",$G88*$I88,0),0)</f>
        <v>0</v>
      </c>
      <c r="Q88" s="64">
        <f>IF($E88=Q$2,IF($F88="B220",$G88*$I88,0),0)</f>
        <v>0</v>
      </c>
      <c r="R88" s="64">
        <f>IF($E88=R$2,IF($F88="B220",$G88*$I88,0),0)</f>
        <v>0</v>
      </c>
      <c r="S88" s="64">
        <f>IF($E88=S$2,IF($F88="B220",$G88*$I88,0),0)</f>
        <v>0</v>
      </c>
      <c r="T88" s="64">
        <f>IF($E88=T$2,IF($F88="B220",$G88*$I88,0),0)</f>
        <v>0</v>
      </c>
      <c r="U88" s="64">
        <f>IF($E88=U$2,IF($F88="B220",$G88*$I88,0),0)</f>
        <v>0</v>
      </c>
      <c r="V88" s="64">
        <f>IF($E88=V$2,IF($F88="B220",$G88*$I88,0),0)</f>
        <v>0</v>
      </c>
      <c r="W88" s="64">
        <f>IF($E88=W$2,IF($F88="B220",$G88*$I88,0),0)</f>
        <v>0</v>
      </c>
      <c r="X88" s="65">
        <f>IF($E88=X$2,IF($F88="B220",$G88*$I88,0),0)</f>
        <v>0</v>
      </c>
      <c r="Y88" s="66"/>
      <c r="Z88" s="64">
        <f>IF($E88=Z$2,IF($F88="B240",$G88*$I88,0),0)</f>
        <v>0</v>
      </c>
      <c r="AA88" s="64">
        <f>IF($E88=AA$2,IF($F88="B240",$G88*$I88,0),0)</f>
        <v>0</v>
      </c>
      <c r="AB88" s="64">
        <f>IF($E88=AB$2,IF($F88="B240",$G88*$I88,0),0)</f>
        <v>0</v>
      </c>
      <c r="AC88" s="64">
        <f>IF($E88=AC$2,IF($F88="B240",$G88*$I88,0),0)</f>
        <v>0</v>
      </c>
      <c r="AD88" s="64">
        <f>IF($E88=AD$2,IF($F88="B240",$G88*$I88,0),0)</f>
        <v>0</v>
      </c>
      <c r="AE88" s="64">
        <f>IF($E88=AE$2,IF($F88="B240",$G88*$I88,0),0)</f>
        <v>0</v>
      </c>
      <c r="AF88" s="64">
        <f>IF($E88=AF$2,IF($F88="B240",$G88*$I88,0),0)</f>
        <v>0</v>
      </c>
      <c r="AG88" s="64">
        <f>IF($E88=AG$2,IF($F88="B240",$G88*$I88,0),0)</f>
        <v>0</v>
      </c>
      <c r="AH88" s="64">
        <f>IF($E88=AH$2,IF($F88="B240",$G88*$I88,0),0)</f>
        <v>0</v>
      </c>
      <c r="AI88" s="64">
        <f>IF($E88=AI$2,IF($F88="B240",$G88*$I88,0),0)</f>
        <v>0</v>
      </c>
      <c r="AJ88" s="64">
        <f>IF($E88=AJ$2,IF($F88="B240",$G88*$I88,0),0)</f>
        <v>0</v>
      </c>
      <c r="AK88" s="64">
        <f>IF($E88=AK$2,IF($F88="B240",$G88*$I88,0),0)</f>
        <v>0</v>
      </c>
      <c r="AL88" s="64">
        <f>IF($E88=AL$2,IF($F88="B240",$G88*$I88,0),0)</f>
        <v>0</v>
      </c>
      <c r="AM88" s="65">
        <f>IF($E88=AM$2,IF($F88="B240",$G88*$I88,0),0)</f>
        <v>0</v>
      </c>
      <c r="AN88" s="66"/>
      <c r="AO88" s="64">
        <f>IF($E88=AO$2,IF($F88="B500B",$G88*$I88,0),0)</f>
        <v>0</v>
      </c>
      <c r="AP88" s="64">
        <f>IF($E88=AP$2,IF($F88="B500B",$G88*$I88,0),0)</f>
        <v>0</v>
      </c>
      <c r="AQ88" s="64">
        <f>IF($E88=AQ$2,IF($F88="B500B",$G88*$I88,0),0)</f>
        <v>0</v>
      </c>
      <c r="AR88" s="64">
        <f>IF($E88=AR$2,IF($F88="B500B",$G88*$I88,0),0)</f>
        <v>0</v>
      </c>
      <c r="AS88" s="64">
        <f>IF($E88=AS$2,IF($F88="B500B",$G88*$I88,0),0)</f>
        <v>0</v>
      </c>
      <c r="AT88" s="64">
        <f>IF($E88=AT$2,IF($F88="B500B",$G88*$I88,0),0)</f>
        <v>0</v>
      </c>
      <c r="AU88" s="64">
        <f>IF($E88=AU$2,IF($F88="B500B",$G88*$I88,0),0)</f>
        <v>0</v>
      </c>
      <c r="AV88" s="64">
        <f>IF($E88=AV$2,IF($F88="B500B",$G88*$I88,0),0)</f>
        <v>0</v>
      </c>
      <c r="AW88" s="64">
        <f>IF($E88=AW$2,IF($F88="B500B",$G88*$I88,0),0)</f>
        <v>0</v>
      </c>
      <c r="AX88" s="64">
        <f>IF($E88=AX$2,IF($F88="B500B",$G88*$I88,0),0)</f>
        <v>0</v>
      </c>
      <c r="AY88" s="64">
        <f>IF($E88=AY$2,IF($F88="B500B",$G88*$I88,0),0)</f>
        <v>0</v>
      </c>
      <c r="AZ88" s="64">
        <f>IF($E88=AZ$2,IF($F88="B500B",$G88*$I88,0),0)</f>
        <v>0</v>
      </c>
      <c r="BA88" s="64">
        <f>IF($E88=BA$2,IF($F88="B500B",$G88*$I88,0),0)</f>
        <v>0</v>
      </c>
      <c r="BB88" s="64">
        <f>IF($E88=BB$2,IF($F88="B500B",$G88*$I88,0),0)</f>
        <v>0</v>
      </c>
      <c r="BC88" s="17"/>
      <c r="BD88" s="6">
        <f>IF(C88&gt;0,C88,BD87)</f>
        <v>1</v>
      </c>
    </row>
    <row r="89" spans="2:56" ht="12.75" hidden="1">
      <c r="B89" s="67"/>
      <c r="C89" s="68"/>
      <c r="D89" s="57"/>
      <c r="E89" s="58"/>
      <c r="F89" s="59"/>
      <c r="G89" s="60"/>
      <c r="H89" s="61"/>
      <c r="I89" s="62">
        <f>$BD89*$H89</f>
        <v>0</v>
      </c>
      <c r="J89" s="63"/>
      <c r="K89" s="64">
        <f>IF($E89=K$2,IF($F89="B220",$G89*$I89,0),0)</f>
        <v>0</v>
      </c>
      <c r="L89" s="64">
        <f>IF($E89=L$2,IF($F89="B220",$G89*$I89,0),0)</f>
        <v>0</v>
      </c>
      <c r="M89" s="64">
        <f>IF($E89=M$2,IF($F89="B220",$G89*$I89,0),0)</f>
        <v>0</v>
      </c>
      <c r="N89" s="64">
        <f>IF($E89=N$2,IF($F89="B220",$G89*$I89,0),0)</f>
        <v>0</v>
      </c>
      <c r="O89" s="64">
        <f>IF($E89=O$2,IF($F89="B220",$G89*$I89,0),0)</f>
        <v>0</v>
      </c>
      <c r="P89" s="64">
        <f>IF($E89=P$2,IF($F89="B220",$G89*$I89,0),0)</f>
        <v>0</v>
      </c>
      <c r="Q89" s="64">
        <f>IF($E89=Q$2,IF($F89="B220",$G89*$I89,0),0)</f>
        <v>0</v>
      </c>
      <c r="R89" s="64">
        <f>IF($E89=R$2,IF($F89="B220",$G89*$I89,0),0)</f>
        <v>0</v>
      </c>
      <c r="S89" s="64">
        <f>IF($E89=S$2,IF($F89="B220",$G89*$I89,0),0)</f>
        <v>0</v>
      </c>
      <c r="T89" s="64">
        <f>IF($E89=T$2,IF($F89="B220",$G89*$I89,0),0)</f>
        <v>0</v>
      </c>
      <c r="U89" s="64">
        <f>IF($E89=U$2,IF($F89="B220",$G89*$I89,0),0)</f>
        <v>0</v>
      </c>
      <c r="V89" s="64">
        <f>IF($E89=V$2,IF($F89="B220",$G89*$I89,0),0)</f>
        <v>0</v>
      </c>
      <c r="W89" s="64">
        <f>IF($E89=W$2,IF($F89="B220",$G89*$I89,0),0)</f>
        <v>0</v>
      </c>
      <c r="X89" s="65">
        <f>IF($E89=X$2,IF($F89="B220",$G89*$I89,0),0)</f>
        <v>0</v>
      </c>
      <c r="Y89" s="66"/>
      <c r="Z89" s="64">
        <f>IF($E89=Z$2,IF($F89="B240",$G89*$I89,0),0)</f>
        <v>0</v>
      </c>
      <c r="AA89" s="64">
        <f>IF($E89=AA$2,IF($F89="B240",$G89*$I89,0),0)</f>
        <v>0</v>
      </c>
      <c r="AB89" s="64">
        <f>IF($E89=AB$2,IF($F89="B240",$G89*$I89,0),0)</f>
        <v>0</v>
      </c>
      <c r="AC89" s="64">
        <f>IF($E89=AC$2,IF($F89="B240",$G89*$I89,0),0)</f>
        <v>0</v>
      </c>
      <c r="AD89" s="64">
        <f>IF($E89=AD$2,IF($F89="B240",$G89*$I89,0),0)</f>
        <v>0</v>
      </c>
      <c r="AE89" s="64">
        <f>IF($E89=AE$2,IF($F89="B240",$G89*$I89,0),0)</f>
        <v>0</v>
      </c>
      <c r="AF89" s="64">
        <f>IF($E89=AF$2,IF($F89="B240",$G89*$I89,0),0)</f>
        <v>0</v>
      </c>
      <c r="AG89" s="64">
        <f>IF($E89=AG$2,IF($F89="B240",$G89*$I89,0),0)</f>
        <v>0</v>
      </c>
      <c r="AH89" s="64">
        <f>IF($E89=AH$2,IF($F89="B240",$G89*$I89,0),0)</f>
        <v>0</v>
      </c>
      <c r="AI89" s="64">
        <f>IF($E89=AI$2,IF($F89="B240",$G89*$I89,0),0)</f>
        <v>0</v>
      </c>
      <c r="AJ89" s="64">
        <f>IF($E89=AJ$2,IF($F89="B240",$G89*$I89,0),0)</f>
        <v>0</v>
      </c>
      <c r="AK89" s="64">
        <f>IF($E89=AK$2,IF($F89="B240",$G89*$I89,0),0)</f>
        <v>0</v>
      </c>
      <c r="AL89" s="64">
        <f>IF($E89=AL$2,IF($F89="B240",$G89*$I89,0),0)</f>
        <v>0</v>
      </c>
      <c r="AM89" s="65">
        <f>IF($E89=AM$2,IF($F89="B240",$G89*$I89,0),0)</f>
        <v>0</v>
      </c>
      <c r="AN89" s="66"/>
      <c r="AO89" s="64">
        <f>IF($E89=AO$2,IF($F89="B500B",$G89*$I89,0),0)</f>
        <v>0</v>
      </c>
      <c r="AP89" s="64">
        <f>IF($E89=AP$2,IF($F89="B500B",$G89*$I89,0),0)</f>
        <v>0</v>
      </c>
      <c r="AQ89" s="64">
        <f>IF($E89=AQ$2,IF($F89="B500B",$G89*$I89,0),0)</f>
        <v>0</v>
      </c>
      <c r="AR89" s="64">
        <f>IF($E89=AR$2,IF($F89="B500B",$G89*$I89,0),0)</f>
        <v>0</v>
      </c>
      <c r="AS89" s="64">
        <f>IF($E89=AS$2,IF($F89="B500B",$G89*$I89,0),0)</f>
        <v>0</v>
      </c>
      <c r="AT89" s="64">
        <f>IF($E89=AT$2,IF($F89="B500B",$G89*$I89,0),0)</f>
        <v>0</v>
      </c>
      <c r="AU89" s="64">
        <f>IF($E89=AU$2,IF($F89="B500B",$G89*$I89,0),0)</f>
        <v>0</v>
      </c>
      <c r="AV89" s="64">
        <f>IF($E89=AV$2,IF($F89="B500B",$G89*$I89,0),0)</f>
        <v>0</v>
      </c>
      <c r="AW89" s="64">
        <f>IF($E89=AW$2,IF($F89="B500B",$G89*$I89,0),0)</f>
        <v>0</v>
      </c>
      <c r="AX89" s="64">
        <f>IF($E89=AX$2,IF($F89="B500B",$G89*$I89,0),0)</f>
        <v>0</v>
      </c>
      <c r="AY89" s="64">
        <f>IF($E89=AY$2,IF($F89="B500B",$G89*$I89,0),0)</f>
        <v>0</v>
      </c>
      <c r="AZ89" s="64">
        <f>IF($E89=AZ$2,IF($F89="B500B",$G89*$I89,0),0)</f>
        <v>0</v>
      </c>
      <c r="BA89" s="64">
        <f>IF($E89=BA$2,IF($F89="B500B",$G89*$I89,0),0)</f>
        <v>0</v>
      </c>
      <c r="BB89" s="64">
        <f>IF($E89=BB$2,IF($F89="B500B",$G89*$I89,0),0)</f>
        <v>0</v>
      </c>
      <c r="BC89" s="17"/>
      <c r="BD89" s="6">
        <f>IF(C89&gt;0,C89,BD88)</f>
        <v>1</v>
      </c>
    </row>
    <row r="90" spans="2:56" ht="12.75" hidden="1">
      <c r="B90" s="67"/>
      <c r="C90" s="68"/>
      <c r="D90" s="57"/>
      <c r="E90" s="58"/>
      <c r="F90" s="59"/>
      <c r="G90" s="60"/>
      <c r="H90" s="61"/>
      <c r="I90" s="62">
        <f>$BD90*$H90</f>
        <v>0</v>
      </c>
      <c r="J90" s="63"/>
      <c r="K90" s="64">
        <f>IF($E90=K$2,IF($F90="B220",$G90*$I90,0),0)</f>
        <v>0</v>
      </c>
      <c r="L90" s="64">
        <f>IF($E90=L$2,IF($F90="B220",$G90*$I90,0),0)</f>
        <v>0</v>
      </c>
      <c r="M90" s="64">
        <f>IF($E90=M$2,IF($F90="B220",$G90*$I90,0),0)</f>
        <v>0</v>
      </c>
      <c r="N90" s="64">
        <f>IF($E90=N$2,IF($F90="B220",$G90*$I90,0),0)</f>
        <v>0</v>
      </c>
      <c r="O90" s="64">
        <f>IF($E90=O$2,IF($F90="B220",$G90*$I90,0),0)</f>
        <v>0</v>
      </c>
      <c r="P90" s="64">
        <f>IF($E90=P$2,IF($F90="B220",$G90*$I90,0),0)</f>
        <v>0</v>
      </c>
      <c r="Q90" s="64">
        <f>IF($E90=Q$2,IF($F90="B220",$G90*$I90,0),0)</f>
        <v>0</v>
      </c>
      <c r="R90" s="64">
        <f>IF($E90=R$2,IF($F90="B220",$G90*$I90,0),0)</f>
        <v>0</v>
      </c>
      <c r="S90" s="64">
        <f>IF($E90=S$2,IF($F90="B220",$G90*$I90,0),0)</f>
        <v>0</v>
      </c>
      <c r="T90" s="64">
        <f>IF($E90=T$2,IF($F90="B220",$G90*$I90,0),0)</f>
        <v>0</v>
      </c>
      <c r="U90" s="64">
        <f>IF($E90=U$2,IF($F90="B220",$G90*$I90,0),0)</f>
        <v>0</v>
      </c>
      <c r="V90" s="64">
        <f>IF($E90=V$2,IF($F90="B220",$G90*$I90,0),0)</f>
        <v>0</v>
      </c>
      <c r="W90" s="64">
        <f>IF($E90=W$2,IF($F90="B220",$G90*$I90,0),0)</f>
        <v>0</v>
      </c>
      <c r="X90" s="65">
        <f>IF($E90=X$2,IF($F90="B220",$G90*$I90,0),0)</f>
        <v>0</v>
      </c>
      <c r="Y90" s="66"/>
      <c r="Z90" s="64">
        <f>IF($E90=Z$2,IF($F90="B240",$G90*$I90,0),0)</f>
        <v>0</v>
      </c>
      <c r="AA90" s="64">
        <f>IF($E90=AA$2,IF($F90="B240",$G90*$I90,0),0)</f>
        <v>0</v>
      </c>
      <c r="AB90" s="64">
        <f>IF($E90=AB$2,IF($F90="B240",$G90*$I90,0),0)</f>
        <v>0</v>
      </c>
      <c r="AC90" s="64">
        <f>IF($E90=AC$2,IF($F90="B240",$G90*$I90,0),0)</f>
        <v>0</v>
      </c>
      <c r="AD90" s="64">
        <f>IF($E90=AD$2,IF($F90="B240",$G90*$I90,0),0)</f>
        <v>0</v>
      </c>
      <c r="AE90" s="64">
        <f>IF($E90=AE$2,IF($F90="B240",$G90*$I90,0),0)</f>
        <v>0</v>
      </c>
      <c r="AF90" s="64">
        <f>IF($E90=AF$2,IF($F90="B240",$G90*$I90,0),0)</f>
        <v>0</v>
      </c>
      <c r="AG90" s="64">
        <f>IF($E90=AG$2,IF($F90="B240",$G90*$I90,0),0)</f>
        <v>0</v>
      </c>
      <c r="AH90" s="64">
        <f>IF($E90=AH$2,IF($F90="B240",$G90*$I90,0),0)</f>
        <v>0</v>
      </c>
      <c r="AI90" s="64">
        <f>IF($E90=AI$2,IF($F90="B240",$G90*$I90,0),0)</f>
        <v>0</v>
      </c>
      <c r="AJ90" s="64">
        <f>IF($E90=AJ$2,IF($F90="B240",$G90*$I90,0),0)</f>
        <v>0</v>
      </c>
      <c r="AK90" s="64">
        <f>IF($E90=AK$2,IF($F90="B240",$G90*$I90,0),0)</f>
        <v>0</v>
      </c>
      <c r="AL90" s="64">
        <f>IF($E90=AL$2,IF($F90="B240",$G90*$I90,0),0)</f>
        <v>0</v>
      </c>
      <c r="AM90" s="65">
        <f>IF($E90=AM$2,IF($F90="B240",$G90*$I90,0),0)</f>
        <v>0</v>
      </c>
      <c r="AN90" s="66"/>
      <c r="AO90" s="64">
        <f>IF($E90=AO$2,IF($F90="B500B",$G90*$I90,0),0)</f>
        <v>0</v>
      </c>
      <c r="AP90" s="64">
        <f>IF($E90=AP$2,IF($F90="B500B",$G90*$I90,0),0)</f>
        <v>0</v>
      </c>
      <c r="AQ90" s="64">
        <f>IF($E90=AQ$2,IF($F90="B500B",$G90*$I90,0),0)</f>
        <v>0</v>
      </c>
      <c r="AR90" s="64">
        <f>IF($E90=AR$2,IF($F90="B500B",$G90*$I90,0),0)</f>
        <v>0</v>
      </c>
      <c r="AS90" s="64">
        <f>IF($E90=AS$2,IF($F90="B500B",$G90*$I90,0),0)</f>
        <v>0</v>
      </c>
      <c r="AT90" s="64">
        <f>IF($E90=AT$2,IF($F90="B500B",$G90*$I90,0),0)</f>
        <v>0</v>
      </c>
      <c r="AU90" s="64">
        <f>IF($E90=AU$2,IF($F90="B500B",$G90*$I90,0),0)</f>
        <v>0</v>
      </c>
      <c r="AV90" s="64">
        <f>IF($E90=AV$2,IF($F90="B500B",$G90*$I90,0),0)</f>
        <v>0</v>
      </c>
      <c r="AW90" s="64">
        <f>IF($E90=AW$2,IF($F90="B500B",$G90*$I90,0),0)</f>
        <v>0</v>
      </c>
      <c r="AX90" s="64">
        <f>IF($E90=AX$2,IF($F90="B500B",$G90*$I90,0),0)</f>
        <v>0</v>
      </c>
      <c r="AY90" s="64">
        <f>IF($E90=AY$2,IF($F90="B500B",$G90*$I90,0),0)</f>
        <v>0</v>
      </c>
      <c r="AZ90" s="64">
        <f>IF($E90=AZ$2,IF($F90="B500B",$G90*$I90,0),0)</f>
        <v>0</v>
      </c>
      <c r="BA90" s="64">
        <f>IF($E90=BA$2,IF($F90="B500B",$G90*$I90,0),0)</f>
        <v>0</v>
      </c>
      <c r="BB90" s="64">
        <f>IF($E90=BB$2,IF($F90="B500B",$G90*$I90,0),0)</f>
        <v>0</v>
      </c>
      <c r="BC90" s="17"/>
      <c r="BD90" s="6">
        <f>IF(C90&gt;0,C90,BD89)</f>
        <v>1</v>
      </c>
    </row>
    <row r="91" spans="2:56" ht="12.75" hidden="1">
      <c r="B91" s="67"/>
      <c r="C91" s="68"/>
      <c r="D91" s="57"/>
      <c r="E91" s="58"/>
      <c r="F91" s="59"/>
      <c r="G91" s="60"/>
      <c r="H91" s="61"/>
      <c r="I91" s="62">
        <f>$BD91*$H91</f>
        <v>0</v>
      </c>
      <c r="J91" s="63"/>
      <c r="K91" s="64">
        <f>IF($E91=K$2,IF($F91="B220",$G91*$I91,0),0)</f>
        <v>0</v>
      </c>
      <c r="L91" s="64">
        <f>IF($E91=L$2,IF($F91="B220",$G91*$I91,0),0)</f>
        <v>0</v>
      </c>
      <c r="M91" s="64">
        <f>IF($E91=M$2,IF($F91="B220",$G91*$I91,0),0)</f>
        <v>0</v>
      </c>
      <c r="N91" s="64">
        <f>IF($E91=N$2,IF($F91="B220",$G91*$I91,0),0)</f>
        <v>0</v>
      </c>
      <c r="O91" s="64">
        <f>IF($E91=O$2,IF($F91="B220",$G91*$I91,0),0)</f>
        <v>0</v>
      </c>
      <c r="P91" s="64">
        <f>IF($E91=P$2,IF($F91="B220",$G91*$I91,0),0)</f>
        <v>0</v>
      </c>
      <c r="Q91" s="64">
        <f>IF($E91=Q$2,IF($F91="B220",$G91*$I91,0),0)</f>
        <v>0</v>
      </c>
      <c r="R91" s="64">
        <f>IF($E91=R$2,IF($F91="B220",$G91*$I91,0),0)</f>
        <v>0</v>
      </c>
      <c r="S91" s="64">
        <f>IF($E91=S$2,IF($F91="B220",$G91*$I91,0),0)</f>
        <v>0</v>
      </c>
      <c r="T91" s="64">
        <f>IF($E91=T$2,IF($F91="B220",$G91*$I91,0),0)</f>
        <v>0</v>
      </c>
      <c r="U91" s="64">
        <f>IF($E91=U$2,IF($F91="B220",$G91*$I91,0),0)</f>
        <v>0</v>
      </c>
      <c r="V91" s="64">
        <f>IF($E91=V$2,IF($F91="B220",$G91*$I91,0),0)</f>
        <v>0</v>
      </c>
      <c r="W91" s="64">
        <f>IF($E91=W$2,IF($F91="B220",$G91*$I91,0),0)</f>
        <v>0</v>
      </c>
      <c r="X91" s="65">
        <f>IF($E91=X$2,IF($F91="B220",$G91*$I91,0),0)</f>
        <v>0</v>
      </c>
      <c r="Y91" s="66"/>
      <c r="Z91" s="64">
        <f>IF($E91=Z$2,IF($F91="B240",$G91*$I91,0),0)</f>
        <v>0</v>
      </c>
      <c r="AA91" s="64">
        <f>IF($E91=AA$2,IF($F91="B240",$G91*$I91,0),0)</f>
        <v>0</v>
      </c>
      <c r="AB91" s="64">
        <f>IF($E91=AB$2,IF($F91="B240",$G91*$I91,0),0)</f>
        <v>0</v>
      </c>
      <c r="AC91" s="64">
        <f>IF($E91=AC$2,IF($F91="B240",$G91*$I91,0),0)</f>
        <v>0</v>
      </c>
      <c r="AD91" s="64">
        <f>IF($E91=AD$2,IF($F91="B240",$G91*$I91,0),0)</f>
        <v>0</v>
      </c>
      <c r="AE91" s="64">
        <f>IF($E91=AE$2,IF($F91="B240",$G91*$I91,0),0)</f>
        <v>0</v>
      </c>
      <c r="AF91" s="64">
        <f>IF($E91=AF$2,IF($F91="B240",$G91*$I91,0),0)</f>
        <v>0</v>
      </c>
      <c r="AG91" s="64">
        <f>IF($E91=AG$2,IF($F91="B240",$G91*$I91,0),0)</f>
        <v>0</v>
      </c>
      <c r="AH91" s="64">
        <f>IF($E91=AH$2,IF($F91="B240",$G91*$I91,0),0)</f>
        <v>0</v>
      </c>
      <c r="AI91" s="64">
        <f>IF($E91=AI$2,IF($F91="B240",$G91*$I91,0),0)</f>
        <v>0</v>
      </c>
      <c r="AJ91" s="64">
        <f>IF($E91=AJ$2,IF($F91="B240",$G91*$I91,0),0)</f>
        <v>0</v>
      </c>
      <c r="AK91" s="64">
        <f>IF($E91=AK$2,IF($F91="B240",$G91*$I91,0),0)</f>
        <v>0</v>
      </c>
      <c r="AL91" s="64">
        <f>IF($E91=AL$2,IF($F91="B240",$G91*$I91,0),0)</f>
        <v>0</v>
      </c>
      <c r="AM91" s="65">
        <f>IF($E91=AM$2,IF($F91="B240",$G91*$I91,0),0)</f>
        <v>0</v>
      </c>
      <c r="AN91" s="66"/>
      <c r="AO91" s="64">
        <f>IF($E91=AO$2,IF($F91="B500B",$G91*$I91,0),0)</f>
        <v>0</v>
      </c>
      <c r="AP91" s="64">
        <f>IF($E91=AP$2,IF($F91="B500B",$G91*$I91,0),0)</f>
        <v>0</v>
      </c>
      <c r="AQ91" s="64">
        <f>IF($E91=AQ$2,IF($F91="B500B",$G91*$I91,0),0)</f>
        <v>0</v>
      </c>
      <c r="AR91" s="64">
        <f>IF($E91=AR$2,IF($F91="B500B",$G91*$I91,0),0)</f>
        <v>0</v>
      </c>
      <c r="AS91" s="64">
        <f>IF($E91=AS$2,IF($F91="B500B",$G91*$I91,0),0)</f>
        <v>0</v>
      </c>
      <c r="AT91" s="64">
        <f>IF($E91=AT$2,IF($F91="B500B",$G91*$I91,0),0)</f>
        <v>0</v>
      </c>
      <c r="AU91" s="64">
        <f>IF($E91=AU$2,IF($F91="B500B",$G91*$I91,0),0)</f>
        <v>0</v>
      </c>
      <c r="AV91" s="64">
        <f>IF($E91=AV$2,IF($F91="B500B",$G91*$I91,0),0)</f>
        <v>0</v>
      </c>
      <c r="AW91" s="64">
        <f>IF($E91=AW$2,IF($F91="B500B",$G91*$I91,0),0)</f>
        <v>0</v>
      </c>
      <c r="AX91" s="64">
        <f>IF($E91=AX$2,IF($F91="B500B",$G91*$I91,0),0)</f>
        <v>0</v>
      </c>
      <c r="AY91" s="64">
        <f>IF($E91=AY$2,IF($F91="B500B",$G91*$I91,0),0)</f>
        <v>0</v>
      </c>
      <c r="AZ91" s="64">
        <f>IF($E91=AZ$2,IF($F91="B500B",$G91*$I91,0),0)</f>
        <v>0</v>
      </c>
      <c r="BA91" s="64">
        <f>IF($E91=BA$2,IF($F91="B500B",$G91*$I91,0),0)</f>
        <v>0</v>
      </c>
      <c r="BB91" s="64">
        <f>IF($E91=BB$2,IF($F91="B500B",$G91*$I91,0),0)</f>
        <v>0</v>
      </c>
      <c r="BC91" s="17"/>
      <c r="BD91" s="6">
        <f>IF(C91&gt;0,C91,BD90)</f>
        <v>1</v>
      </c>
    </row>
    <row r="92" spans="2:56" ht="12.75" hidden="1">
      <c r="B92" s="67"/>
      <c r="C92" s="68"/>
      <c r="D92" s="57"/>
      <c r="E92" s="58"/>
      <c r="F92" s="59"/>
      <c r="G92" s="60"/>
      <c r="H92" s="61"/>
      <c r="I92" s="62">
        <f>$BD92*$H92</f>
        <v>0</v>
      </c>
      <c r="J92" s="63"/>
      <c r="K92" s="64">
        <f>IF($E92=K$2,IF($F92="B220",$G92*$I92,0),0)</f>
        <v>0</v>
      </c>
      <c r="L92" s="64">
        <f>IF($E92=L$2,IF($F92="B220",$G92*$I92,0),0)</f>
        <v>0</v>
      </c>
      <c r="M92" s="64">
        <f>IF($E92=M$2,IF($F92="B220",$G92*$I92,0),0)</f>
        <v>0</v>
      </c>
      <c r="N92" s="64">
        <f>IF($E92=N$2,IF($F92="B220",$G92*$I92,0),0)</f>
        <v>0</v>
      </c>
      <c r="O92" s="64">
        <f>IF($E92=O$2,IF($F92="B220",$G92*$I92,0),0)</f>
        <v>0</v>
      </c>
      <c r="P92" s="64">
        <f>IF($E92=P$2,IF($F92="B220",$G92*$I92,0),0)</f>
        <v>0</v>
      </c>
      <c r="Q92" s="64">
        <f>IF($E92=Q$2,IF($F92="B220",$G92*$I92,0),0)</f>
        <v>0</v>
      </c>
      <c r="R92" s="64">
        <f>IF($E92=R$2,IF($F92="B220",$G92*$I92,0),0)</f>
        <v>0</v>
      </c>
      <c r="S92" s="64">
        <f>IF($E92=S$2,IF($F92="B220",$G92*$I92,0),0)</f>
        <v>0</v>
      </c>
      <c r="T92" s="64">
        <f>IF($E92=T$2,IF($F92="B220",$G92*$I92,0),0)</f>
        <v>0</v>
      </c>
      <c r="U92" s="64">
        <f>IF($E92=U$2,IF($F92="B220",$G92*$I92,0),0)</f>
        <v>0</v>
      </c>
      <c r="V92" s="64">
        <f>IF($E92=V$2,IF($F92="B220",$G92*$I92,0),0)</f>
        <v>0</v>
      </c>
      <c r="W92" s="64">
        <f>IF($E92=W$2,IF($F92="B220",$G92*$I92,0),0)</f>
        <v>0</v>
      </c>
      <c r="X92" s="65">
        <f>IF($E92=X$2,IF($F92="B220",$G92*$I92,0),0)</f>
        <v>0</v>
      </c>
      <c r="Y92" s="66"/>
      <c r="Z92" s="64">
        <f>IF($E92=Z$2,IF($F92="B240",$G92*$I92,0),0)</f>
        <v>0</v>
      </c>
      <c r="AA92" s="64">
        <f>IF($E92=AA$2,IF($F92="B240",$G92*$I92,0),0)</f>
        <v>0</v>
      </c>
      <c r="AB92" s="64">
        <f>IF($E92=AB$2,IF($F92="B240",$G92*$I92,0),0)</f>
        <v>0</v>
      </c>
      <c r="AC92" s="64">
        <f>IF($E92=AC$2,IF($F92="B240",$G92*$I92,0),0)</f>
        <v>0</v>
      </c>
      <c r="AD92" s="64">
        <f>IF($E92=AD$2,IF($F92="B240",$G92*$I92,0),0)</f>
        <v>0</v>
      </c>
      <c r="AE92" s="64">
        <f>IF($E92=AE$2,IF($F92="B240",$G92*$I92,0),0)</f>
        <v>0</v>
      </c>
      <c r="AF92" s="64">
        <f>IF($E92=AF$2,IF($F92="B240",$G92*$I92,0),0)</f>
        <v>0</v>
      </c>
      <c r="AG92" s="64">
        <f>IF($E92=AG$2,IF($F92="B240",$G92*$I92,0),0)</f>
        <v>0</v>
      </c>
      <c r="AH92" s="64">
        <f>IF($E92=AH$2,IF($F92="B240",$G92*$I92,0),0)</f>
        <v>0</v>
      </c>
      <c r="AI92" s="64">
        <f>IF($E92=AI$2,IF($F92="B240",$G92*$I92,0),0)</f>
        <v>0</v>
      </c>
      <c r="AJ92" s="64">
        <f>IF($E92=AJ$2,IF($F92="B240",$G92*$I92,0),0)</f>
        <v>0</v>
      </c>
      <c r="AK92" s="64">
        <f>IF($E92=AK$2,IF($F92="B240",$G92*$I92,0),0)</f>
        <v>0</v>
      </c>
      <c r="AL92" s="64">
        <f>IF($E92=AL$2,IF($F92="B240",$G92*$I92,0),0)</f>
        <v>0</v>
      </c>
      <c r="AM92" s="65">
        <f>IF($E92=AM$2,IF($F92="B240",$G92*$I92,0),0)</f>
        <v>0</v>
      </c>
      <c r="AN92" s="66"/>
      <c r="AO92" s="64">
        <f>IF($E92=AO$2,IF($F92="B500B",$G92*$I92,0),0)</f>
        <v>0</v>
      </c>
      <c r="AP92" s="64">
        <f>IF($E92=AP$2,IF($F92="B500B",$G92*$I92,0),0)</f>
        <v>0</v>
      </c>
      <c r="AQ92" s="64">
        <f>IF($E92=AQ$2,IF($F92="B500B",$G92*$I92,0),0)</f>
        <v>0</v>
      </c>
      <c r="AR92" s="64">
        <f>IF($E92=AR$2,IF($F92="B500B",$G92*$I92,0),0)</f>
        <v>0</v>
      </c>
      <c r="AS92" s="64">
        <f>IF($E92=AS$2,IF($F92="B500B",$G92*$I92,0),0)</f>
        <v>0</v>
      </c>
      <c r="AT92" s="64">
        <f>IF($E92=AT$2,IF($F92="B500B",$G92*$I92,0),0)</f>
        <v>0</v>
      </c>
      <c r="AU92" s="64">
        <f>IF($E92=AU$2,IF($F92="B500B",$G92*$I92,0),0)</f>
        <v>0</v>
      </c>
      <c r="AV92" s="64">
        <f>IF($E92=AV$2,IF($F92="B500B",$G92*$I92,0),0)</f>
        <v>0</v>
      </c>
      <c r="AW92" s="64">
        <f>IF($E92=AW$2,IF($F92="B500B",$G92*$I92,0),0)</f>
        <v>0</v>
      </c>
      <c r="AX92" s="64">
        <f>IF($E92=AX$2,IF($F92="B500B",$G92*$I92,0),0)</f>
        <v>0</v>
      </c>
      <c r="AY92" s="64">
        <f>IF($E92=AY$2,IF($F92="B500B",$G92*$I92,0),0)</f>
        <v>0</v>
      </c>
      <c r="AZ92" s="64">
        <f>IF($E92=AZ$2,IF($F92="B500B",$G92*$I92,0),0)</f>
        <v>0</v>
      </c>
      <c r="BA92" s="64">
        <f>IF($E92=BA$2,IF($F92="B500B",$G92*$I92,0),0)</f>
        <v>0</v>
      </c>
      <c r="BB92" s="64">
        <f>IF($E92=BB$2,IF($F92="B500B",$G92*$I92,0),0)</f>
        <v>0</v>
      </c>
      <c r="BC92" s="17"/>
      <c r="BD92" s="6">
        <f>IF(C92&gt;0,C92,BD91)</f>
        <v>1</v>
      </c>
    </row>
    <row r="93" spans="2:56" ht="12.75" hidden="1">
      <c r="B93" s="67"/>
      <c r="C93" s="68"/>
      <c r="D93" s="57"/>
      <c r="E93" s="58"/>
      <c r="F93" s="59"/>
      <c r="G93" s="60"/>
      <c r="H93" s="61"/>
      <c r="I93" s="62">
        <f>$BD93*$H93</f>
        <v>0</v>
      </c>
      <c r="J93" s="63"/>
      <c r="K93" s="64">
        <f>IF($E93=K$2,IF($F93="B220",$G93*$I93,0),0)</f>
        <v>0</v>
      </c>
      <c r="L93" s="64">
        <f>IF($E93=L$2,IF($F93="B220",$G93*$I93,0),0)</f>
        <v>0</v>
      </c>
      <c r="M93" s="64">
        <f>IF($E93=M$2,IF($F93="B220",$G93*$I93,0),0)</f>
        <v>0</v>
      </c>
      <c r="N93" s="64">
        <f>IF($E93=N$2,IF($F93="B220",$G93*$I93,0),0)</f>
        <v>0</v>
      </c>
      <c r="O93" s="64">
        <f>IF($E93=O$2,IF($F93="B220",$G93*$I93,0),0)</f>
        <v>0</v>
      </c>
      <c r="P93" s="64">
        <f>IF($E93=P$2,IF($F93="B220",$G93*$I93,0),0)</f>
        <v>0</v>
      </c>
      <c r="Q93" s="64">
        <f>IF($E93=Q$2,IF($F93="B220",$G93*$I93,0),0)</f>
        <v>0</v>
      </c>
      <c r="R93" s="64">
        <f>IF($E93=R$2,IF($F93="B220",$G93*$I93,0),0)</f>
        <v>0</v>
      </c>
      <c r="S93" s="64">
        <f>IF($E93=S$2,IF($F93="B220",$G93*$I93,0),0)</f>
        <v>0</v>
      </c>
      <c r="T93" s="64">
        <f>IF($E93=T$2,IF($F93="B220",$G93*$I93,0),0)</f>
        <v>0</v>
      </c>
      <c r="U93" s="64">
        <f>IF($E93=U$2,IF($F93="B220",$G93*$I93,0),0)</f>
        <v>0</v>
      </c>
      <c r="V93" s="64">
        <f>IF($E93=V$2,IF($F93="B220",$G93*$I93,0),0)</f>
        <v>0</v>
      </c>
      <c r="W93" s="64">
        <f>IF($E93=W$2,IF($F93="B220",$G93*$I93,0),0)</f>
        <v>0</v>
      </c>
      <c r="X93" s="65">
        <f>IF($E93=X$2,IF($F93="B220",$G93*$I93,0),0)</f>
        <v>0</v>
      </c>
      <c r="Y93" s="66"/>
      <c r="Z93" s="64">
        <f>IF($E93=Z$2,IF($F93="B240",$G93*$I93,0),0)</f>
        <v>0</v>
      </c>
      <c r="AA93" s="64">
        <f>IF($E93=AA$2,IF($F93="B240",$G93*$I93,0),0)</f>
        <v>0</v>
      </c>
      <c r="AB93" s="64">
        <f>IF($E93=AB$2,IF($F93="B240",$G93*$I93,0),0)</f>
        <v>0</v>
      </c>
      <c r="AC93" s="64">
        <f>IF($E93=AC$2,IF($F93="B240",$G93*$I93,0),0)</f>
        <v>0</v>
      </c>
      <c r="AD93" s="64">
        <f>IF($E93=AD$2,IF($F93="B240",$G93*$I93,0),0)</f>
        <v>0</v>
      </c>
      <c r="AE93" s="64">
        <f>IF($E93=AE$2,IF($F93="B240",$G93*$I93,0),0)</f>
        <v>0</v>
      </c>
      <c r="AF93" s="64">
        <f>IF($E93=AF$2,IF($F93="B240",$G93*$I93,0),0)</f>
        <v>0</v>
      </c>
      <c r="AG93" s="64">
        <f>IF($E93=AG$2,IF($F93="B240",$G93*$I93,0),0)</f>
        <v>0</v>
      </c>
      <c r="AH93" s="64">
        <f>IF($E93=AH$2,IF($F93="B240",$G93*$I93,0),0)</f>
        <v>0</v>
      </c>
      <c r="AI93" s="64">
        <f>IF($E93=AI$2,IF($F93="B240",$G93*$I93,0),0)</f>
        <v>0</v>
      </c>
      <c r="AJ93" s="64">
        <f>IF($E93=AJ$2,IF($F93="B240",$G93*$I93,0),0)</f>
        <v>0</v>
      </c>
      <c r="AK93" s="64">
        <f>IF($E93=AK$2,IF($F93="B240",$G93*$I93,0),0)</f>
        <v>0</v>
      </c>
      <c r="AL93" s="64">
        <f>IF($E93=AL$2,IF($F93="B240",$G93*$I93,0),0)</f>
        <v>0</v>
      </c>
      <c r="AM93" s="65">
        <f>IF($E93=AM$2,IF($F93="B240",$G93*$I93,0),0)</f>
        <v>0</v>
      </c>
      <c r="AN93" s="66"/>
      <c r="AO93" s="64">
        <f>IF($E93=AO$2,IF($F93="B500B",$G93*$I93,0),0)</f>
        <v>0</v>
      </c>
      <c r="AP93" s="64">
        <f>IF($E93=AP$2,IF($F93="B500B",$G93*$I93,0),0)</f>
        <v>0</v>
      </c>
      <c r="AQ93" s="64">
        <f>IF($E93=AQ$2,IF($F93="B500B",$G93*$I93,0),0)</f>
        <v>0</v>
      </c>
      <c r="AR93" s="64">
        <f>IF($E93=AR$2,IF($F93="B500B",$G93*$I93,0),0)</f>
        <v>0</v>
      </c>
      <c r="AS93" s="64">
        <f>IF($E93=AS$2,IF($F93="B500B",$G93*$I93,0),0)</f>
        <v>0</v>
      </c>
      <c r="AT93" s="64">
        <f>IF($E93=AT$2,IF($F93="B500B",$G93*$I93,0),0)</f>
        <v>0</v>
      </c>
      <c r="AU93" s="64">
        <f>IF($E93=AU$2,IF($F93="B500B",$G93*$I93,0),0)</f>
        <v>0</v>
      </c>
      <c r="AV93" s="64">
        <f>IF($E93=AV$2,IF($F93="B500B",$G93*$I93,0),0)</f>
        <v>0</v>
      </c>
      <c r="AW93" s="64">
        <f>IF($E93=AW$2,IF($F93="B500B",$G93*$I93,0),0)</f>
        <v>0</v>
      </c>
      <c r="AX93" s="64">
        <f>IF($E93=AX$2,IF($F93="B500B",$G93*$I93,0),0)</f>
        <v>0</v>
      </c>
      <c r="AY93" s="64">
        <f>IF($E93=AY$2,IF($F93="B500B",$G93*$I93,0),0)</f>
        <v>0</v>
      </c>
      <c r="AZ93" s="64">
        <f>IF($E93=AZ$2,IF($F93="B500B",$G93*$I93,0),0)</f>
        <v>0</v>
      </c>
      <c r="BA93" s="64">
        <f>IF($E93=BA$2,IF($F93="B500B",$G93*$I93,0),0)</f>
        <v>0</v>
      </c>
      <c r="BB93" s="64">
        <f>IF($E93=BB$2,IF($F93="B500B",$G93*$I93,0),0)</f>
        <v>0</v>
      </c>
      <c r="BC93" s="17"/>
      <c r="BD93" s="6">
        <f>IF(C93&gt;0,C93,BD92)</f>
        <v>1</v>
      </c>
    </row>
    <row r="94" spans="2:56" ht="12.75" hidden="1">
      <c r="B94" s="67"/>
      <c r="C94" s="68"/>
      <c r="D94" s="57"/>
      <c r="E94" s="58"/>
      <c r="F94" s="59"/>
      <c r="G94" s="60"/>
      <c r="H94" s="61"/>
      <c r="I94" s="62">
        <f>$BD94*$H94</f>
        <v>0</v>
      </c>
      <c r="J94" s="63"/>
      <c r="K94" s="64">
        <f>IF($E94=K$2,IF($F94="B220",$G94*$I94,0),0)</f>
        <v>0</v>
      </c>
      <c r="L94" s="64">
        <f>IF($E94=L$2,IF($F94="B220",$G94*$I94,0),0)</f>
        <v>0</v>
      </c>
      <c r="M94" s="64">
        <f>IF($E94=M$2,IF($F94="B220",$G94*$I94,0),0)</f>
        <v>0</v>
      </c>
      <c r="N94" s="64">
        <f>IF($E94=N$2,IF($F94="B220",$G94*$I94,0),0)</f>
        <v>0</v>
      </c>
      <c r="O94" s="64">
        <f>IF($E94=O$2,IF($F94="B220",$G94*$I94,0),0)</f>
        <v>0</v>
      </c>
      <c r="P94" s="64">
        <f>IF($E94=P$2,IF($F94="B220",$G94*$I94,0),0)</f>
        <v>0</v>
      </c>
      <c r="Q94" s="64">
        <f>IF($E94=Q$2,IF($F94="B220",$G94*$I94,0),0)</f>
        <v>0</v>
      </c>
      <c r="R94" s="64">
        <f>IF($E94=R$2,IF($F94="B220",$G94*$I94,0),0)</f>
        <v>0</v>
      </c>
      <c r="S94" s="64">
        <f>IF($E94=S$2,IF($F94="B220",$G94*$I94,0),0)</f>
        <v>0</v>
      </c>
      <c r="T94" s="64">
        <f>IF($E94=T$2,IF($F94="B220",$G94*$I94,0),0)</f>
        <v>0</v>
      </c>
      <c r="U94" s="64">
        <f>IF($E94=U$2,IF($F94="B220",$G94*$I94,0),0)</f>
        <v>0</v>
      </c>
      <c r="V94" s="64">
        <f>IF($E94=V$2,IF($F94="B220",$G94*$I94,0),0)</f>
        <v>0</v>
      </c>
      <c r="W94" s="64">
        <f>IF($E94=W$2,IF($F94="B220",$G94*$I94,0),0)</f>
        <v>0</v>
      </c>
      <c r="X94" s="65">
        <f>IF($E94=X$2,IF($F94="B220",$G94*$I94,0),0)</f>
        <v>0</v>
      </c>
      <c r="Y94" s="66"/>
      <c r="Z94" s="64">
        <f>IF($E94=Z$2,IF($F94="B240",$G94*$I94,0),0)</f>
        <v>0</v>
      </c>
      <c r="AA94" s="64">
        <f>IF($E94=AA$2,IF($F94="B240",$G94*$I94,0),0)</f>
        <v>0</v>
      </c>
      <c r="AB94" s="64">
        <f>IF($E94=AB$2,IF($F94="B240",$G94*$I94,0),0)</f>
        <v>0</v>
      </c>
      <c r="AC94" s="64">
        <f>IF($E94=AC$2,IF($F94="B240",$G94*$I94,0),0)</f>
        <v>0</v>
      </c>
      <c r="AD94" s="64">
        <f>IF($E94=AD$2,IF($F94="B240",$G94*$I94,0),0)</f>
        <v>0</v>
      </c>
      <c r="AE94" s="64">
        <f>IF($E94=AE$2,IF($F94="B240",$G94*$I94,0),0)</f>
        <v>0</v>
      </c>
      <c r="AF94" s="64">
        <f>IF($E94=AF$2,IF($F94="B240",$G94*$I94,0),0)</f>
        <v>0</v>
      </c>
      <c r="AG94" s="64">
        <f>IF($E94=AG$2,IF($F94="B240",$G94*$I94,0),0)</f>
        <v>0</v>
      </c>
      <c r="AH94" s="64">
        <f>IF($E94=AH$2,IF($F94="B240",$G94*$I94,0),0)</f>
        <v>0</v>
      </c>
      <c r="AI94" s="64">
        <f>IF($E94=AI$2,IF($F94="B240",$G94*$I94,0),0)</f>
        <v>0</v>
      </c>
      <c r="AJ94" s="64">
        <f>IF($E94=AJ$2,IF($F94="B240",$G94*$I94,0),0)</f>
        <v>0</v>
      </c>
      <c r="AK94" s="64">
        <f>IF($E94=AK$2,IF($F94="B240",$G94*$I94,0),0)</f>
        <v>0</v>
      </c>
      <c r="AL94" s="64">
        <f>IF($E94=AL$2,IF($F94="B240",$G94*$I94,0),0)</f>
        <v>0</v>
      </c>
      <c r="AM94" s="65">
        <f>IF($E94=AM$2,IF($F94="B240",$G94*$I94,0),0)</f>
        <v>0</v>
      </c>
      <c r="AN94" s="66"/>
      <c r="AO94" s="64">
        <f>IF($E94=AO$2,IF($F94="B500B",$G94*$I94,0),0)</f>
        <v>0</v>
      </c>
      <c r="AP94" s="64">
        <f>IF($E94=AP$2,IF($F94="B500B",$G94*$I94,0),0)</f>
        <v>0</v>
      </c>
      <c r="AQ94" s="64">
        <f>IF($E94=AQ$2,IF($F94="B500B",$G94*$I94,0),0)</f>
        <v>0</v>
      </c>
      <c r="AR94" s="64">
        <f>IF($E94=AR$2,IF($F94="B500B",$G94*$I94,0),0)</f>
        <v>0</v>
      </c>
      <c r="AS94" s="64">
        <f>IF($E94=AS$2,IF($F94="B500B",$G94*$I94,0),0)</f>
        <v>0</v>
      </c>
      <c r="AT94" s="64">
        <f>IF($E94=AT$2,IF($F94="B500B",$G94*$I94,0),0)</f>
        <v>0</v>
      </c>
      <c r="AU94" s="64">
        <f>IF($E94=AU$2,IF($F94="B500B",$G94*$I94,0),0)</f>
        <v>0</v>
      </c>
      <c r="AV94" s="64">
        <f>IF($E94=AV$2,IF($F94="B500B",$G94*$I94,0),0)</f>
        <v>0</v>
      </c>
      <c r="AW94" s="64">
        <f>IF($E94=AW$2,IF($F94="B500B",$G94*$I94,0),0)</f>
        <v>0</v>
      </c>
      <c r="AX94" s="64">
        <f>IF($E94=AX$2,IF($F94="B500B",$G94*$I94,0),0)</f>
        <v>0</v>
      </c>
      <c r="AY94" s="64">
        <f>IF($E94=AY$2,IF($F94="B500B",$G94*$I94,0),0)</f>
        <v>0</v>
      </c>
      <c r="AZ94" s="64">
        <f>IF($E94=AZ$2,IF($F94="B500B",$G94*$I94,0),0)</f>
        <v>0</v>
      </c>
      <c r="BA94" s="64">
        <f>IF($E94=BA$2,IF($F94="B500B",$G94*$I94,0),0)</f>
        <v>0</v>
      </c>
      <c r="BB94" s="64">
        <f>IF($E94=BB$2,IF($F94="B500B",$G94*$I94,0),0)</f>
        <v>0</v>
      </c>
      <c r="BC94" s="17"/>
      <c r="BD94" s="6">
        <f>IF(C94&gt;0,C94,BD93)</f>
        <v>1</v>
      </c>
    </row>
    <row r="95" spans="2:56" ht="12.75" hidden="1">
      <c r="B95" s="67"/>
      <c r="C95" s="68"/>
      <c r="D95" s="57"/>
      <c r="E95" s="58"/>
      <c r="F95" s="59"/>
      <c r="G95" s="60"/>
      <c r="H95" s="61"/>
      <c r="I95" s="62">
        <f>$BD95*$H95</f>
        <v>0</v>
      </c>
      <c r="J95" s="63"/>
      <c r="K95" s="64">
        <f>IF($E95=K$2,IF($F95="B220",$G95*$I95,0),0)</f>
        <v>0</v>
      </c>
      <c r="L95" s="64">
        <f>IF($E95=L$2,IF($F95="B220",$G95*$I95,0),0)</f>
        <v>0</v>
      </c>
      <c r="M95" s="64">
        <f>IF($E95=M$2,IF($F95="B220",$G95*$I95,0),0)</f>
        <v>0</v>
      </c>
      <c r="N95" s="64">
        <f>IF($E95=N$2,IF($F95="B220",$G95*$I95,0),0)</f>
        <v>0</v>
      </c>
      <c r="O95" s="64">
        <f>IF($E95=O$2,IF($F95="B220",$G95*$I95,0),0)</f>
        <v>0</v>
      </c>
      <c r="P95" s="64">
        <f>IF($E95=P$2,IF($F95="B220",$G95*$I95,0),0)</f>
        <v>0</v>
      </c>
      <c r="Q95" s="64">
        <f>IF($E95=Q$2,IF($F95="B220",$G95*$I95,0),0)</f>
        <v>0</v>
      </c>
      <c r="R95" s="64">
        <f>IF($E95=R$2,IF($F95="B220",$G95*$I95,0),0)</f>
        <v>0</v>
      </c>
      <c r="S95" s="64">
        <f>IF($E95=S$2,IF($F95="B220",$G95*$I95,0),0)</f>
        <v>0</v>
      </c>
      <c r="T95" s="64">
        <f>IF($E95=T$2,IF($F95="B220",$G95*$I95,0),0)</f>
        <v>0</v>
      </c>
      <c r="U95" s="64">
        <f>IF($E95=U$2,IF($F95="B220",$G95*$I95,0),0)</f>
        <v>0</v>
      </c>
      <c r="V95" s="64">
        <f>IF($E95=V$2,IF($F95="B220",$G95*$I95,0),0)</f>
        <v>0</v>
      </c>
      <c r="W95" s="64">
        <f>IF($E95=W$2,IF($F95="B220",$G95*$I95,0),0)</f>
        <v>0</v>
      </c>
      <c r="X95" s="65">
        <f>IF($E95=X$2,IF($F95="B220",$G95*$I95,0),0)</f>
        <v>0</v>
      </c>
      <c r="Y95" s="66"/>
      <c r="Z95" s="64">
        <f>IF($E95=Z$2,IF($F95="B240",$G95*$I95,0),0)</f>
        <v>0</v>
      </c>
      <c r="AA95" s="64">
        <f>IF($E95=AA$2,IF($F95="B240",$G95*$I95,0),0)</f>
        <v>0</v>
      </c>
      <c r="AB95" s="64">
        <f>IF($E95=AB$2,IF($F95="B240",$G95*$I95,0),0)</f>
        <v>0</v>
      </c>
      <c r="AC95" s="64">
        <f>IF($E95=AC$2,IF($F95="B240",$G95*$I95,0),0)</f>
        <v>0</v>
      </c>
      <c r="AD95" s="64">
        <f>IF($E95=AD$2,IF($F95="B240",$G95*$I95,0),0)</f>
        <v>0</v>
      </c>
      <c r="AE95" s="64">
        <f>IF($E95=AE$2,IF($F95="B240",$G95*$I95,0),0)</f>
        <v>0</v>
      </c>
      <c r="AF95" s="64">
        <f>IF($E95=AF$2,IF($F95="B240",$G95*$I95,0),0)</f>
        <v>0</v>
      </c>
      <c r="AG95" s="64">
        <f>IF($E95=AG$2,IF($F95="B240",$G95*$I95,0),0)</f>
        <v>0</v>
      </c>
      <c r="AH95" s="64">
        <f>IF($E95=AH$2,IF($F95="B240",$G95*$I95,0),0)</f>
        <v>0</v>
      </c>
      <c r="AI95" s="64">
        <f>IF($E95=AI$2,IF($F95="B240",$G95*$I95,0),0)</f>
        <v>0</v>
      </c>
      <c r="AJ95" s="64">
        <f>IF($E95=AJ$2,IF($F95="B240",$G95*$I95,0),0)</f>
        <v>0</v>
      </c>
      <c r="AK95" s="64">
        <f>IF($E95=AK$2,IF($F95="B240",$G95*$I95,0),0)</f>
        <v>0</v>
      </c>
      <c r="AL95" s="64">
        <f>IF($E95=AL$2,IF($F95="B240",$G95*$I95,0),0)</f>
        <v>0</v>
      </c>
      <c r="AM95" s="65">
        <f>IF($E95=AM$2,IF($F95="B240",$G95*$I95,0),0)</f>
        <v>0</v>
      </c>
      <c r="AN95" s="66"/>
      <c r="AO95" s="64">
        <f>IF($E95=AO$2,IF($F95="B500B",$G95*$I95,0),0)</f>
        <v>0</v>
      </c>
      <c r="AP95" s="64">
        <f>IF($E95=AP$2,IF($F95="B500B",$G95*$I95,0),0)</f>
        <v>0</v>
      </c>
      <c r="AQ95" s="64">
        <f>IF($E95=AQ$2,IF($F95="B500B",$G95*$I95,0),0)</f>
        <v>0</v>
      </c>
      <c r="AR95" s="64">
        <f>IF($E95=AR$2,IF($F95="B500B",$G95*$I95,0),0)</f>
        <v>0</v>
      </c>
      <c r="AS95" s="64">
        <f>IF($E95=AS$2,IF($F95="B500B",$G95*$I95,0),0)</f>
        <v>0</v>
      </c>
      <c r="AT95" s="64">
        <f>IF($E95=AT$2,IF($F95="B500B",$G95*$I95,0),0)</f>
        <v>0</v>
      </c>
      <c r="AU95" s="64">
        <f>IF($E95=AU$2,IF($F95="B500B",$G95*$I95,0),0)</f>
        <v>0</v>
      </c>
      <c r="AV95" s="64">
        <f>IF($E95=AV$2,IF($F95="B500B",$G95*$I95,0),0)</f>
        <v>0</v>
      </c>
      <c r="AW95" s="64">
        <f>IF($E95=AW$2,IF($F95="B500B",$G95*$I95,0),0)</f>
        <v>0</v>
      </c>
      <c r="AX95" s="64">
        <f>IF($E95=AX$2,IF($F95="B500B",$G95*$I95,0),0)</f>
        <v>0</v>
      </c>
      <c r="AY95" s="64">
        <f>IF($E95=AY$2,IF($F95="B500B",$G95*$I95,0),0)</f>
        <v>0</v>
      </c>
      <c r="AZ95" s="64">
        <f>IF($E95=AZ$2,IF($F95="B500B",$G95*$I95,0),0)</f>
        <v>0</v>
      </c>
      <c r="BA95" s="64">
        <f>IF($E95=BA$2,IF($F95="B500B",$G95*$I95,0),0)</f>
        <v>0</v>
      </c>
      <c r="BB95" s="64">
        <f>IF($E95=BB$2,IF($F95="B500B",$G95*$I95,0),0)</f>
        <v>0</v>
      </c>
      <c r="BC95" s="17"/>
      <c r="BD95" s="6">
        <f>IF(C95&gt;0,C95,BD94)</f>
        <v>1</v>
      </c>
    </row>
    <row r="96" spans="2:56" ht="12.75" hidden="1">
      <c r="B96" s="67"/>
      <c r="C96" s="68"/>
      <c r="D96" s="57"/>
      <c r="E96" s="58"/>
      <c r="F96" s="59"/>
      <c r="G96" s="60"/>
      <c r="H96" s="61"/>
      <c r="I96" s="62">
        <f>$BD96*$H96</f>
        <v>0</v>
      </c>
      <c r="J96" s="63"/>
      <c r="K96" s="64">
        <f>IF($E96=K$2,IF($F96="B220",$G96*$I96,0),0)</f>
        <v>0</v>
      </c>
      <c r="L96" s="64">
        <f>IF($E96=L$2,IF($F96="B220",$G96*$I96,0),0)</f>
        <v>0</v>
      </c>
      <c r="M96" s="64">
        <f>IF($E96=M$2,IF($F96="B220",$G96*$I96,0),0)</f>
        <v>0</v>
      </c>
      <c r="N96" s="64">
        <f>IF($E96=N$2,IF($F96="B220",$G96*$I96,0),0)</f>
        <v>0</v>
      </c>
      <c r="O96" s="64">
        <f>IF($E96=O$2,IF($F96="B220",$G96*$I96,0),0)</f>
        <v>0</v>
      </c>
      <c r="P96" s="64">
        <f>IF($E96=P$2,IF($F96="B220",$G96*$I96,0),0)</f>
        <v>0</v>
      </c>
      <c r="Q96" s="64">
        <f>IF($E96=Q$2,IF($F96="B220",$G96*$I96,0),0)</f>
        <v>0</v>
      </c>
      <c r="R96" s="64">
        <f>IF($E96=R$2,IF($F96="B220",$G96*$I96,0),0)</f>
        <v>0</v>
      </c>
      <c r="S96" s="64">
        <f>IF($E96=S$2,IF($F96="B220",$G96*$I96,0),0)</f>
        <v>0</v>
      </c>
      <c r="T96" s="64">
        <f>IF($E96=T$2,IF($F96="B220",$G96*$I96,0),0)</f>
        <v>0</v>
      </c>
      <c r="U96" s="64">
        <f>IF($E96=U$2,IF($F96="B220",$G96*$I96,0),0)</f>
        <v>0</v>
      </c>
      <c r="V96" s="64">
        <f>IF($E96=V$2,IF($F96="B220",$G96*$I96,0),0)</f>
        <v>0</v>
      </c>
      <c r="W96" s="64">
        <f>IF($E96=W$2,IF($F96="B220",$G96*$I96,0),0)</f>
        <v>0</v>
      </c>
      <c r="X96" s="65">
        <f>IF($E96=X$2,IF($F96="B220",$G96*$I96,0),0)</f>
        <v>0</v>
      </c>
      <c r="Y96" s="66"/>
      <c r="Z96" s="64">
        <f>IF($E96=Z$2,IF($F96="B240",$G96*$I96,0),0)</f>
        <v>0</v>
      </c>
      <c r="AA96" s="64">
        <f>IF($E96=AA$2,IF($F96="B240",$G96*$I96,0),0)</f>
        <v>0</v>
      </c>
      <c r="AB96" s="64">
        <f>IF($E96=AB$2,IF($F96="B240",$G96*$I96,0),0)</f>
        <v>0</v>
      </c>
      <c r="AC96" s="64">
        <f>IF($E96=AC$2,IF($F96="B240",$G96*$I96,0),0)</f>
        <v>0</v>
      </c>
      <c r="AD96" s="64">
        <f>IF($E96=AD$2,IF($F96="B240",$G96*$I96,0),0)</f>
        <v>0</v>
      </c>
      <c r="AE96" s="64">
        <f>IF($E96=AE$2,IF($F96="B240",$G96*$I96,0),0)</f>
        <v>0</v>
      </c>
      <c r="AF96" s="64">
        <f>IF($E96=AF$2,IF($F96="B240",$G96*$I96,0),0)</f>
        <v>0</v>
      </c>
      <c r="AG96" s="64">
        <f>IF($E96=AG$2,IF($F96="B240",$G96*$I96,0),0)</f>
        <v>0</v>
      </c>
      <c r="AH96" s="64">
        <f>IF($E96=AH$2,IF($F96="B240",$G96*$I96,0),0)</f>
        <v>0</v>
      </c>
      <c r="AI96" s="64">
        <f>IF($E96=AI$2,IF($F96="B240",$G96*$I96,0),0)</f>
        <v>0</v>
      </c>
      <c r="AJ96" s="64">
        <f>IF($E96=AJ$2,IF($F96="B240",$G96*$I96,0),0)</f>
        <v>0</v>
      </c>
      <c r="AK96" s="64">
        <f>IF($E96=AK$2,IF($F96="B240",$G96*$I96,0),0)</f>
        <v>0</v>
      </c>
      <c r="AL96" s="64">
        <f>IF($E96=AL$2,IF($F96="B240",$G96*$I96,0),0)</f>
        <v>0</v>
      </c>
      <c r="AM96" s="65">
        <f>IF($E96=AM$2,IF($F96="B240",$G96*$I96,0),0)</f>
        <v>0</v>
      </c>
      <c r="AN96" s="66"/>
      <c r="AO96" s="64">
        <f>IF($E96=AO$2,IF($F96="B500B",$G96*$I96,0),0)</f>
        <v>0</v>
      </c>
      <c r="AP96" s="64">
        <f>IF($E96=AP$2,IF($F96="B500B",$G96*$I96,0),0)</f>
        <v>0</v>
      </c>
      <c r="AQ96" s="64">
        <f>IF($E96=AQ$2,IF($F96="B500B",$G96*$I96,0),0)</f>
        <v>0</v>
      </c>
      <c r="AR96" s="64">
        <f>IF($E96=AR$2,IF($F96="B500B",$G96*$I96,0),0)</f>
        <v>0</v>
      </c>
      <c r="AS96" s="64">
        <f>IF($E96=AS$2,IF($F96="B500B",$G96*$I96,0),0)</f>
        <v>0</v>
      </c>
      <c r="AT96" s="64">
        <f>IF($E96=AT$2,IF($F96="B500B",$G96*$I96,0),0)</f>
        <v>0</v>
      </c>
      <c r="AU96" s="64">
        <f>IF($E96=AU$2,IF($F96="B500B",$G96*$I96,0),0)</f>
        <v>0</v>
      </c>
      <c r="AV96" s="64">
        <f>IF($E96=AV$2,IF($F96="B500B",$G96*$I96,0),0)</f>
        <v>0</v>
      </c>
      <c r="AW96" s="64">
        <f>IF($E96=AW$2,IF($F96="B500B",$G96*$I96,0),0)</f>
        <v>0</v>
      </c>
      <c r="AX96" s="64">
        <f>IF($E96=AX$2,IF($F96="B500B",$G96*$I96,0),0)</f>
        <v>0</v>
      </c>
      <c r="AY96" s="64">
        <f>IF($E96=AY$2,IF($F96="B500B",$G96*$I96,0),0)</f>
        <v>0</v>
      </c>
      <c r="AZ96" s="64">
        <f>IF($E96=AZ$2,IF($F96="B500B",$G96*$I96,0),0)</f>
        <v>0</v>
      </c>
      <c r="BA96" s="64">
        <f>IF($E96=BA$2,IF($F96="B500B",$G96*$I96,0),0)</f>
        <v>0</v>
      </c>
      <c r="BB96" s="64">
        <f>IF($E96=BB$2,IF($F96="B500B",$G96*$I96,0),0)</f>
        <v>0</v>
      </c>
      <c r="BC96" s="17"/>
      <c r="BD96" s="6">
        <f>IF(C96&gt;0,C96,BD95)</f>
        <v>1</v>
      </c>
    </row>
    <row r="97" spans="2:56" ht="12.75" hidden="1">
      <c r="B97" s="67"/>
      <c r="C97" s="68"/>
      <c r="D97" s="57"/>
      <c r="E97" s="58"/>
      <c r="F97" s="59"/>
      <c r="G97" s="60"/>
      <c r="H97" s="61"/>
      <c r="I97" s="62">
        <f>$BD97*$H97</f>
        <v>0</v>
      </c>
      <c r="J97" s="63"/>
      <c r="K97" s="64">
        <f>IF($E97=K$2,IF($F97="B220",$G97*$I97,0),0)</f>
        <v>0</v>
      </c>
      <c r="L97" s="64">
        <f>IF($E97=L$2,IF($F97="B220",$G97*$I97,0),0)</f>
        <v>0</v>
      </c>
      <c r="M97" s="64">
        <f>IF($E97=M$2,IF($F97="B220",$G97*$I97,0),0)</f>
        <v>0</v>
      </c>
      <c r="N97" s="64">
        <f>IF($E97=N$2,IF($F97="B220",$G97*$I97,0),0)</f>
        <v>0</v>
      </c>
      <c r="O97" s="64">
        <f>IF($E97=O$2,IF($F97="B220",$G97*$I97,0),0)</f>
        <v>0</v>
      </c>
      <c r="P97" s="64">
        <f>IF($E97=P$2,IF($F97="B220",$G97*$I97,0),0)</f>
        <v>0</v>
      </c>
      <c r="Q97" s="64">
        <f>IF($E97=Q$2,IF($F97="B220",$G97*$I97,0),0)</f>
        <v>0</v>
      </c>
      <c r="R97" s="64">
        <f>IF($E97=R$2,IF($F97="B220",$G97*$I97,0),0)</f>
        <v>0</v>
      </c>
      <c r="S97" s="64">
        <f>IF($E97=S$2,IF($F97="B220",$G97*$I97,0),0)</f>
        <v>0</v>
      </c>
      <c r="T97" s="64">
        <f>IF($E97=T$2,IF($F97="B220",$G97*$I97,0),0)</f>
        <v>0</v>
      </c>
      <c r="U97" s="64">
        <f>IF($E97=U$2,IF($F97="B220",$G97*$I97,0),0)</f>
        <v>0</v>
      </c>
      <c r="V97" s="64">
        <f>IF($E97=V$2,IF($F97="B220",$G97*$I97,0),0)</f>
        <v>0</v>
      </c>
      <c r="W97" s="64">
        <f>IF($E97=W$2,IF($F97="B220",$G97*$I97,0),0)</f>
        <v>0</v>
      </c>
      <c r="X97" s="65">
        <f>IF($E97=X$2,IF($F97="B220",$G97*$I97,0),0)</f>
        <v>0</v>
      </c>
      <c r="Y97" s="66"/>
      <c r="Z97" s="64">
        <f>IF($E97=Z$2,IF($F97="B240",$G97*$I97,0),0)</f>
        <v>0</v>
      </c>
      <c r="AA97" s="64">
        <f>IF($E97=AA$2,IF($F97="B240",$G97*$I97,0),0)</f>
        <v>0</v>
      </c>
      <c r="AB97" s="64">
        <f>IF($E97=AB$2,IF($F97="B240",$G97*$I97,0),0)</f>
        <v>0</v>
      </c>
      <c r="AC97" s="64">
        <f>IF($E97=AC$2,IF($F97="B240",$G97*$I97,0),0)</f>
        <v>0</v>
      </c>
      <c r="AD97" s="64">
        <f>IF($E97=AD$2,IF($F97="B240",$G97*$I97,0),0)</f>
        <v>0</v>
      </c>
      <c r="AE97" s="64">
        <f>IF($E97=AE$2,IF($F97="B240",$G97*$I97,0),0)</f>
        <v>0</v>
      </c>
      <c r="AF97" s="64">
        <f>IF($E97=AF$2,IF($F97="B240",$G97*$I97,0),0)</f>
        <v>0</v>
      </c>
      <c r="AG97" s="64">
        <f>IF($E97=AG$2,IF($F97="B240",$G97*$I97,0),0)</f>
        <v>0</v>
      </c>
      <c r="AH97" s="64">
        <f>IF($E97=AH$2,IF($F97="B240",$G97*$I97,0),0)</f>
        <v>0</v>
      </c>
      <c r="AI97" s="64">
        <f>IF($E97=AI$2,IF($F97="B240",$G97*$I97,0),0)</f>
        <v>0</v>
      </c>
      <c r="AJ97" s="64">
        <f>IF($E97=AJ$2,IF($F97="B240",$G97*$I97,0),0)</f>
        <v>0</v>
      </c>
      <c r="AK97" s="64">
        <f>IF($E97=AK$2,IF($F97="B240",$G97*$I97,0),0)</f>
        <v>0</v>
      </c>
      <c r="AL97" s="64">
        <f>IF($E97=AL$2,IF($F97="B240",$G97*$I97,0),0)</f>
        <v>0</v>
      </c>
      <c r="AM97" s="65">
        <f>IF($E97=AM$2,IF($F97="B240",$G97*$I97,0),0)</f>
        <v>0</v>
      </c>
      <c r="AN97" s="66"/>
      <c r="AO97" s="64">
        <f>IF($E97=AO$2,IF($F97="B500B",$G97*$I97,0),0)</f>
        <v>0</v>
      </c>
      <c r="AP97" s="64">
        <f>IF($E97=AP$2,IF($F97="B500B",$G97*$I97,0),0)</f>
        <v>0</v>
      </c>
      <c r="AQ97" s="64">
        <f>IF($E97=AQ$2,IF($F97="B500B",$G97*$I97,0),0)</f>
        <v>0</v>
      </c>
      <c r="AR97" s="64">
        <f>IF($E97=AR$2,IF($F97="B500B",$G97*$I97,0),0)</f>
        <v>0</v>
      </c>
      <c r="AS97" s="64">
        <f>IF($E97=AS$2,IF($F97="B500B",$G97*$I97,0),0)</f>
        <v>0</v>
      </c>
      <c r="AT97" s="64">
        <f>IF($E97=AT$2,IF($F97="B500B",$G97*$I97,0),0)</f>
        <v>0</v>
      </c>
      <c r="AU97" s="64">
        <f>IF($E97=AU$2,IF($F97="B500B",$G97*$I97,0),0)</f>
        <v>0</v>
      </c>
      <c r="AV97" s="64">
        <f>IF($E97=AV$2,IF($F97="B500B",$G97*$I97,0),0)</f>
        <v>0</v>
      </c>
      <c r="AW97" s="64">
        <f>IF($E97=AW$2,IF($F97="B500B",$G97*$I97,0),0)</f>
        <v>0</v>
      </c>
      <c r="AX97" s="64">
        <f>IF($E97=AX$2,IF($F97="B500B",$G97*$I97,0),0)</f>
        <v>0</v>
      </c>
      <c r="AY97" s="64">
        <f>IF($E97=AY$2,IF($F97="B500B",$G97*$I97,0),0)</f>
        <v>0</v>
      </c>
      <c r="AZ97" s="64">
        <f>IF($E97=AZ$2,IF($F97="B500B",$G97*$I97,0),0)</f>
        <v>0</v>
      </c>
      <c r="BA97" s="64">
        <f>IF($E97=BA$2,IF($F97="B500B",$G97*$I97,0),0)</f>
        <v>0</v>
      </c>
      <c r="BB97" s="64">
        <f>IF($E97=BB$2,IF($F97="B500B",$G97*$I97,0),0)</f>
        <v>0</v>
      </c>
      <c r="BC97" s="17"/>
      <c r="BD97" s="6">
        <f>IF(C97&gt;0,C97,BD96)</f>
        <v>1</v>
      </c>
    </row>
    <row r="98" spans="2:56" ht="12.75" hidden="1">
      <c r="B98" s="70"/>
      <c r="C98" s="68"/>
      <c r="D98" s="57"/>
      <c r="E98" s="58"/>
      <c r="F98" s="59"/>
      <c r="G98" s="60"/>
      <c r="H98" s="61"/>
      <c r="I98" s="62">
        <f>$BD98*$H98</f>
        <v>0</v>
      </c>
      <c r="J98" s="63"/>
      <c r="K98" s="64">
        <f>IF($E98=K$2,IF($F98="B220",$G98*$I98,0),0)</f>
        <v>0</v>
      </c>
      <c r="L98" s="64">
        <f>IF($E98=L$2,IF($F98="B220",$G98*$I98,0),0)</f>
        <v>0</v>
      </c>
      <c r="M98" s="64">
        <f>IF($E98=M$2,IF($F98="B220",$G98*$I98,0),0)</f>
        <v>0</v>
      </c>
      <c r="N98" s="64">
        <f>IF($E98=N$2,IF($F98="B220",$G98*$I98,0),0)</f>
        <v>0</v>
      </c>
      <c r="O98" s="64">
        <f>IF($E98=O$2,IF($F98="B220",$G98*$I98,0),0)</f>
        <v>0</v>
      </c>
      <c r="P98" s="64">
        <f>IF($E98=P$2,IF($F98="B220",$G98*$I98,0),0)</f>
        <v>0</v>
      </c>
      <c r="Q98" s="64">
        <f>IF($E98=Q$2,IF($F98="B220",$G98*$I98,0),0)</f>
        <v>0</v>
      </c>
      <c r="R98" s="64">
        <f>IF($E98=R$2,IF($F98="B220",$G98*$I98,0),0)</f>
        <v>0</v>
      </c>
      <c r="S98" s="64">
        <f>IF($E98=S$2,IF($F98="B220",$G98*$I98,0),0)</f>
        <v>0</v>
      </c>
      <c r="T98" s="64">
        <f>IF($E98=T$2,IF($F98="B220",$G98*$I98,0),0)</f>
        <v>0</v>
      </c>
      <c r="U98" s="64">
        <f>IF($E98=U$2,IF($F98="B220",$G98*$I98,0),0)</f>
        <v>0</v>
      </c>
      <c r="V98" s="64">
        <f>IF($E98=V$2,IF($F98="B220",$G98*$I98,0),0)</f>
        <v>0</v>
      </c>
      <c r="W98" s="64">
        <f>IF($E98=W$2,IF($F98="B220",$G98*$I98,0),0)</f>
        <v>0</v>
      </c>
      <c r="X98" s="65">
        <f>IF($E98=X$2,IF($F98="B220",$G98*$I98,0),0)</f>
        <v>0</v>
      </c>
      <c r="Y98" s="66"/>
      <c r="Z98" s="64">
        <f>IF($E98=Z$2,IF($F98="B240",$G98*$I98,0),0)</f>
        <v>0</v>
      </c>
      <c r="AA98" s="64">
        <f>IF($E98=AA$2,IF($F98="B240",$G98*$I98,0),0)</f>
        <v>0</v>
      </c>
      <c r="AB98" s="64">
        <f>IF($E98=AB$2,IF($F98="B240",$G98*$I98,0),0)</f>
        <v>0</v>
      </c>
      <c r="AC98" s="64">
        <f>IF($E98=AC$2,IF($F98="B240",$G98*$I98,0),0)</f>
        <v>0</v>
      </c>
      <c r="AD98" s="64">
        <f>IF($E98=AD$2,IF($F98="B240",$G98*$I98,0),0)</f>
        <v>0</v>
      </c>
      <c r="AE98" s="64">
        <f>IF($E98=AE$2,IF($F98="B240",$G98*$I98,0),0)</f>
        <v>0</v>
      </c>
      <c r="AF98" s="64">
        <f>IF($E98=AF$2,IF($F98="B240",$G98*$I98,0),0)</f>
        <v>0</v>
      </c>
      <c r="AG98" s="64">
        <f>IF($E98=AG$2,IF($F98="B240",$G98*$I98,0),0)</f>
        <v>0</v>
      </c>
      <c r="AH98" s="64">
        <f>IF($E98=AH$2,IF($F98="B240",$G98*$I98,0),0)</f>
        <v>0</v>
      </c>
      <c r="AI98" s="64">
        <f>IF($E98=AI$2,IF($F98="B240",$G98*$I98,0),0)</f>
        <v>0</v>
      </c>
      <c r="AJ98" s="64">
        <f>IF($E98=AJ$2,IF($F98="B240",$G98*$I98,0),0)</f>
        <v>0</v>
      </c>
      <c r="AK98" s="64">
        <f>IF($E98=AK$2,IF($F98="B240",$G98*$I98,0),0)</f>
        <v>0</v>
      </c>
      <c r="AL98" s="64">
        <f>IF($E98=AL$2,IF($F98="B240",$G98*$I98,0),0)</f>
        <v>0</v>
      </c>
      <c r="AM98" s="65">
        <f>IF($E98=AM$2,IF($F98="B240",$G98*$I98,0),0)</f>
        <v>0</v>
      </c>
      <c r="AN98" s="66"/>
      <c r="AO98" s="64">
        <f>IF($E98=AO$2,IF($F98="B500B",$G98*$I98,0),0)</f>
        <v>0</v>
      </c>
      <c r="AP98" s="64">
        <f>IF($E98=AP$2,IF($F98="B500B",$G98*$I98,0),0)</f>
        <v>0</v>
      </c>
      <c r="AQ98" s="64">
        <f>IF($E98=AQ$2,IF($F98="B500B",$G98*$I98,0),0)</f>
        <v>0</v>
      </c>
      <c r="AR98" s="64">
        <f>IF($E98=AR$2,IF($F98="B500B",$G98*$I98,0),0)</f>
        <v>0</v>
      </c>
      <c r="AS98" s="64">
        <f>IF($E98=AS$2,IF($F98="B500B",$G98*$I98,0),0)</f>
        <v>0</v>
      </c>
      <c r="AT98" s="64">
        <f>IF($E98=AT$2,IF($F98="B500B",$G98*$I98,0),0)</f>
        <v>0</v>
      </c>
      <c r="AU98" s="64">
        <f>IF($E98=AU$2,IF($F98="B500B",$G98*$I98,0),0)</f>
        <v>0</v>
      </c>
      <c r="AV98" s="64">
        <f>IF($E98=AV$2,IF($F98="B500B",$G98*$I98,0),0)</f>
        <v>0</v>
      </c>
      <c r="AW98" s="64">
        <f>IF($E98=AW$2,IF($F98="B500B",$G98*$I98,0),0)</f>
        <v>0</v>
      </c>
      <c r="AX98" s="64">
        <f>IF($E98=AX$2,IF($F98="B500B",$G98*$I98,0),0)</f>
        <v>0</v>
      </c>
      <c r="AY98" s="64">
        <f>IF($E98=AY$2,IF($F98="B500B",$G98*$I98,0),0)</f>
        <v>0</v>
      </c>
      <c r="AZ98" s="64">
        <f>IF($E98=AZ$2,IF($F98="B500B",$G98*$I98,0),0)</f>
        <v>0</v>
      </c>
      <c r="BA98" s="64">
        <f>IF($E98=BA$2,IF($F98="B500B",$G98*$I98,0),0)</f>
        <v>0</v>
      </c>
      <c r="BB98" s="64">
        <f>IF($E98=BB$2,IF($F98="B500B",$G98*$I98,0),0)</f>
        <v>0</v>
      </c>
      <c r="BC98" s="17"/>
      <c r="BD98" s="6">
        <f>IF(C98&gt;0,C98,BD97)</f>
        <v>1</v>
      </c>
    </row>
    <row r="99" spans="2:56" ht="12.75" hidden="1">
      <c r="B99" s="70"/>
      <c r="C99" s="68"/>
      <c r="D99" s="57"/>
      <c r="E99" s="58"/>
      <c r="F99" s="59"/>
      <c r="G99" s="60"/>
      <c r="H99" s="61"/>
      <c r="I99" s="62">
        <f>$BD99*$H99</f>
        <v>0</v>
      </c>
      <c r="J99" s="63"/>
      <c r="K99" s="64">
        <f>IF($E99=K$2,IF($F99="B220",$G99*$I99,0),0)</f>
        <v>0</v>
      </c>
      <c r="L99" s="64">
        <f>IF($E99=L$2,IF($F99="B220",$G99*$I99,0),0)</f>
        <v>0</v>
      </c>
      <c r="M99" s="64">
        <f>IF($E99=M$2,IF($F99="B220",$G99*$I99,0),0)</f>
        <v>0</v>
      </c>
      <c r="N99" s="64">
        <f>IF($E99=N$2,IF($F99="B220",$G99*$I99,0),0)</f>
        <v>0</v>
      </c>
      <c r="O99" s="64">
        <f>IF($E99=O$2,IF($F99="B220",$G99*$I99,0),0)</f>
        <v>0</v>
      </c>
      <c r="P99" s="64">
        <f>IF($E99=P$2,IF($F99="B220",$G99*$I99,0),0)</f>
        <v>0</v>
      </c>
      <c r="Q99" s="64">
        <f>IF($E99=Q$2,IF($F99="B220",$G99*$I99,0),0)</f>
        <v>0</v>
      </c>
      <c r="R99" s="64">
        <f>IF($E99=R$2,IF($F99="B220",$G99*$I99,0),0)</f>
        <v>0</v>
      </c>
      <c r="S99" s="64">
        <f>IF($E99=S$2,IF($F99="B220",$G99*$I99,0),0)</f>
        <v>0</v>
      </c>
      <c r="T99" s="64">
        <f>IF($E99=T$2,IF($F99="B220",$G99*$I99,0),0)</f>
        <v>0</v>
      </c>
      <c r="U99" s="64">
        <f>IF($E99=U$2,IF($F99="B220",$G99*$I99,0),0)</f>
        <v>0</v>
      </c>
      <c r="V99" s="64">
        <f>IF($E99=V$2,IF($F99="B220",$G99*$I99,0),0)</f>
        <v>0</v>
      </c>
      <c r="W99" s="64">
        <f>IF($E99=W$2,IF($F99="B220",$G99*$I99,0),0)</f>
        <v>0</v>
      </c>
      <c r="X99" s="65">
        <f>IF($E99=X$2,IF($F99="B220",$G99*$I99,0),0)</f>
        <v>0</v>
      </c>
      <c r="Y99" s="66"/>
      <c r="Z99" s="64">
        <f>IF($E99=Z$2,IF($F99="B240",$G99*$I99,0),0)</f>
        <v>0</v>
      </c>
      <c r="AA99" s="64">
        <f>IF($E99=AA$2,IF($F99="B240",$G99*$I99,0),0)</f>
        <v>0</v>
      </c>
      <c r="AB99" s="64">
        <f>IF($E99=AB$2,IF($F99="B240",$G99*$I99,0),0)</f>
        <v>0</v>
      </c>
      <c r="AC99" s="64">
        <f>IF($E99=AC$2,IF($F99="B240",$G99*$I99,0),0)</f>
        <v>0</v>
      </c>
      <c r="AD99" s="64">
        <f>IF($E99=AD$2,IF($F99="B240",$G99*$I99,0),0)</f>
        <v>0</v>
      </c>
      <c r="AE99" s="64">
        <f>IF($E99=AE$2,IF($F99="B240",$G99*$I99,0),0)</f>
        <v>0</v>
      </c>
      <c r="AF99" s="64">
        <f>IF($E99=AF$2,IF($F99="B240",$G99*$I99,0),0)</f>
        <v>0</v>
      </c>
      <c r="AG99" s="64">
        <f>IF($E99=AG$2,IF($F99="B240",$G99*$I99,0),0)</f>
        <v>0</v>
      </c>
      <c r="AH99" s="64">
        <f>IF($E99=AH$2,IF($F99="B240",$G99*$I99,0),0)</f>
        <v>0</v>
      </c>
      <c r="AI99" s="64">
        <f>IF($E99=AI$2,IF($F99="B240",$G99*$I99,0),0)</f>
        <v>0</v>
      </c>
      <c r="AJ99" s="64">
        <f>IF($E99=AJ$2,IF($F99="B240",$G99*$I99,0),0)</f>
        <v>0</v>
      </c>
      <c r="AK99" s="64">
        <f>IF($E99=AK$2,IF($F99="B240",$G99*$I99,0),0)</f>
        <v>0</v>
      </c>
      <c r="AL99" s="64">
        <f>IF($E99=AL$2,IF($F99="B240",$G99*$I99,0),0)</f>
        <v>0</v>
      </c>
      <c r="AM99" s="65">
        <f>IF($E99=AM$2,IF($F99="B240",$G99*$I99,0),0)</f>
        <v>0</v>
      </c>
      <c r="AN99" s="66"/>
      <c r="AO99" s="64">
        <f>IF($E99=AO$2,IF($F99="B500B",$G99*$I99,0),0)</f>
        <v>0</v>
      </c>
      <c r="AP99" s="64">
        <f>IF($E99=AP$2,IF($F99="B500B",$G99*$I99,0),0)</f>
        <v>0</v>
      </c>
      <c r="AQ99" s="64">
        <f>IF($E99=AQ$2,IF($F99="B500B",$G99*$I99,0),0)</f>
        <v>0</v>
      </c>
      <c r="AR99" s="64">
        <f>IF($E99=AR$2,IF($F99="B500B",$G99*$I99,0),0)</f>
        <v>0</v>
      </c>
      <c r="AS99" s="64">
        <f>IF($E99=AS$2,IF($F99="B500B",$G99*$I99,0),0)</f>
        <v>0</v>
      </c>
      <c r="AT99" s="64">
        <f>IF($E99=AT$2,IF($F99="B500B",$G99*$I99,0),0)</f>
        <v>0</v>
      </c>
      <c r="AU99" s="64">
        <f>IF($E99=AU$2,IF($F99="B500B",$G99*$I99,0),0)</f>
        <v>0</v>
      </c>
      <c r="AV99" s="64">
        <f>IF($E99=AV$2,IF($F99="B500B",$G99*$I99,0),0)</f>
        <v>0</v>
      </c>
      <c r="AW99" s="64">
        <f>IF($E99=AW$2,IF($F99="B500B",$G99*$I99,0),0)</f>
        <v>0</v>
      </c>
      <c r="AX99" s="64">
        <f>IF($E99=AX$2,IF($F99="B500B",$G99*$I99,0),0)</f>
        <v>0</v>
      </c>
      <c r="AY99" s="64">
        <f>IF($E99=AY$2,IF($F99="B500B",$G99*$I99,0),0)</f>
        <v>0</v>
      </c>
      <c r="AZ99" s="64">
        <f>IF($E99=AZ$2,IF($F99="B500B",$G99*$I99,0),0)</f>
        <v>0</v>
      </c>
      <c r="BA99" s="64">
        <f>IF($E99=BA$2,IF($F99="B500B",$G99*$I99,0),0)</f>
        <v>0</v>
      </c>
      <c r="BB99" s="64">
        <f>IF($E99=BB$2,IF($F99="B500B",$G99*$I99,0),0)</f>
        <v>0</v>
      </c>
      <c r="BC99" s="17"/>
      <c r="BD99" s="6">
        <f>IF(C99&gt;0,C99,BD98)</f>
        <v>1</v>
      </c>
    </row>
    <row r="100" spans="2:56" ht="12.75" hidden="1">
      <c r="B100" s="70"/>
      <c r="C100" s="68"/>
      <c r="D100" s="57"/>
      <c r="E100" s="58"/>
      <c r="F100" s="59"/>
      <c r="G100" s="60"/>
      <c r="H100" s="61"/>
      <c r="I100" s="62">
        <f>$BD100*$H100</f>
        <v>0</v>
      </c>
      <c r="J100" s="63"/>
      <c r="K100" s="64">
        <f>IF($E100=K$2,IF($F100="B220",$G100*$I100,0),0)</f>
        <v>0</v>
      </c>
      <c r="L100" s="64">
        <f>IF($E100=L$2,IF($F100="B220",$G100*$I100,0),0)</f>
        <v>0</v>
      </c>
      <c r="M100" s="64">
        <f>IF($E100=M$2,IF($F100="B220",$G100*$I100,0),0)</f>
        <v>0</v>
      </c>
      <c r="N100" s="64">
        <f>IF($E100=N$2,IF($F100="B220",$G100*$I100,0),0)</f>
        <v>0</v>
      </c>
      <c r="O100" s="64">
        <f>IF($E100=O$2,IF($F100="B220",$G100*$I100,0),0)</f>
        <v>0</v>
      </c>
      <c r="P100" s="64">
        <f>IF($E100=P$2,IF($F100="B220",$G100*$I100,0),0)</f>
        <v>0</v>
      </c>
      <c r="Q100" s="64">
        <f>IF($E100=Q$2,IF($F100="B220",$G100*$I100,0),0)</f>
        <v>0</v>
      </c>
      <c r="R100" s="64">
        <f>IF($E100=R$2,IF($F100="B220",$G100*$I100,0),0)</f>
        <v>0</v>
      </c>
      <c r="S100" s="64">
        <f>IF($E100=S$2,IF($F100="B220",$G100*$I100,0),0)</f>
        <v>0</v>
      </c>
      <c r="T100" s="64">
        <f>IF($E100=T$2,IF($F100="B220",$G100*$I100,0),0)</f>
        <v>0</v>
      </c>
      <c r="U100" s="64">
        <f>IF($E100=U$2,IF($F100="B220",$G100*$I100,0),0)</f>
        <v>0</v>
      </c>
      <c r="V100" s="64">
        <f>IF($E100=V$2,IF($F100="B220",$G100*$I100,0),0)</f>
        <v>0</v>
      </c>
      <c r="W100" s="64">
        <f>IF($E100=W$2,IF($F100="B220",$G100*$I100,0),0)</f>
        <v>0</v>
      </c>
      <c r="X100" s="65">
        <f>IF($E100=X$2,IF($F100="B220",$G100*$I100,0),0)</f>
        <v>0</v>
      </c>
      <c r="Y100" s="66"/>
      <c r="Z100" s="64">
        <f>IF($E100=Z$2,IF($F100="B240",$G100*$I100,0),0)</f>
        <v>0</v>
      </c>
      <c r="AA100" s="64">
        <f>IF($E100=AA$2,IF($F100="B240",$G100*$I100,0),0)</f>
        <v>0</v>
      </c>
      <c r="AB100" s="64">
        <f>IF($E100=AB$2,IF($F100="B240",$G100*$I100,0),0)</f>
        <v>0</v>
      </c>
      <c r="AC100" s="64">
        <f>IF($E100=AC$2,IF($F100="B240",$G100*$I100,0),0)</f>
        <v>0</v>
      </c>
      <c r="AD100" s="64">
        <f>IF($E100=AD$2,IF($F100="B240",$G100*$I100,0),0)</f>
        <v>0</v>
      </c>
      <c r="AE100" s="64">
        <f>IF($E100=AE$2,IF($F100="B240",$G100*$I100,0),0)</f>
        <v>0</v>
      </c>
      <c r="AF100" s="64">
        <f>IF($E100=AF$2,IF($F100="B240",$G100*$I100,0),0)</f>
        <v>0</v>
      </c>
      <c r="AG100" s="64">
        <f>IF($E100=AG$2,IF($F100="B240",$G100*$I100,0),0)</f>
        <v>0</v>
      </c>
      <c r="AH100" s="64">
        <f>IF($E100=AH$2,IF($F100="B240",$G100*$I100,0),0)</f>
        <v>0</v>
      </c>
      <c r="AI100" s="64">
        <f>IF($E100=AI$2,IF($F100="B240",$G100*$I100,0),0)</f>
        <v>0</v>
      </c>
      <c r="AJ100" s="64">
        <f>IF($E100=AJ$2,IF($F100="B240",$G100*$I100,0),0)</f>
        <v>0</v>
      </c>
      <c r="AK100" s="64">
        <f>IF($E100=AK$2,IF($F100="B240",$G100*$I100,0),0)</f>
        <v>0</v>
      </c>
      <c r="AL100" s="64">
        <f>IF($E100=AL$2,IF($F100="B240",$G100*$I100,0),0)</f>
        <v>0</v>
      </c>
      <c r="AM100" s="65">
        <f>IF($E100=AM$2,IF($F100="B240",$G100*$I100,0),0)</f>
        <v>0</v>
      </c>
      <c r="AN100" s="66"/>
      <c r="AO100" s="64">
        <f>IF($E100=AO$2,IF($F100="B500B",$G100*$I100,0),0)</f>
        <v>0</v>
      </c>
      <c r="AP100" s="64">
        <f>IF($E100=AP$2,IF($F100="B500B",$G100*$I100,0),0)</f>
        <v>0</v>
      </c>
      <c r="AQ100" s="64">
        <f>IF($E100=AQ$2,IF($F100="B500B",$G100*$I100,0),0)</f>
        <v>0</v>
      </c>
      <c r="AR100" s="64">
        <f>IF($E100=AR$2,IF($F100="B500B",$G100*$I100,0),0)</f>
        <v>0</v>
      </c>
      <c r="AS100" s="64">
        <f>IF($E100=AS$2,IF($F100="B500B",$G100*$I100,0),0)</f>
        <v>0</v>
      </c>
      <c r="AT100" s="64">
        <f>IF($E100=AT$2,IF($F100="B500B",$G100*$I100,0),0)</f>
        <v>0</v>
      </c>
      <c r="AU100" s="64">
        <f>IF($E100=AU$2,IF($F100="B500B",$G100*$I100,0),0)</f>
        <v>0</v>
      </c>
      <c r="AV100" s="64">
        <f>IF($E100=AV$2,IF($F100="B500B",$G100*$I100,0),0)</f>
        <v>0</v>
      </c>
      <c r="AW100" s="64">
        <f>IF($E100=AW$2,IF($F100="B500B",$G100*$I100,0),0)</f>
        <v>0</v>
      </c>
      <c r="AX100" s="64">
        <f>IF($E100=AX$2,IF($F100="B500B",$G100*$I100,0),0)</f>
        <v>0</v>
      </c>
      <c r="AY100" s="64">
        <f>IF($E100=AY$2,IF($F100="B500B",$G100*$I100,0),0)</f>
        <v>0</v>
      </c>
      <c r="AZ100" s="64">
        <f>IF($E100=AZ$2,IF($F100="B500B",$G100*$I100,0),0)</f>
        <v>0</v>
      </c>
      <c r="BA100" s="64">
        <f>IF($E100=BA$2,IF($F100="B500B",$G100*$I100,0),0)</f>
        <v>0</v>
      </c>
      <c r="BB100" s="64">
        <f>IF($E100=BB$2,IF($F100="B500B",$G100*$I100,0),0)</f>
        <v>0</v>
      </c>
      <c r="BC100" s="17"/>
      <c r="BD100" s="6">
        <f>IF(C100&gt;0,C100,BD99)</f>
        <v>1</v>
      </c>
    </row>
    <row r="101" spans="2:56" ht="12.75" hidden="1">
      <c r="B101" s="70"/>
      <c r="C101" s="68"/>
      <c r="D101" s="57"/>
      <c r="E101" s="58"/>
      <c r="F101" s="59"/>
      <c r="G101" s="60"/>
      <c r="H101" s="61"/>
      <c r="I101" s="62">
        <f>$BD101*$H101</f>
        <v>0</v>
      </c>
      <c r="J101" s="63"/>
      <c r="K101" s="64">
        <f>IF($E101=K$2,IF($F101="B220",$G101*$I101,0),0)</f>
        <v>0</v>
      </c>
      <c r="L101" s="64">
        <f>IF($E101=L$2,IF($F101="B220",$G101*$I101,0),0)</f>
        <v>0</v>
      </c>
      <c r="M101" s="64">
        <f>IF($E101=M$2,IF($F101="B220",$G101*$I101,0),0)</f>
        <v>0</v>
      </c>
      <c r="N101" s="64">
        <f>IF($E101=N$2,IF($F101="B220",$G101*$I101,0),0)</f>
        <v>0</v>
      </c>
      <c r="O101" s="64">
        <f>IF($E101=O$2,IF($F101="B220",$G101*$I101,0),0)</f>
        <v>0</v>
      </c>
      <c r="P101" s="64">
        <f>IF($E101=P$2,IF($F101="B220",$G101*$I101,0),0)</f>
        <v>0</v>
      </c>
      <c r="Q101" s="64">
        <f>IF($E101=Q$2,IF($F101="B220",$G101*$I101,0),0)</f>
        <v>0</v>
      </c>
      <c r="R101" s="64">
        <f>IF($E101=R$2,IF($F101="B220",$G101*$I101,0),0)</f>
        <v>0</v>
      </c>
      <c r="S101" s="64">
        <f>IF($E101=S$2,IF($F101="B220",$G101*$I101,0),0)</f>
        <v>0</v>
      </c>
      <c r="T101" s="64">
        <f>IF($E101=T$2,IF($F101="B220",$G101*$I101,0),0)</f>
        <v>0</v>
      </c>
      <c r="U101" s="64">
        <f>IF($E101=U$2,IF($F101="B220",$G101*$I101,0),0)</f>
        <v>0</v>
      </c>
      <c r="V101" s="64">
        <f>IF($E101=V$2,IF($F101="B220",$G101*$I101,0),0)</f>
        <v>0</v>
      </c>
      <c r="W101" s="64">
        <f>IF($E101=W$2,IF($F101="B220",$G101*$I101,0),0)</f>
        <v>0</v>
      </c>
      <c r="X101" s="65">
        <f>IF($E101=X$2,IF($F101="B220",$G101*$I101,0),0)</f>
        <v>0</v>
      </c>
      <c r="Y101" s="66"/>
      <c r="Z101" s="64">
        <f>IF($E101=Z$2,IF($F101="B240",$G101*$I101,0),0)</f>
        <v>0</v>
      </c>
      <c r="AA101" s="64">
        <f>IF($E101=AA$2,IF($F101="B240",$G101*$I101,0),0)</f>
        <v>0</v>
      </c>
      <c r="AB101" s="64">
        <f>IF($E101=AB$2,IF($F101="B240",$G101*$I101,0),0)</f>
        <v>0</v>
      </c>
      <c r="AC101" s="64">
        <f>IF($E101=AC$2,IF($F101="B240",$G101*$I101,0),0)</f>
        <v>0</v>
      </c>
      <c r="AD101" s="64">
        <f>IF($E101=AD$2,IF($F101="B240",$G101*$I101,0),0)</f>
        <v>0</v>
      </c>
      <c r="AE101" s="64">
        <f>IF($E101=AE$2,IF($F101="B240",$G101*$I101,0),0)</f>
        <v>0</v>
      </c>
      <c r="AF101" s="64">
        <f>IF($E101=AF$2,IF($F101="B240",$G101*$I101,0),0)</f>
        <v>0</v>
      </c>
      <c r="AG101" s="64">
        <f>IF($E101=AG$2,IF($F101="B240",$G101*$I101,0),0)</f>
        <v>0</v>
      </c>
      <c r="AH101" s="64">
        <f>IF($E101=AH$2,IF($F101="B240",$G101*$I101,0),0)</f>
        <v>0</v>
      </c>
      <c r="AI101" s="64">
        <f>IF($E101=AI$2,IF($F101="B240",$G101*$I101,0),0)</f>
        <v>0</v>
      </c>
      <c r="AJ101" s="64">
        <f>IF($E101=AJ$2,IF($F101="B240",$G101*$I101,0),0)</f>
        <v>0</v>
      </c>
      <c r="AK101" s="64">
        <f>IF($E101=AK$2,IF($F101="B240",$G101*$I101,0),0)</f>
        <v>0</v>
      </c>
      <c r="AL101" s="64">
        <f>IF($E101=AL$2,IF($F101="B240",$G101*$I101,0),0)</f>
        <v>0</v>
      </c>
      <c r="AM101" s="65">
        <f>IF($E101=AM$2,IF($F101="B240",$G101*$I101,0),0)</f>
        <v>0</v>
      </c>
      <c r="AN101" s="66"/>
      <c r="AO101" s="64">
        <f>IF($E101=AO$2,IF($F101="B500B",$G101*$I101,0),0)</f>
        <v>0</v>
      </c>
      <c r="AP101" s="64">
        <f>IF($E101=AP$2,IF($F101="B500B",$G101*$I101,0),0)</f>
        <v>0</v>
      </c>
      <c r="AQ101" s="64">
        <f>IF($E101=AQ$2,IF($F101="B500B",$G101*$I101,0),0)</f>
        <v>0</v>
      </c>
      <c r="AR101" s="64">
        <f>IF($E101=AR$2,IF($F101="B500B",$G101*$I101,0),0)</f>
        <v>0</v>
      </c>
      <c r="AS101" s="64">
        <f>IF($E101=AS$2,IF($F101="B500B",$G101*$I101,0),0)</f>
        <v>0</v>
      </c>
      <c r="AT101" s="64">
        <f>IF($E101=AT$2,IF($F101="B500B",$G101*$I101,0),0)</f>
        <v>0</v>
      </c>
      <c r="AU101" s="64">
        <f>IF($E101=AU$2,IF($F101="B500B",$G101*$I101,0),0)</f>
        <v>0</v>
      </c>
      <c r="AV101" s="64">
        <f>IF($E101=AV$2,IF($F101="B500B",$G101*$I101,0),0)</f>
        <v>0</v>
      </c>
      <c r="AW101" s="64">
        <f>IF($E101=AW$2,IF($F101="B500B",$G101*$I101,0),0)</f>
        <v>0</v>
      </c>
      <c r="AX101" s="64">
        <f>IF($E101=AX$2,IF($F101="B500B",$G101*$I101,0),0)</f>
        <v>0</v>
      </c>
      <c r="AY101" s="64">
        <f>IF($E101=AY$2,IF($F101="B500B",$G101*$I101,0),0)</f>
        <v>0</v>
      </c>
      <c r="AZ101" s="64">
        <f>IF($E101=AZ$2,IF($F101="B500B",$G101*$I101,0),0)</f>
        <v>0</v>
      </c>
      <c r="BA101" s="64">
        <f>IF($E101=BA$2,IF($F101="B500B",$G101*$I101,0),0)</f>
        <v>0</v>
      </c>
      <c r="BB101" s="64">
        <f>IF($E101=BB$2,IF($F101="B500B",$G101*$I101,0),0)</f>
        <v>0</v>
      </c>
      <c r="BC101" s="17"/>
      <c r="BD101" s="6">
        <f>IF(C101&gt;0,C101,BD100)</f>
        <v>1</v>
      </c>
    </row>
    <row r="102" spans="2:56" ht="12.75" hidden="1">
      <c r="B102" s="70"/>
      <c r="C102" s="68"/>
      <c r="D102" s="57"/>
      <c r="E102" s="58"/>
      <c r="F102" s="59"/>
      <c r="G102" s="60"/>
      <c r="H102" s="61"/>
      <c r="I102" s="62">
        <f>$BD102*$H102</f>
        <v>0</v>
      </c>
      <c r="J102" s="63"/>
      <c r="K102" s="64">
        <f>IF($E102=K$2,IF($F102="B220",$G102*$I102,0),0)</f>
        <v>0</v>
      </c>
      <c r="L102" s="64">
        <f>IF($E102=L$2,IF($F102="B220",$G102*$I102,0),0)</f>
        <v>0</v>
      </c>
      <c r="M102" s="64">
        <f>IF($E102=M$2,IF($F102="B220",$G102*$I102,0),0)</f>
        <v>0</v>
      </c>
      <c r="N102" s="64">
        <f>IF($E102=N$2,IF($F102="B220",$G102*$I102,0),0)</f>
        <v>0</v>
      </c>
      <c r="O102" s="64">
        <f>IF($E102=O$2,IF($F102="B220",$G102*$I102,0),0)</f>
        <v>0</v>
      </c>
      <c r="P102" s="64">
        <f>IF($E102=P$2,IF($F102="B220",$G102*$I102,0),0)</f>
        <v>0</v>
      </c>
      <c r="Q102" s="64">
        <f>IF($E102=Q$2,IF($F102="B220",$G102*$I102,0),0)</f>
        <v>0</v>
      </c>
      <c r="R102" s="64">
        <f>IF($E102=R$2,IF($F102="B220",$G102*$I102,0),0)</f>
        <v>0</v>
      </c>
      <c r="S102" s="64">
        <f>IF($E102=S$2,IF($F102="B220",$G102*$I102,0),0)</f>
        <v>0</v>
      </c>
      <c r="T102" s="64">
        <f>IF($E102=T$2,IF($F102="B220",$G102*$I102,0),0)</f>
        <v>0</v>
      </c>
      <c r="U102" s="64">
        <f>IF($E102=U$2,IF($F102="B220",$G102*$I102,0),0)</f>
        <v>0</v>
      </c>
      <c r="V102" s="64">
        <f>IF($E102=V$2,IF($F102="B220",$G102*$I102,0),0)</f>
        <v>0</v>
      </c>
      <c r="W102" s="64">
        <f>IF($E102=W$2,IF($F102="B220",$G102*$I102,0),0)</f>
        <v>0</v>
      </c>
      <c r="X102" s="65">
        <f>IF($E102=X$2,IF($F102="B220",$G102*$I102,0),0)</f>
        <v>0</v>
      </c>
      <c r="Y102" s="66"/>
      <c r="Z102" s="64">
        <f>IF($E102=Z$2,IF($F102="B240",$G102*$I102,0),0)</f>
        <v>0</v>
      </c>
      <c r="AA102" s="64">
        <f>IF($E102=AA$2,IF($F102="B240",$G102*$I102,0),0)</f>
        <v>0</v>
      </c>
      <c r="AB102" s="64">
        <f>IF($E102=AB$2,IF($F102="B240",$G102*$I102,0),0)</f>
        <v>0</v>
      </c>
      <c r="AC102" s="64">
        <f>IF($E102=AC$2,IF($F102="B240",$G102*$I102,0),0)</f>
        <v>0</v>
      </c>
      <c r="AD102" s="64">
        <f>IF($E102=AD$2,IF($F102="B240",$G102*$I102,0),0)</f>
        <v>0</v>
      </c>
      <c r="AE102" s="64">
        <f>IF($E102=AE$2,IF($F102="B240",$G102*$I102,0),0)</f>
        <v>0</v>
      </c>
      <c r="AF102" s="64">
        <f>IF($E102=AF$2,IF($F102="B240",$G102*$I102,0),0)</f>
        <v>0</v>
      </c>
      <c r="AG102" s="64">
        <f>IF($E102=AG$2,IF($F102="B240",$G102*$I102,0),0)</f>
        <v>0</v>
      </c>
      <c r="AH102" s="64">
        <f>IF($E102=AH$2,IF($F102="B240",$G102*$I102,0),0)</f>
        <v>0</v>
      </c>
      <c r="AI102" s="64">
        <f>IF($E102=AI$2,IF($F102="B240",$G102*$I102,0),0)</f>
        <v>0</v>
      </c>
      <c r="AJ102" s="64">
        <f>IF($E102=AJ$2,IF($F102="B240",$G102*$I102,0),0)</f>
        <v>0</v>
      </c>
      <c r="AK102" s="64">
        <f>IF($E102=AK$2,IF($F102="B240",$G102*$I102,0),0)</f>
        <v>0</v>
      </c>
      <c r="AL102" s="64">
        <f>IF($E102=AL$2,IF($F102="B240",$G102*$I102,0),0)</f>
        <v>0</v>
      </c>
      <c r="AM102" s="65">
        <f>IF($E102=AM$2,IF($F102="B240",$G102*$I102,0),0)</f>
        <v>0</v>
      </c>
      <c r="AN102" s="66"/>
      <c r="AO102" s="64">
        <f>IF($E102=AO$2,IF($F102="B500B",$G102*$I102,0),0)</f>
        <v>0</v>
      </c>
      <c r="AP102" s="64">
        <f>IF($E102=AP$2,IF($F102="B500B",$G102*$I102,0),0)</f>
        <v>0</v>
      </c>
      <c r="AQ102" s="64">
        <f>IF($E102=AQ$2,IF($F102="B500B",$G102*$I102,0),0)</f>
        <v>0</v>
      </c>
      <c r="AR102" s="64">
        <f>IF($E102=AR$2,IF($F102="B500B",$G102*$I102,0),0)</f>
        <v>0</v>
      </c>
      <c r="AS102" s="64">
        <f>IF($E102=AS$2,IF($F102="B500B",$G102*$I102,0),0)</f>
        <v>0</v>
      </c>
      <c r="AT102" s="64">
        <f>IF($E102=AT$2,IF($F102="B500B",$G102*$I102,0),0)</f>
        <v>0</v>
      </c>
      <c r="AU102" s="64">
        <f>IF($E102=AU$2,IF($F102="B500B",$G102*$I102,0),0)</f>
        <v>0</v>
      </c>
      <c r="AV102" s="64">
        <f>IF($E102=AV$2,IF($F102="B500B",$G102*$I102,0),0)</f>
        <v>0</v>
      </c>
      <c r="AW102" s="64">
        <f>IF($E102=AW$2,IF($F102="B500B",$G102*$I102,0),0)</f>
        <v>0</v>
      </c>
      <c r="AX102" s="64">
        <f>IF($E102=AX$2,IF($F102="B500B",$G102*$I102,0),0)</f>
        <v>0</v>
      </c>
      <c r="AY102" s="64">
        <f>IF($E102=AY$2,IF($F102="B500B",$G102*$I102,0),0)</f>
        <v>0</v>
      </c>
      <c r="AZ102" s="64">
        <f>IF($E102=AZ$2,IF($F102="B500B",$G102*$I102,0),0)</f>
        <v>0</v>
      </c>
      <c r="BA102" s="64">
        <f>IF($E102=BA$2,IF($F102="B500B",$G102*$I102,0),0)</f>
        <v>0</v>
      </c>
      <c r="BB102" s="64">
        <f>IF($E102=BB$2,IF($F102="B500B",$G102*$I102,0),0)</f>
        <v>0</v>
      </c>
      <c r="BC102" s="17"/>
      <c r="BD102" s="6">
        <f>IF(C102&gt;0,C102,BD101)</f>
        <v>1</v>
      </c>
    </row>
    <row r="103" spans="2:56" ht="12.75" hidden="1">
      <c r="B103" s="70"/>
      <c r="C103" s="68"/>
      <c r="D103" s="57"/>
      <c r="E103" s="58"/>
      <c r="F103" s="59"/>
      <c r="G103" s="60"/>
      <c r="H103" s="61"/>
      <c r="I103" s="62">
        <f>$BD103*$H103</f>
        <v>0</v>
      </c>
      <c r="J103" s="63"/>
      <c r="K103" s="64">
        <f>IF($E103=K$2,IF($F103="B220",$G103*$I103,0),0)</f>
        <v>0</v>
      </c>
      <c r="L103" s="64">
        <f>IF($E103=L$2,IF($F103="B220",$G103*$I103,0),0)</f>
        <v>0</v>
      </c>
      <c r="M103" s="64">
        <f>IF($E103=M$2,IF($F103="B220",$G103*$I103,0),0)</f>
        <v>0</v>
      </c>
      <c r="N103" s="64">
        <f>IF($E103=N$2,IF($F103="B220",$G103*$I103,0),0)</f>
        <v>0</v>
      </c>
      <c r="O103" s="64">
        <f>IF($E103=O$2,IF($F103="B220",$G103*$I103,0),0)</f>
        <v>0</v>
      </c>
      <c r="P103" s="64">
        <f>IF($E103=P$2,IF($F103="B220",$G103*$I103,0),0)</f>
        <v>0</v>
      </c>
      <c r="Q103" s="64">
        <f>IF($E103=Q$2,IF($F103="B220",$G103*$I103,0),0)</f>
        <v>0</v>
      </c>
      <c r="R103" s="64">
        <f>IF($E103=R$2,IF($F103="B220",$G103*$I103,0),0)</f>
        <v>0</v>
      </c>
      <c r="S103" s="64">
        <f>IF($E103=S$2,IF($F103="B220",$G103*$I103,0),0)</f>
        <v>0</v>
      </c>
      <c r="T103" s="64">
        <f>IF($E103=T$2,IF($F103="B220",$G103*$I103,0),0)</f>
        <v>0</v>
      </c>
      <c r="U103" s="64">
        <f>IF($E103=U$2,IF($F103="B220",$G103*$I103,0),0)</f>
        <v>0</v>
      </c>
      <c r="V103" s="64">
        <f>IF($E103=V$2,IF($F103="B220",$G103*$I103,0),0)</f>
        <v>0</v>
      </c>
      <c r="W103" s="64">
        <f>IF($E103=W$2,IF($F103="B220",$G103*$I103,0),0)</f>
        <v>0</v>
      </c>
      <c r="X103" s="65">
        <f>IF($E103=X$2,IF($F103="B220",$G103*$I103,0),0)</f>
        <v>0</v>
      </c>
      <c r="Y103" s="66"/>
      <c r="Z103" s="64">
        <f>IF($E103=Z$2,IF($F103="B240",$G103*$I103,0),0)</f>
        <v>0</v>
      </c>
      <c r="AA103" s="64">
        <f>IF($E103=AA$2,IF($F103="B240",$G103*$I103,0),0)</f>
        <v>0</v>
      </c>
      <c r="AB103" s="64">
        <f>IF($E103=AB$2,IF($F103="B240",$G103*$I103,0),0)</f>
        <v>0</v>
      </c>
      <c r="AC103" s="64">
        <f>IF($E103=AC$2,IF($F103="B240",$G103*$I103,0),0)</f>
        <v>0</v>
      </c>
      <c r="AD103" s="64">
        <f>IF($E103=AD$2,IF($F103="B240",$G103*$I103,0),0)</f>
        <v>0</v>
      </c>
      <c r="AE103" s="64">
        <f>IF($E103=AE$2,IF($F103="B240",$G103*$I103,0),0)</f>
        <v>0</v>
      </c>
      <c r="AF103" s="64">
        <f>IF($E103=AF$2,IF($F103="B240",$G103*$I103,0),0)</f>
        <v>0</v>
      </c>
      <c r="AG103" s="64">
        <f>IF($E103=AG$2,IF($F103="B240",$G103*$I103,0),0)</f>
        <v>0</v>
      </c>
      <c r="AH103" s="64">
        <f>IF($E103=AH$2,IF($F103="B240",$G103*$I103,0),0)</f>
        <v>0</v>
      </c>
      <c r="AI103" s="64">
        <f>IF($E103=AI$2,IF($F103="B240",$G103*$I103,0),0)</f>
        <v>0</v>
      </c>
      <c r="AJ103" s="64">
        <f>IF($E103=AJ$2,IF($F103="B240",$G103*$I103,0),0)</f>
        <v>0</v>
      </c>
      <c r="AK103" s="64">
        <f>IF($E103=AK$2,IF($F103="B240",$G103*$I103,0),0)</f>
        <v>0</v>
      </c>
      <c r="AL103" s="64">
        <f>IF($E103=AL$2,IF($F103="B240",$G103*$I103,0),0)</f>
        <v>0</v>
      </c>
      <c r="AM103" s="65">
        <f>IF($E103=AM$2,IF($F103="B240",$G103*$I103,0),0)</f>
        <v>0</v>
      </c>
      <c r="AN103" s="66"/>
      <c r="AO103" s="64">
        <f>IF($E103=AO$2,IF($F103="B500B",$G103*$I103,0),0)</f>
        <v>0</v>
      </c>
      <c r="AP103" s="64">
        <f>IF($E103=AP$2,IF($F103="B500B",$G103*$I103,0),0)</f>
        <v>0</v>
      </c>
      <c r="AQ103" s="64">
        <f>IF($E103=AQ$2,IF($F103="B500B",$G103*$I103,0),0)</f>
        <v>0</v>
      </c>
      <c r="AR103" s="64">
        <f>IF($E103=AR$2,IF($F103="B500B",$G103*$I103,0),0)</f>
        <v>0</v>
      </c>
      <c r="AS103" s="64">
        <f>IF($E103=AS$2,IF($F103="B500B",$G103*$I103,0),0)</f>
        <v>0</v>
      </c>
      <c r="AT103" s="64">
        <f>IF($E103=AT$2,IF($F103="B500B",$G103*$I103,0),0)</f>
        <v>0</v>
      </c>
      <c r="AU103" s="64">
        <f>IF($E103=AU$2,IF($F103="B500B",$G103*$I103,0),0)</f>
        <v>0</v>
      </c>
      <c r="AV103" s="64">
        <f>IF($E103=AV$2,IF($F103="B500B",$G103*$I103,0),0)</f>
        <v>0</v>
      </c>
      <c r="AW103" s="64">
        <f>IF($E103=AW$2,IF($F103="B500B",$G103*$I103,0),0)</f>
        <v>0</v>
      </c>
      <c r="AX103" s="64">
        <f>IF($E103=AX$2,IF($F103="B500B",$G103*$I103,0),0)</f>
        <v>0</v>
      </c>
      <c r="AY103" s="64">
        <f>IF($E103=AY$2,IF($F103="B500B",$G103*$I103,0),0)</f>
        <v>0</v>
      </c>
      <c r="AZ103" s="64">
        <f>IF($E103=AZ$2,IF($F103="B500B",$G103*$I103,0),0)</f>
        <v>0</v>
      </c>
      <c r="BA103" s="64">
        <f>IF($E103=BA$2,IF($F103="B500B",$G103*$I103,0),0)</f>
        <v>0</v>
      </c>
      <c r="BB103" s="64">
        <f>IF($E103=BB$2,IF($F103="B500B",$G103*$I103,0),0)</f>
        <v>0</v>
      </c>
      <c r="BC103" s="17"/>
      <c r="BD103" s="6">
        <f>IF(C103&gt;0,C103,BD102)</f>
        <v>1</v>
      </c>
    </row>
    <row r="104" spans="2:56" ht="12.75" hidden="1">
      <c r="B104" s="70"/>
      <c r="C104" s="68"/>
      <c r="D104" s="57"/>
      <c r="E104" s="58"/>
      <c r="F104" s="59"/>
      <c r="G104" s="60"/>
      <c r="H104" s="61"/>
      <c r="I104" s="62">
        <f>$BD104*$H104</f>
        <v>0</v>
      </c>
      <c r="J104" s="63"/>
      <c r="K104" s="64">
        <f>IF($E104=K$2,IF($F104="B220",$G104*$I104,0),0)</f>
        <v>0</v>
      </c>
      <c r="L104" s="64">
        <f>IF($E104=L$2,IF($F104="B220",$G104*$I104,0),0)</f>
        <v>0</v>
      </c>
      <c r="M104" s="64">
        <f>IF($E104=M$2,IF($F104="B220",$G104*$I104,0),0)</f>
        <v>0</v>
      </c>
      <c r="N104" s="64">
        <f>IF($E104=N$2,IF($F104="B220",$G104*$I104,0),0)</f>
        <v>0</v>
      </c>
      <c r="O104" s="64">
        <f>IF($E104=O$2,IF($F104="B220",$G104*$I104,0),0)</f>
        <v>0</v>
      </c>
      <c r="P104" s="64">
        <f>IF($E104=P$2,IF($F104="B220",$G104*$I104,0),0)</f>
        <v>0</v>
      </c>
      <c r="Q104" s="64">
        <f>IF($E104=Q$2,IF($F104="B220",$G104*$I104,0),0)</f>
        <v>0</v>
      </c>
      <c r="R104" s="64">
        <f>IF($E104=R$2,IF($F104="B220",$G104*$I104,0),0)</f>
        <v>0</v>
      </c>
      <c r="S104" s="64">
        <f>IF($E104=S$2,IF($F104="B220",$G104*$I104,0),0)</f>
        <v>0</v>
      </c>
      <c r="T104" s="64">
        <f>IF($E104=T$2,IF($F104="B220",$G104*$I104,0),0)</f>
        <v>0</v>
      </c>
      <c r="U104" s="64">
        <f>IF($E104=U$2,IF($F104="B220",$G104*$I104,0),0)</f>
        <v>0</v>
      </c>
      <c r="V104" s="64">
        <f>IF($E104=V$2,IF($F104="B220",$G104*$I104,0),0)</f>
        <v>0</v>
      </c>
      <c r="W104" s="64">
        <f>IF($E104=W$2,IF($F104="B220",$G104*$I104,0),0)</f>
        <v>0</v>
      </c>
      <c r="X104" s="65">
        <f>IF($E104=X$2,IF($F104="B220",$G104*$I104,0),0)</f>
        <v>0</v>
      </c>
      <c r="Y104" s="66"/>
      <c r="Z104" s="64">
        <f>IF($E104=Z$2,IF($F104="B240",$G104*$I104,0),0)</f>
        <v>0</v>
      </c>
      <c r="AA104" s="64">
        <f>IF($E104=AA$2,IF($F104="B240",$G104*$I104,0),0)</f>
        <v>0</v>
      </c>
      <c r="AB104" s="64">
        <f>IF($E104=AB$2,IF($F104="B240",$G104*$I104,0),0)</f>
        <v>0</v>
      </c>
      <c r="AC104" s="64">
        <f>IF($E104=AC$2,IF($F104="B240",$G104*$I104,0),0)</f>
        <v>0</v>
      </c>
      <c r="AD104" s="64">
        <f>IF($E104=AD$2,IF($F104="B240",$G104*$I104,0),0)</f>
        <v>0</v>
      </c>
      <c r="AE104" s="64">
        <f>IF($E104=AE$2,IF($F104="B240",$G104*$I104,0),0)</f>
        <v>0</v>
      </c>
      <c r="AF104" s="64">
        <f>IF($E104=AF$2,IF($F104="B240",$G104*$I104,0),0)</f>
        <v>0</v>
      </c>
      <c r="AG104" s="64">
        <f>IF($E104=AG$2,IF($F104="B240",$G104*$I104,0),0)</f>
        <v>0</v>
      </c>
      <c r="AH104" s="64">
        <f>IF($E104=AH$2,IF($F104="B240",$G104*$I104,0),0)</f>
        <v>0</v>
      </c>
      <c r="AI104" s="64">
        <f>IF($E104=AI$2,IF($F104="B240",$G104*$I104,0),0)</f>
        <v>0</v>
      </c>
      <c r="AJ104" s="64">
        <f>IF($E104=AJ$2,IF($F104="B240",$G104*$I104,0),0)</f>
        <v>0</v>
      </c>
      <c r="AK104" s="64">
        <f>IF($E104=AK$2,IF($F104="B240",$G104*$I104,0),0)</f>
        <v>0</v>
      </c>
      <c r="AL104" s="64">
        <f>IF($E104=AL$2,IF($F104="B240",$G104*$I104,0),0)</f>
        <v>0</v>
      </c>
      <c r="AM104" s="65">
        <f>IF($E104=AM$2,IF($F104="B240",$G104*$I104,0),0)</f>
        <v>0</v>
      </c>
      <c r="AN104" s="66"/>
      <c r="AO104" s="64">
        <f>IF($E104=AO$2,IF($F104="B500B",$G104*$I104,0),0)</f>
        <v>0</v>
      </c>
      <c r="AP104" s="64">
        <f>IF($E104=AP$2,IF($F104="B500B",$G104*$I104,0),0)</f>
        <v>0</v>
      </c>
      <c r="AQ104" s="64">
        <f>IF($E104=AQ$2,IF($F104="B500B",$G104*$I104,0),0)</f>
        <v>0</v>
      </c>
      <c r="AR104" s="64">
        <f>IF($E104=AR$2,IF($F104="B500B",$G104*$I104,0),0)</f>
        <v>0</v>
      </c>
      <c r="AS104" s="64">
        <f>IF($E104=AS$2,IF($F104="B500B",$G104*$I104,0),0)</f>
        <v>0</v>
      </c>
      <c r="AT104" s="64">
        <f>IF($E104=AT$2,IF($F104="B500B",$G104*$I104,0),0)</f>
        <v>0</v>
      </c>
      <c r="AU104" s="64">
        <f>IF($E104=AU$2,IF($F104="B500B",$G104*$I104,0),0)</f>
        <v>0</v>
      </c>
      <c r="AV104" s="64">
        <f>IF($E104=AV$2,IF($F104="B500B",$G104*$I104,0),0)</f>
        <v>0</v>
      </c>
      <c r="AW104" s="64">
        <f>IF($E104=AW$2,IF($F104="B500B",$G104*$I104,0),0)</f>
        <v>0</v>
      </c>
      <c r="AX104" s="64">
        <f>IF($E104=AX$2,IF($F104="B500B",$G104*$I104,0),0)</f>
        <v>0</v>
      </c>
      <c r="AY104" s="64">
        <f>IF($E104=AY$2,IF($F104="B500B",$G104*$I104,0),0)</f>
        <v>0</v>
      </c>
      <c r="AZ104" s="64">
        <f>IF($E104=AZ$2,IF($F104="B500B",$G104*$I104,0),0)</f>
        <v>0</v>
      </c>
      <c r="BA104" s="64">
        <f>IF($E104=BA$2,IF($F104="B500B",$G104*$I104,0),0)</f>
        <v>0</v>
      </c>
      <c r="BB104" s="64">
        <f>IF($E104=BB$2,IF($F104="B500B",$G104*$I104,0),0)</f>
        <v>0</v>
      </c>
      <c r="BC104" s="17"/>
      <c r="BD104" s="6">
        <f>IF(C104&gt;0,C104,BD103)</f>
        <v>1</v>
      </c>
    </row>
    <row r="105" spans="2:56" ht="12.75" hidden="1">
      <c r="B105" s="70"/>
      <c r="C105" s="68"/>
      <c r="D105" s="57"/>
      <c r="E105" s="58"/>
      <c r="F105" s="59"/>
      <c r="G105" s="60"/>
      <c r="H105" s="61"/>
      <c r="I105" s="62">
        <f>$BD105*$H105</f>
        <v>0</v>
      </c>
      <c r="J105" s="63"/>
      <c r="K105" s="64">
        <f>IF($E105=K$2,IF($F105="B220",$G105*$I105,0),0)</f>
        <v>0</v>
      </c>
      <c r="L105" s="64">
        <f>IF($E105=L$2,IF($F105="B220",$G105*$I105,0),0)</f>
        <v>0</v>
      </c>
      <c r="M105" s="64">
        <f>IF($E105=M$2,IF($F105="B220",$G105*$I105,0),0)</f>
        <v>0</v>
      </c>
      <c r="N105" s="64">
        <f>IF($E105=N$2,IF($F105="B220",$G105*$I105,0),0)</f>
        <v>0</v>
      </c>
      <c r="O105" s="64">
        <f>IF($E105=O$2,IF($F105="B220",$G105*$I105,0),0)</f>
        <v>0</v>
      </c>
      <c r="P105" s="64">
        <f>IF($E105=P$2,IF($F105="B220",$G105*$I105,0),0)</f>
        <v>0</v>
      </c>
      <c r="Q105" s="64">
        <f>IF($E105=Q$2,IF($F105="B220",$G105*$I105,0),0)</f>
        <v>0</v>
      </c>
      <c r="R105" s="64">
        <f>IF($E105=R$2,IF($F105="B220",$G105*$I105,0),0)</f>
        <v>0</v>
      </c>
      <c r="S105" s="64">
        <f>IF($E105=S$2,IF($F105="B220",$G105*$I105,0),0)</f>
        <v>0</v>
      </c>
      <c r="T105" s="64">
        <f>IF($E105=T$2,IF($F105="B220",$G105*$I105,0),0)</f>
        <v>0</v>
      </c>
      <c r="U105" s="64">
        <f>IF($E105=U$2,IF($F105="B220",$G105*$I105,0),0)</f>
        <v>0</v>
      </c>
      <c r="V105" s="64">
        <f>IF($E105=V$2,IF($F105="B220",$G105*$I105,0),0)</f>
        <v>0</v>
      </c>
      <c r="W105" s="64">
        <f>IF($E105=W$2,IF($F105="B220",$G105*$I105,0),0)</f>
        <v>0</v>
      </c>
      <c r="X105" s="65">
        <f>IF($E105=X$2,IF($F105="B220",$G105*$I105,0),0)</f>
        <v>0</v>
      </c>
      <c r="Y105" s="66"/>
      <c r="Z105" s="64">
        <f>IF($E105=Z$2,IF($F105="B240",$G105*$I105,0),0)</f>
        <v>0</v>
      </c>
      <c r="AA105" s="64">
        <f>IF($E105=AA$2,IF($F105="B240",$G105*$I105,0),0)</f>
        <v>0</v>
      </c>
      <c r="AB105" s="64">
        <f>IF($E105=AB$2,IF($F105="B240",$G105*$I105,0),0)</f>
        <v>0</v>
      </c>
      <c r="AC105" s="64">
        <f>IF($E105=AC$2,IF($F105="B240",$G105*$I105,0),0)</f>
        <v>0</v>
      </c>
      <c r="AD105" s="64">
        <f>IF($E105=AD$2,IF($F105="B240",$G105*$I105,0),0)</f>
        <v>0</v>
      </c>
      <c r="AE105" s="64">
        <f>IF($E105=AE$2,IF($F105="B240",$G105*$I105,0),0)</f>
        <v>0</v>
      </c>
      <c r="AF105" s="64">
        <f>IF($E105=AF$2,IF($F105="B240",$G105*$I105,0),0)</f>
        <v>0</v>
      </c>
      <c r="AG105" s="64">
        <f>IF($E105=AG$2,IF($F105="B240",$G105*$I105,0),0)</f>
        <v>0</v>
      </c>
      <c r="AH105" s="64">
        <f>IF($E105=AH$2,IF($F105="B240",$G105*$I105,0),0)</f>
        <v>0</v>
      </c>
      <c r="AI105" s="64">
        <f>IF($E105=AI$2,IF($F105="B240",$G105*$I105,0),0)</f>
        <v>0</v>
      </c>
      <c r="AJ105" s="64">
        <f>IF($E105=AJ$2,IF($F105="B240",$G105*$I105,0),0)</f>
        <v>0</v>
      </c>
      <c r="AK105" s="64">
        <f>IF($E105=AK$2,IF($F105="B240",$G105*$I105,0),0)</f>
        <v>0</v>
      </c>
      <c r="AL105" s="64">
        <f>IF($E105=AL$2,IF($F105="B240",$G105*$I105,0),0)</f>
        <v>0</v>
      </c>
      <c r="AM105" s="65">
        <f>IF($E105=AM$2,IF($F105="B240",$G105*$I105,0),0)</f>
        <v>0</v>
      </c>
      <c r="AN105" s="66"/>
      <c r="AO105" s="64">
        <f>IF($E105=AO$2,IF($F105="B500B",$G105*$I105,0),0)</f>
        <v>0</v>
      </c>
      <c r="AP105" s="64">
        <f>IF($E105=AP$2,IF($F105="B500B",$G105*$I105,0),0)</f>
        <v>0</v>
      </c>
      <c r="AQ105" s="64">
        <f>IF($E105=AQ$2,IF($F105="B500B",$G105*$I105,0),0)</f>
        <v>0</v>
      </c>
      <c r="AR105" s="64">
        <f>IF($E105=AR$2,IF($F105="B500B",$G105*$I105,0),0)</f>
        <v>0</v>
      </c>
      <c r="AS105" s="64">
        <f>IF($E105=AS$2,IF($F105="B500B",$G105*$I105,0),0)</f>
        <v>0</v>
      </c>
      <c r="AT105" s="64">
        <f>IF($E105=AT$2,IF($F105="B500B",$G105*$I105,0),0)</f>
        <v>0</v>
      </c>
      <c r="AU105" s="64">
        <f>IF($E105=AU$2,IF($F105="B500B",$G105*$I105,0),0)</f>
        <v>0</v>
      </c>
      <c r="AV105" s="64">
        <f>IF($E105=AV$2,IF($F105="B500B",$G105*$I105,0),0)</f>
        <v>0</v>
      </c>
      <c r="AW105" s="64">
        <f>IF($E105=AW$2,IF($F105="B500B",$G105*$I105,0),0)</f>
        <v>0</v>
      </c>
      <c r="AX105" s="64">
        <f>IF($E105=AX$2,IF($F105="B500B",$G105*$I105,0),0)</f>
        <v>0</v>
      </c>
      <c r="AY105" s="64">
        <f>IF($E105=AY$2,IF($F105="B500B",$G105*$I105,0),0)</f>
        <v>0</v>
      </c>
      <c r="AZ105" s="64">
        <f>IF($E105=AZ$2,IF($F105="B500B",$G105*$I105,0),0)</f>
        <v>0</v>
      </c>
      <c r="BA105" s="64">
        <f>IF($E105=BA$2,IF($F105="B500B",$G105*$I105,0),0)</f>
        <v>0</v>
      </c>
      <c r="BB105" s="64">
        <f>IF($E105=BB$2,IF($F105="B500B",$G105*$I105,0),0)</f>
        <v>0</v>
      </c>
      <c r="BC105" s="17"/>
      <c r="BD105" s="6">
        <f>IF(C105&gt;0,C105,BD104)</f>
        <v>1</v>
      </c>
    </row>
    <row r="106" spans="2:56" ht="12.75" hidden="1">
      <c r="B106" s="70"/>
      <c r="C106" s="68"/>
      <c r="D106" s="57"/>
      <c r="E106" s="58"/>
      <c r="F106" s="59"/>
      <c r="G106" s="60"/>
      <c r="H106" s="61"/>
      <c r="I106" s="62">
        <f>$BD106*$H106</f>
        <v>0</v>
      </c>
      <c r="J106" s="63"/>
      <c r="K106" s="64">
        <f>IF($E106=K$2,IF($F106="B220",$G106*$I106,0),0)</f>
        <v>0</v>
      </c>
      <c r="L106" s="64">
        <f>IF($E106=L$2,IF($F106="B220",$G106*$I106,0),0)</f>
        <v>0</v>
      </c>
      <c r="M106" s="64">
        <f>IF($E106=M$2,IF($F106="B220",$G106*$I106,0),0)</f>
        <v>0</v>
      </c>
      <c r="N106" s="64">
        <f>IF($E106=N$2,IF($F106="B220",$G106*$I106,0),0)</f>
        <v>0</v>
      </c>
      <c r="O106" s="64">
        <f>IF($E106=O$2,IF($F106="B220",$G106*$I106,0),0)</f>
        <v>0</v>
      </c>
      <c r="P106" s="64">
        <f>IF($E106=P$2,IF($F106="B220",$G106*$I106,0),0)</f>
        <v>0</v>
      </c>
      <c r="Q106" s="64">
        <f>IF($E106=Q$2,IF($F106="B220",$G106*$I106,0),0)</f>
        <v>0</v>
      </c>
      <c r="R106" s="64">
        <f>IF($E106=R$2,IF($F106="B220",$G106*$I106,0),0)</f>
        <v>0</v>
      </c>
      <c r="S106" s="64">
        <f>IF($E106=S$2,IF($F106="B220",$G106*$I106,0),0)</f>
        <v>0</v>
      </c>
      <c r="T106" s="64">
        <f>IF($E106=T$2,IF($F106="B220",$G106*$I106,0),0)</f>
        <v>0</v>
      </c>
      <c r="U106" s="64">
        <f>IF($E106=U$2,IF($F106="B220",$G106*$I106,0),0)</f>
        <v>0</v>
      </c>
      <c r="V106" s="64">
        <f>IF($E106=V$2,IF($F106="B220",$G106*$I106,0),0)</f>
        <v>0</v>
      </c>
      <c r="W106" s="64">
        <f>IF($E106=W$2,IF($F106="B220",$G106*$I106,0),0)</f>
        <v>0</v>
      </c>
      <c r="X106" s="65">
        <f>IF($E106=X$2,IF($F106="B220",$G106*$I106,0),0)</f>
        <v>0</v>
      </c>
      <c r="Y106" s="66"/>
      <c r="Z106" s="64">
        <f>IF($E106=Z$2,IF($F106="B240",$G106*$I106,0),0)</f>
        <v>0</v>
      </c>
      <c r="AA106" s="64">
        <f>IF($E106=AA$2,IF($F106="B240",$G106*$I106,0),0)</f>
        <v>0</v>
      </c>
      <c r="AB106" s="64">
        <f>IF($E106=AB$2,IF($F106="B240",$G106*$I106,0),0)</f>
        <v>0</v>
      </c>
      <c r="AC106" s="64">
        <f>IF($E106=AC$2,IF($F106="B240",$G106*$I106,0),0)</f>
        <v>0</v>
      </c>
      <c r="AD106" s="64">
        <f>IF($E106=AD$2,IF($F106="B240",$G106*$I106,0),0)</f>
        <v>0</v>
      </c>
      <c r="AE106" s="64">
        <f>IF($E106=AE$2,IF($F106="B240",$G106*$I106,0),0)</f>
        <v>0</v>
      </c>
      <c r="AF106" s="64">
        <f>IF($E106=AF$2,IF($F106="B240",$G106*$I106,0),0)</f>
        <v>0</v>
      </c>
      <c r="AG106" s="64">
        <f>IF($E106=AG$2,IF($F106="B240",$G106*$I106,0),0)</f>
        <v>0</v>
      </c>
      <c r="AH106" s="64">
        <f>IF($E106=AH$2,IF($F106="B240",$G106*$I106,0),0)</f>
        <v>0</v>
      </c>
      <c r="AI106" s="64">
        <f>IF($E106=AI$2,IF($F106="B240",$G106*$I106,0),0)</f>
        <v>0</v>
      </c>
      <c r="AJ106" s="64">
        <f>IF($E106=AJ$2,IF($F106="B240",$G106*$I106,0),0)</f>
        <v>0</v>
      </c>
      <c r="AK106" s="64">
        <f>IF($E106=AK$2,IF($F106="B240",$G106*$I106,0),0)</f>
        <v>0</v>
      </c>
      <c r="AL106" s="64">
        <f>IF($E106=AL$2,IF($F106="B240",$G106*$I106,0),0)</f>
        <v>0</v>
      </c>
      <c r="AM106" s="65">
        <f>IF($E106=AM$2,IF($F106="B240",$G106*$I106,0),0)</f>
        <v>0</v>
      </c>
      <c r="AN106" s="66"/>
      <c r="AO106" s="64">
        <f>IF($E106=AO$2,IF($F106="B500B",$G106*$I106,0),0)</f>
        <v>0</v>
      </c>
      <c r="AP106" s="64">
        <f>IF($E106=AP$2,IF($F106="B500B",$G106*$I106,0),0)</f>
        <v>0</v>
      </c>
      <c r="AQ106" s="64">
        <f>IF($E106=AQ$2,IF($F106="B500B",$G106*$I106,0),0)</f>
        <v>0</v>
      </c>
      <c r="AR106" s="64">
        <f>IF($E106=AR$2,IF($F106="B500B",$G106*$I106,0),0)</f>
        <v>0</v>
      </c>
      <c r="AS106" s="64">
        <f>IF($E106=AS$2,IF($F106="B500B",$G106*$I106,0),0)</f>
        <v>0</v>
      </c>
      <c r="AT106" s="64">
        <f>IF($E106=AT$2,IF($F106="B500B",$G106*$I106,0),0)</f>
        <v>0</v>
      </c>
      <c r="AU106" s="64">
        <f>IF($E106=AU$2,IF($F106="B500B",$G106*$I106,0),0)</f>
        <v>0</v>
      </c>
      <c r="AV106" s="64">
        <f>IF($E106=AV$2,IF($F106="B500B",$G106*$I106,0),0)</f>
        <v>0</v>
      </c>
      <c r="AW106" s="64">
        <f>IF($E106=AW$2,IF($F106="B500B",$G106*$I106,0),0)</f>
        <v>0</v>
      </c>
      <c r="AX106" s="64">
        <f>IF($E106=AX$2,IF($F106="B500B",$G106*$I106,0),0)</f>
        <v>0</v>
      </c>
      <c r="AY106" s="64">
        <f>IF($E106=AY$2,IF($F106="B500B",$G106*$I106,0),0)</f>
        <v>0</v>
      </c>
      <c r="AZ106" s="64">
        <f>IF($E106=AZ$2,IF($F106="B500B",$G106*$I106,0),0)</f>
        <v>0</v>
      </c>
      <c r="BA106" s="64">
        <f>IF($E106=BA$2,IF($F106="B500B",$G106*$I106,0),0)</f>
        <v>0</v>
      </c>
      <c r="BB106" s="64">
        <f>IF($E106=BB$2,IF($F106="B500B",$G106*$I106,0),0)</f>
        <v>0</v>
      </c>
      <c r="BC106" s="17"/>
      <c r="BD106" s="6">
        <f>IF(C106&gt;0,C106,BD105)</f>
        <v>1</v>
      </c>
    </row>
    <row r="107" spans="2:56" ht="12.75" hidden="1">
      <c r="B107" s="70"/>
      <c r="C107" s="68"/>
      <c r="D107" s="57"/>
      <c r="E107" s="58"/>
      <c r="F107" s="59"/>
      <c r="G107" s="60"/>
      <c r="H107" s="61"/>
      <c r="I107" s="62">
        <f>$BD107*$H107</f>
        <v>0</v>
      </c>
      <c r="J107" s="63"/>
      <c r="K107" s="64">
        <f>IF($E107=K$2,IF($F107="B220",$G107*$I107,0),0)</f>
        <v>0</v>
      </c>
      <c r="L107" s="64">
        <f>IF($E107=L$2,IF($F107="B220",$G107*$I107,0),0)</f>
        <v>0</v>
      </c>
      <c r="M107" s="64">
        <f>IF($E107=M$2,IF($F107="B220",$G107*$I107,0),0)</f>
        <v>0</v>
      </c>
      <c r="N107" s="64">
        <f>IF($E107=N$2,IF($F107="B220",$G107*$I107,0),0)</f>
        <v>0</v>
      </c>
      <c r="O107" s="64">
        <f>IF($E107=O$2,IF($F107="B220",$G107*$I107,0),0)</f>
        <v>0</v>
      </c>
      <c r="P107" s="64">
        <f>IF($E107=P$2,IF($F107="B220",$G107*$I107,0),0)</f>
        <v>0</v>
      </c>
      <c r="Q107" s="64">
        <f>IF($E107=Q$2,IF($F107="B220",$G107*$I107,0),0)</f>
        <v>0</v>
      </c>
      <c r="R107" s="64">
        <f>IF($E107=R$2,IF($F107="B220",$G107*$I107,0),0)</f>
        <v>0</v>
      </c>
      <c r="S107" s="64">
        <f>IF($E107=S$2,IF($F107="B220",$G107*$I107,0),0)</f>
        <v>0</v>
      </c>
      <c r="T107" s="64">
        <f>IF($E107=T$2,IF($F107="B220",$G107*$I107,0),0)</f>
        <v>0</v>
      </c>
      <c r="U107" s="64">
        <f>IF($E107=U$2,IF($F107="B220",$G107*$I107,0),0)</f>
        <v>0</v>
      </c>
      <c r="V107" s="64">
        <f>IF($E107=V$2,IF($F107="B220",$G107*$I107,0),0)</f>
        <v>0</v>
      </c>
      <c r="W107" s="64">
        <f>IF($E107=W$2,IF($F107="B220",$G107*$I107,0),0)</f>
        <v>0</v>
      </c>
      <c r="X107" s="65">
        <f>IF($E107=X$2,IF($F107="B220",$G107*$I107,0),0)</f>
        <v>0</v>
      </c>
      <c r="Y107" s="66"/>
      <c r="Z107" s="64">
        <f>IF($E107=Z$2,IF($F107="B240",$G107*$I107,0),0)</f>
        <v>0</v>
      </c>
      <c r="AA107" s="64">
        <f>IF($E107=AA$2,IF($F107="B240",$G107*$I107,0),0)</f>
        <v>0</v>
      </c>
      <c r="AB107" s="64">
        <f>IF($E107=AB$2,IF($F107="B240",$G107*$I107,0),0)</f>
        <v>0</v>
      </c>
      <c r="AC107" s="64">
        <f>IF($E107=AC$2,IF($F107="B240",$G107*$I107,0),0)</f>
        <v>0</v>
      </c>
      <c r="AD107" s="64">
        <f>IF($E107=AD$2,IF($F107="B240",$G107*$I107,0),0)</f>
        <v>0</v>
      </c>
      <c r="AE107" s="64">
        <f>IF($E107=AE$2,IF($F107="B240",$G107*$I107,0),0)</f>
        <v>0</v>
      </c>
      <c r="AF107" s="64">
        <f>IF($E107=AF$2,IF($F107="B240",$G107*$I107,0),0)</f>
        <v>0</v>
      </c>
      <c r="AG107" s="64">
        <f>IF($E107=AG$2,IF($F107="B240",$G107*$I107,0),0)</f>
        <v>0</v>
      </c>
      <c r="AH107" s="64">
        <f>IF($E107=AH$2,IF($F107="B240",$G107*$I107,0),0)</f>
        <v>0</v>
      </c>
      <c r="AI107" s="64">
        <f>IF($E107=AI$2,IF($F107="B240",$G107*$I107,0),0)</f>
        <v>0</v>
      </c>
      <c r="AJ107" s="64">
        <f>IF($E107=AJ$2,IF($F107="B240",$G107*$I107,0),0)</f>
        <v>0</v>
      </c>
      <c r="AK107" s="64">
        <f>IF($E107=AK$2,IF($F107="B240",$G107*$I107,0),0)</f>
        <v>0</v>
      </c>
      <c r="AL107" s="64">
        <f>IF($E107=AL$2,IF($F107="B240",$G107*$I107,0),0)</f>
        <v>0</v>
      </c>
      <c r="AM107" s="65">
        <f>IF($E107=AM$2,IF($F107="B240",$G107*$I107,0),0)</f>
        <v>0</v>
      </c>
      <c r="AN107" s="66"/>
      <c r="AO107" s="64">
        <f>IF($E107=AO$2,IF($F107="B500B",$G107*$I107,0),0)</f>
        <v>0</v>
      </c>
      <c r="AP107" s="64">
        <f>IF($E107=AP$2,IF($F107="B500B",$G107*$I107,0),0)</f>
        <v>0</v>
      </c>
      <c r="AQ107" s="64">
        <f>IF($E107=AQ$2,IF($F107="B500B",$G107*$I107,0),0)</f>
        <v>0</v>
      </c>
      <c r="AR107" s="64">
        <f>IF($E107=AR$2,IF($F107="B500B",$G107*$I107,0),0)</f>
        <v>0</v>
      </c>
      <c r="AS107" s="64">
        <f>IF($E107=AS$2,IF($F107="B500B",$G107*$I107,0),0)</f>
        <v>0</v>
      </c>
      <c r="AT107" s="64">
        <f>IF($E107=AT$2,IF($F107="B500B",$G107*$I107,0),0)</f>
        <v>0</v>
      </c>
      <c r="AU107" s="64">
        <f>IF($E107=AU$2,IF($F107="B500B",$G107*$I107,0),0)</f>
        <v>0</v>
      </c>
      <c r="AV107" s="64">
        <f>IF($E107=AV$2,IF($F107="B500B",$G107*$I107,0),0)</f>
        <v>0</v>
      </c>
      <c r="AW107" s="64">
        <f>IF($E107=AW$2,IF($F107="B500B",$G107*$I107,0),0)</f>
        <v>0</v>
      </c>
      <c r="AX107" s="64">
        <f>IF($E107=AX$2,IF($F107="B500B",$G107*$I107,0),0)</f>
        <v>0</v>
      </c>
      <c r="AY107" s="64">
        <f>IF($E107=AY$2,IF($F107="B500B",$G107*$I107,0),0)</f>
        <v>0</v>
      </c>
      <c r="AZ107" s="64">
        <f>IF($E107=AZ$2,IF($F107="B500B",$G107*$I107,0),0)</f>
        <v>0</v>
      </c>
      <c r="BA107" s="64">
        <f>IF($E107=BA$2,IF($F107="B500B",$G107*$I107,0),0)</f>
        <v>0</v>
      </c>
      <c r="BB107" s="64">
        <f>IF($E107=BB$2,IF($F107="B500B",$G107*$I107,0),0)</f>
        <v>0</v>
      </c>
      <c r="BC107" s="17"/>
      <c r="BD107" s="6">
        <f>IF(C107&gt;0,C107,BD106)</f>
        <v>1</v>
      </c>
    </row>
    <row r="108" spans="2:56" ht="12.75" hidden="1">
      <c r="B108" s="70"/>
      <c r="C108" s="68"/>
      <c r="D108" s="57"/>
      <c r="E108" s="58"/>
      <c r="F108" s="59"/>
      <c r="G108" s="60"/>
      <c r="H108" s="61"/>
      <c r="I108" s="62">
        <f>$BD108*$H108</f>
        <v>0</v>
      </c>
      <c r="J108" s="63"/>
      <c r="K108" s="64">
        <f>IF($E108=K$2,IF($F108="B220",$G108*$I108,0),0)</f>
        <v>0</v>
      </c>
      <c r="L108" s="64">
        <f>IF($E108=L$2,IF($F108="B220",$G108*$I108,0),0)</f>
        <v>0</v>
      </c>
      <c r="M108" s="64">
        <f>IF($E108=M$2,IF($F108="B220",$G108*$I108,0),0)</f>
        <v>0</v>
      </c>
      <c r="N108" s="64">
        <f>IF($E108=N$2,IF($F108="B220",$G108*$I108,0),0)</f>
        <v>0</v>
      </c>
      <c r="O108" s="64">
        <f>IF($E108=O$2,IF($F108="B220",$G108*$I108,0),0)</f>
        <v>0</v>
      </c>
      <c r="P108" s="64">
        <f>IF($E108=P$2,IF($F108="B220",$G108*$I108,0),0)</f>
        <v>0</v>
      </c>
      <c r="Q108" s="64">
        <f>IF($E108=Q$2,IF($F108="B220",$G108*$I108,0),0)</f>
        <v>0</v>
      </c>
      <c r="R108" s="64">
        <f>IF($E108=R$2,IF($F108="B220",$G108*$I108,0),0)</f>
        <v>0</v>
      </c>
      <c r="S108" s="64">
        <f>IF($E108=S$2,IF($F108="B220",$G108*$I108,0),0)</f>
        <v>0</v>
      </c>
      <c r="T108" s="64">
        <f>IF($E108=T$2,IF($F108="B220",$G108*$I108,0),0)</f>
        <v>0</v>
      </c>
      <c r="U108" s="64">
        <f>IF($E108=U$2,IF($F108="B220",$G108*$I108,0),0)</f>
        <v>0</v>
      </c>
      <c r="V108" s="64">
        <f>IF($E108=V$2,IF($F108="B220",$G108*$I108,0),0)</f>
        <v>0</v>
      </c>
      <c r="W108" s="64">
        <f>IF($E108=W$2,IF($F108="B220",$G108*$I108,0),0)</f>
        <v>0</v>
      </c>
      <c r="X108" s="65">
        <f>IF($E108=X$2,IF($F108="B220",$G108*$I108,0),0)</f>
        <v>0</v>
      </c>
      <c r="Y108" s="66"/>
      <c r="Z108" s="64">
        <f>IF($E108=Z$2,IF($F108="B240",$G108*$I108,0),0)</f>
        <v>0</v>
      </c>
      <c r="AA108" s="64">
        <f>IF($E108=AA$2,IF($F108="B240",$G108*$I108,0),0)</f>
        <v>0</v>
      </c>
      <c r="AB108" s="64">
        <f>IF($E108=AB$2,IF($F108="B240",$G108*$I108,0),0)</f>
        <v>0</v>
      </c>
      <c r="AC108" s="64">
        <f>IF($E108=AC$2,IF($F108="B240",$G108*$I108,0),0)</f>
        <v>0</v>
      </c>
      <c r="AD108" s="64">
        <f>IF($E108=AD$2,IF($F108="B240",$G108*$I108,0),0)</f>
        <v>0</v>
      </c>
      <c r="AE108" s="64">
        <f>IF($E108=AE$2,IF($F108="B240",$G108*$I108,0),0)</f>
        <v>0</v>
      </c>
      <c r="AF108" s="64">
        <f>IF($E108=AF$2,IF($F108="B240",$G108*$I108,0),0)</f>
        <v>0</v>
      </c>
      <c r="AG108" s="64">
        <f>IF($E108=AG$2,IF($F108="B240",$G108*$I108,0),0)</f>
        <v>0</v>
      </c>
      <c r="AH108" s="64">
        <f>IF($E108=AH$2,IF($F108="B240",$G108*$I108,0),0)</f>
        <v>0</v>
      </c>
      <c r="AI108" s="64">
        <f>IF($E108=AI$2,IF($F108="B240",$G108*$I108,0),0)</f>
        <v>0</v>
      </c>
      <c r="AJ108" s="64">
        <f>IF($E108=AJ$2,IF($F108="B240",$G108*$I108,0),0)</f>
        <v>0</v>
      </c>
      <c r="AK108" s="64">
        <f>IF($E108=AK$2,IF($F108="B240",$G108*$I108,0),0)</f>
        <v>0</v>
      </c>
      <c r="AL108" s="64">
        <f>IF($E108=AL$2,IF($F108="B240",$G108*$I108,0),0)</f>
        <v>0</v>
      </c>
      <c r="AM108" s="65">
        <f>IF($E108=AM$2,IF($F108="B240",$G108*$I108,0),0)</f>
        <v>0</v>
      </c>
      <c r="AN108" s="66"/>
      <c r="AO108" s="64">
        <f>IF($E108=AO$2,IF($F108="B500B",$G108*$I108,0),0)</f>
        <v>0</v>
      </c>
      <c r="AP108" s="64">
        <f>IF($E108=AP$2,IF($F108="B500B",$G108*$I108,0),0)</f>
        <v>0</v>
      </c>
      <c r="AQ108" s="64">
        <f>IF($E108=AQ$2,IF($F108="B500B",$G108*$I108,0),0)</f>
        <v>0</v>
      </c>
      <c r="AR108" s="64">
        <f>IF($E108=AR$2,IF($F108="B500B",$G108*$I108,0),0)</f>
        <v>0</v>
      </c>
      <c r="AS108" s="64">
        <f>IF($E108=AS$2,IF($F108="B500B",$G108*$I108,0),0)</f>
        <v>0</v>
      </c>
      <c r="AT108" s="64">
        <f>IF($E108=AT$2,IF($F108="B500B",$G108*$I108,0),0)</f>
        <v>0</v>
      </c>
      <c r="AU108" s="64">
        <f>IF($E108=AU$2,IF($F108="B500B",$G108*$I108,0),0)</f>
        <v>0</v>
      </c>
      <c r="AV108" s="64">
        <f>IF($E108=AV$2,IF($F108="B500B",$G108*$I108,0),0)</f>
        <v>0</v>
      </c>
      <c r="AW108" s="64">
        <f>IF($E108=AW$2,IF($F108="B500B",$G108*$I108,0),0)</f>
        <v>0</v>
      </c>
      <c r="AX108" s="64">
        <f>IF($E108=AX$2,IF($F108="B500B",$G108*$I108,0),0)</f>
        <v>0</v>
      </c>
      <c r="AY108" s="64">
        <f>IF($E108=AY$2,IF($F108="B500B",$G108*$I108,0),0)</f>
        <v>0</v>
      </c>
      <c r="AZ108" s="64">
        <f>IF($E108=AZ$2,IF($F108="B500B",$G108*$I108,0),0)</f>
        <v>0</v>
      </c>
      <c r="BA108" s="64">
        <f>IF($E108=BA$2,IF($F108="B500B",$G108*$I108,0),0)</f>
        <v>0</v>
      </c>
      <c r="BB108" s="64">
        <f>IF($E108=BB$2,IF($F108="B500B",$G108*$I108,0),0)</f>
        <v>0</v>
      </c>
      <c r="BC108" s="17"/>
      <c r="BD108" s="6">
        <f>IF(C108&gt;0,C108,BD107)</f>
        <v>1</v>
      </c>
    </row>
    <row r="109" spans="2:56" ht="12.75" hidden="1">
      <c r="B109" s="70"/>
      <c r="C109" s="68"/>
      <c r="D109" s="57"/>
      <c r="E109" s="58"/>
      <c r="F109" s="59"/>
      <c r="G109" s="60"/>
      <c r="H109" s="61"/>
      <c r="I109" s="62">
        <f>$BD109*$H109</f>
        <v>0</v>
      </c>
      <c r="J109" s="63"/>
      <c r="K109" s="64">
        <f>IF($E109=K$2,IF($F109="B220",$G109*$I109,0),0)</f>
        <v>0</v>
      </c>
      <c r="L109" s="64">
        <f>IF($E109=L$2,IF($F109="B220",$G109*$I109,0),0)</f>
        <v>0</v>
      </c>
      <c r="M109" s="64">
        <f>IF($E109=M$2,IF($F109="B220",$G109*$I109,0),0)</f>
        <v>0</v>
      </c>
      <c r="N109" s="64">
        <f>IF($E109=N$2,IF($F109="B220",$G109*$I109,0),0)</f>
        <v>0</v>
      </c>
      <c r="O109" s="64">
        <f>IF($E109=O$2,IF($F109="B220",$G109*$I109,0),0)</f>
        <v>0</v>
      </c>
      <c r="P109" s="64">
        <f>IF($E109=P$2,IF($F109="B220",$G109*$I109,0),0)</f>
        <v>0</v>
      </c>
      <c r="Q109" s="64">
        <f>IF($E109=Q$2,IF($F109="B220",$G109*$I109,0),0)</f>
        <v>0</v>
      </c>
      <c r="R109" s="64">
        <f>IF($E109=R$2,IF($F109="B220",$G109*$I109,0),0)</f>
        <v>0</v>
      </c>
      <c r="S109" s="64">
        <f>IF($E109=S$2,IF($F109="B220",$G109*$I109,0),0)</f>
        <v>0</v>
      </c>
      <c r="T109" s="64">
        <f>IF($E109=T$2,IF($F109="B220",$G109*$I109,0),0)</f>
        <v>0</v>
      </c>
      <c r="U109" s="64">
        <f>IF($E109=U$2,IF($F109="B220",$G109*$I109,0),0)</f>
        <v>0</v>
      </c>
      <c r="V109" s="64">
        <f>IF($E109=V$2,IF($F109="B220",$G109*$I109,0),0)</f>
        <v>0</v>
      </c>
      <c r="W109" s="64">
        <f>IF($E109=W$2,IF($F109="B220",$G109*$I109,0),0)</f>
        <v>0</v>
      </c>
      <c r="X109" s="65">
        <f>IF($E109=X$2,IF($F109="B220",$G109*$I109,0),0)</f>
        <v>0</v>
      </c>
      <c r="Y109" s="66"/>
      <c r="Z109" s="64">
        <f>IF($E109=Z$2,IF($F109="B240",$G109*$I109,0),0)</f>
        <v>0</v>
      </c>
      <c r="AA109" s="64">
        <f>IF($E109=AA$2,IF($F109="B240",$G109*$I109,0),0)</f>
        <v>0</v>
      </c>
      <c r="AB109" s="64">
        <f>IF($E109=AB$2,IF($F109="B240",$G109*$I109,0),0)</f>
        <v>0</v>
      </c>
      <c r="AC109" s="64">
        <f>IF($E109=AC$2,IF($F109="B240",$G109*$I109,0),0)</f>
        <v>0</v>
      </c>
      <c r="AD109" s="64">
        <f>IF($E109=AD$2,IF($F109="B240",$G109*$I109,0),0)</f>
        <v>0</v>
      </c>
      <c r="AE109" s="64">
        <f>IF($E109=AE$2,IF($F109="B240",$G109*$I109,0),0)</f>
        <v>0</v>
      </c>
      <c r="AF109" s="64">
        <f>IF($E109=AF$2,IF($F109="B240",$G109*$I109,0),0)</f>
        <v>0</v>
      </c>
      <c r="AG109" s="64">
        <f>IF($E109=AG$2,IF($F109="B240",$G109*$I109,0),0)</f>
        <v>0</v>
      </c>
      <c r="AH109" s="64">
        <f>IF($E109=AH$2,IF($F109="B240",$G109*$I109,0),0)</f>
        <v>0</v>
      </c>
      <c r="AI109" s="64">
        <f>IF($E109=AI$2,IF($F109="B240",$G109*$I109,0),0)</f>
        <v>0</v>
      </c>
      <c r="AJ109" s="64">
        <f>IF($E109=AJ$2,IF($F109="B240",$G109*$I109,0),0)</f>
        <v>0</v>
      </c>
      <c r="AK109" s="64">
        <f>IF($E109=AK$2,IF($F109="B240",$G109*$I109,0),0)</f>
        <v>0</v>
      </c>
      <c r="AL109" s="64">
        <f>IF($E109=AL$2,IF($F109="B240",$G109*$I109,0),0)</f>
        <v>0</v>
      </c>
      <c r="AM109" s="65">
        <f>IF($E109=AM$2,IF($F109="B240",$G109*$I109,0),0)</f>
        <v>0</v>
      </c>
      <c r="AN109" s="66"/>
      <c r="AO109" s="64">
        <f>IF($E109=AO$2,IF($F109="B500B",$G109*$I109,0),0)</f>
        <v>0</v>
      </c>
      <c r="AP109" s="64">
        <f>IF($E109=AP$2,IF($F109="B500B",$G109*$I109,0),0)</f>
        <v>0</v>
      </c>
      <c r="AQ109" s="64">
        <f>IF($E109=AQ$2,IF($F109="B500B",$G109*$I109,0),0)</f>
        <v>0</v>
      </c>
      <c r="AR109" s="64">
        <f>IF($E109=AR$2,IF($F109="B500B",$G109*$I109,0),0)</f>
        <v>0</v>
      </c>
      <c r="AS109" s="64">
        <f>IF($E109=AS$2,IF($F109="B500B",$G109*$I109,0),0)</f>
        <v>0</v>
      </c>
      <c r="AT109" s="64">
        <f>IF($E109=AT$2,IF($F109="B500B",$G109*$I109,0),0)</f>
        <v>0</v>
      </c>
      <c r="AU109" s="64">
        <f>IF($E109=AU$2,IF($F109="B500B",$G109*$I109,0),0)</f>
        <v>0</v>
      </c>
      <c r="AV109" s="64">
        <f>IF($E109=AV$2,IF($F109="B500B",$G109*$I109,0),0)</f>
        <v>0</v>
      </c>
      <c r="AW109" s="64">
        <f>IF($E109=AW$2,IF($F109="B500B",$G109*$I109,0),0)</f>
        <v>0</v>
      </c>
      <c r="AX109" s="64">
        <f>IF($E109=AX$2,IF($F109="B500B",$G109*$I109,0),0)</f>
        <v>0</v>
      </c>
      <c r="AY109" s="64">
        <f>IF($E109=AY$2,IF($F109="B500B",$G109*$I109,0),0)</f>
        <v>0</v>
      </c>
      <c r="AZ109" s="64">
        <f>IF($E109=AZ$2,IF($F109="B500B",$G109*$I109,0),0)</f>
        <v>0</v>
      </c>
      <c r="BA109" s="64">
        <f>IF($E109=BA$2,IF($F109="B500B",$G109*$I109,0),0)</f>
        <v>0</v>
      </c>
      <c r="BB109" s="64">
        <f>IF($E109=BB$2,IF($F109="B500B",$G109*$I109,0),0)</f>
        <v>0</v>
      </c>
      <c r="BC109" s="17"/>
      <c r="BD109" s="6">
        <f>IF(C109&gt;0,C109,BD108)</f>
        <v>1</v>
      </c>
    </row>
    <row r="110" spans="2:56" ht="12.75" hidden="1">
      <c r="B110" s="70"/>
      <c r="C110" s="68"/>
      <c r="D110" s="57"/>
      <c r="E110" s="58"/>
      <c r="F110" s="59"/>
      <c r="G110" s="60"/>
      <c r="H110" s="61"/>
      <c r="I110" s="62">
        <f>$BD110*$H110</f>
        <v>0</v>
      </c>
      <c r="J110" s="63"/>
      <c r="K110" s="64">
        <f>IF($E110=K$2,IF($F110="B220",$G110*$I110,0),0)</f>
        <v>0</v>
      </c>
      <c r="L110" s="64">
        <f>IF($E110=L$2,IF($F110="B220",$G110*$I110,0),0)</f>
        <v>0</v>
      </c>
      <c r="M110" s="64">
        <f>IF($E110=M$2,IF($F110="B220",$G110*$I110,0),0)</f>
        <v>0</v>
      </c>
      <c r="N110" s="64">
        <f>IF($E110=N$2,IF($F110="B220",$G110*$I110,0),0)</f>
        <v>0</v>
      </c>
      <c r="O110" s="64">
        <f>IF($E110=O$2,IF($F110="B220",$G110*$I110,0),0)</f>
        <v>0</v>
      </c>
      <c r="P110" s="64">
        <f>IF($E110=P$2,IF($F110="B220",$G110*$I110,0),0)</f>
        <v>0</v>
      </c>
      <c r="Q110" s="64">
        <f>IF($E110=Q$2,IF($F110="B220",$G110*$I110,0),0)</f>
        <v>0</v>
      </c>
      <c r="R110" s="64">
        <f>IF($E110=R$2,IF($F110="B220",$G110*$I110,0),0)</f>
        <v>0</v>
      </c>
      <c r="S110" s="64">
        <f>IF($E110=S$2,IF($F110="B220",$G110*$I110,0),0)</f>
        <v>0</v>
      </c>
      <c r="T110" s="64">
        <f>IF($E110=T$2,IF($F110="B220",$G110*$I110,0),0)</f>
        <v>0</v>
      </c>
      <c r="U110" s="64">
        <f>IF($E110=U$2,IF($F110="B220",$G110*$I110,0),0)</f>
        <v>0</v>
      </c>
      <c r="V110" s="64">
        <f>IF($E110=V$2,IF($F110="B220",$G110*$I110,0),0)</f>
        <v>0</v>
      </c>
      <c r="W110" s="64">
        <f>IF($E110=W$2,IF($F110="B220",$G110*$I110,0),0)</f>
        <v>0</v>
      </c>
      <c r="X110" s="65">
        <f>IF($E110=X$2,IF($F110="B220",$G110*$I110,0),0)</f>
        <v>0</v>
      </c>
      <c r="Y110" s="66"/>
      <c r="Z110" s="64">
        <f>IF($E110=Z$2,IF($F110="B240",$G110*$I110,0),0)</f>
        <v>0</v>
      </c>
      <c r="AA110" s="64">
        <f>IF($E110=AA$2,IF($F110="B240",$G110*$I110,0),0)</f>
        <v>0</v>
      </c>
      <c r="AB110" s="64">
        <f>IF($E110=AB$2,IF($F110="B240",$G110*$I110,0),0)</f>
        <v>0</v>
      </c>
      <c r="AC110" s="64">
        <f>IF($E110=AC$2,IF($F110="B240",$G110*$I110,0),0)</f>
        <v>0</v>
      </c>
      <c r="AD110" s="64">
        <f>IF($E110=AD$2,IF($F110="B240",$G110*$I110,0),0)</f>
        <v>0</v>
      </c>
      <c r="AE110" s="64">
        <f>IF($E110=AE$2,IF($F110="B240",$G110*$I110,0),0)</f>
        <v>0</v>
      </c>
      <c r="AF110" s="64">
        <f>IF($E110=AF$2,IF($F110="B240",$G110*$I110,0),0)</f>
        <v>0</v>
      </c>
      <c r="AG110" s="64">
        <f>IF($E110=AG$2,IF($F110="B240",$G110*$I110,0),0)</f>
        <v>0</v>
      </c>
      <c r="AH110" s="64">
        <f>IF($E110=AH$2,IF($F110="B240",$G110*$I110,0),0)</f>
        <v>0</v>
      </c>
      <c r="AI110" s="64">
        <f>IF($E110=AI$2,IF($F110="B240",$G110*$I110,0),0)</f>
        <v>0</v>
      </c>
      <c r="AJ110" s="64">
        <f>IF($E110=AJ$2,IF($F110="B240",$G110*$I110,0),0)</f>
        <v>0</v>
      </c>
      <c r="AK110" s="64">
        <f>IF($E110=AK$2,IF($F110="B240",$G110*$I110,0),0)</f>
        <v>0</v>
      </c>
      <c r="AL110" s="64">
        <f>IF($E110=AL$2,IF($F110="B240",$G110*$I110,0),0)</f>
        <v>0</v>
      </c>
      <c r="AM110" s="65">
        <f>IF($E110=AM$2,IF($F110="B240",$G110*$I110,0),0)</f>
        <v>0</v>
      </c>
      <c r="AN110" s="66"/>
      <c r="AO110" s="64">
        <f>IF($E110=AO$2,IF($F110="B500B",$G110*$I110,0),0)</f>
        <v>0</v>
      </c>
      <c r="AP110" s="64">
        <f>IF($E110=AP$2,IF($F110="B500B",$G110*$I110,0),0)</f>
        <v>0</v>
      </c>
      <c r="AQ110" s="64">
        <f>IF($E110=AQ$2,IF($F110="B500B",$G110*$I110,0),0)</f>
        <v>0</v>
      </c>
      <c r="AR110" s="64">
        <f>IF($E110=AR$2,IF($F110="B500B",$G110*$I110,0),0)</f>
        <v>0</v>
      </c>
      <c r="AS110" s="64">
        <f>IF($E110=AS$2,IF($F110="B500B",$G110*$I110,0),0)</f>
        <v>0</v>
      </c>
      <c r="AT110" s="64">
        <f>IF($E110=AT$2,IF($F110="B500B",$G110*$I110,0),0)</f>
        <v>0</v>
      </c>
      <c r="AU110" s="64">
        <f>IF($E110=AU$2,IF($F110="B500B",$G110*$I110,0),0)</f>
        <v>0</v>
      </c>
      <c r="AV110" s="64">
        <f>IF($E110=AV$2,IF($F110="B500B",$G110*$I110,0),0)</f>
        <v>0</v>
      </c>
      <c r="AW110" s="64">
        <f>IF($E110=AW$2,IF($F110="B500B",$G110*$I110,0),0)</f>
        <v>0</v>
      </c>
      <c r="AX110" s="64">
        <f>IF($E110=AX$2,IF($F110="B500B",$G110*$I110,0),0)</f>
        <v>0</v>
      </c>
      <c r="AY110" s="64">
        <f>IF($E110=AY$2,IF($F110="B500B",$G110*$I110,0),0)</f>
        <v>0</v>
      </c>
      <c r="AZ110" s="64">
        <f>IF($E110=AZ$2,IF($F110="B500B",$G110*$I110,0),0)</f>
        <v>0</v>
      </c>
      <c r="BA110" s="64">
        <f>IF($E110=BA$2,IF($F110="B500B",$G110*$I110,0),0)</f>
        <v>0</v>
      </c>
      <c r="BB110" s="64">
        <f>IF($E110=BB$2,IF($F110="B500B",$G110*$I110,0),0)</f>
        <v>0</v>
      </c>
      <c r="BC110" s="17"/>
      <c r="BD110" s="6">
        <f>IF(C110&gt;0,C110,BD109)</f>
        <v>1</v>
      </c>
    </row>
    <row r="111" spans="2:56" ht="12.75" hidden="1">
      <c r="B111" s="70"/>
      <c r="C111" s="68"/>
      <c r="D111" s="57"/>
      <c r="E111" s="58"/>
      <c r="F111" s="59"/>
      <c r="G111" s="60"/>
      <c r="H111" s="61"/>
      <c r="I111" s="62">
        <f>$BD111*$H111</f>
        <v>0</v>
      </c>
      <c r="J111" s="63"/>
      <c r="K111" s="64">
        <f>IF($E111=K$2,IF($F111="B220",$G111*$I111,0),0)</f>
        <v>0</v>
      </c>
      <c r="L111" s="64">
        <f>IF($E111=L$2,IF($F111="B220",$G111*$I111,0),0)</f>
        <v>0</v>
      </c>
      <c r="M111" s="64">
        <f>IF($E111=M$2,IF($F111="B220",$G111*$I111,0),0)</f>
        <v>0</v>
      </c>
      <c r="N111" s="64">
        <f>IF($E111=N$2,IF($F111="B220",$G111*$I111,0),0)</f>
        <v>0</v>
      </c>
      <c r="O111" s="64">
        <f>IF($E111=O$2,IF($F111="B220",$G111*$I111,0),0)</f>
        <v>0</v>
      </c>
      <c r="P111" s="64">
        <f>IF($E111=P$2,IF($F111="B220",$G111*$I111,0),0)</f>
        <v>0</v>
      </c>
      <c r="Q111" s="64">
        <f>IF($E111=Q$2,IF($F111="B220",$G111*$I111,0),0)</f>
        <v>0</v>
      </c>
      <c r="R111" s="64">
        <f>IF($E111=R$2,IF($F111="B220",$G111*$I111,0),0)</f>
        <v>0</v>
      </c>
      <c r="S111" s="64">
        <f>IF($E111=S$2,IF($F111="B220",$G111*$I111,0),0)</f>
        <v>0</v>
      </c>
      <c r="T111" s="64">
        <f>IF($E111=T$2,IF($F111="B220",$G111*$I111,0),0)</f>
        <v>0</v>
      </c>
      <c r="U111" s="64">
        <f>IF($E111=U$2,IF($F111="B220",$G111*$I111,0),0)</f>
        <v>0</v>
      </c>
      <c r="V111" s="64">
        <f>IF($E111=V$2,IF($F111="B220",$G111*$I111,0),0)</f>
        <v>0</v>
      </c>
      <c r="W111" s="64">
        <f>IF($E111=W$2,IF($F111="B220",$G111*$I111,0),0)</f>
        <v>0</v>
      </c>
      <c r="X111" s="65">
        <f>IF($E111=X$2,IF($F111="B220",$G111*$I111,0),0)</f>
        <v>0</v>
      </c>
      <c r="Y111" s="66"/>
      <c r="Z111" s="64">
        <f>IF($E111=Z$2,IF($F111="B240",$G111*$I111,0),0)</f>
        <v>0</v>
      </c>
      <c r="AA111" s="64">
        <f>IF($E111=AA$2,IF($F111="B240",$G111*$I111,0),0)</f>
        <v>0</v>
      </c>
      <c r="AB111" s="64">
        <f>IF($E111=AB$2,IF($F111="B240",$G111*$I111,0),0)</f>
        <v>0</v>
      </c>
      <c r="AC111" s="64">
        <f>IF($E111=AC$2,IF($F111="B240",$G111*$I111,0),0)</f>
        <v>0</v>
      </c>
      <c r="AD111" s="64">
        <f>IF($E111=AD$2,IF($F111="B240",$G111*$I111,0),0)</f>
        <v>0</v>
      </c>
      <c r="AE111" s="64">
        <f>IF($E111=AE$2,IF($F111="B240",$G111*$I111,0),0)</f>
        <v>0</v>
      </c>
      <c r="AF111" s="64">
        <f>IF($E111=AF$2,IF($F111="B240",$G111*$I111,0),0)</f>
        <v>0</v>
      </c>
      <c r="AG111" s="64">
        <f>IF($E111=AG$2,IF($F111="B240",$G111*$I111,0),0)</f>
        <v>0</v>
      </c>
      <c r="AH111" s="64">
        <f>IF($E111=AH$2,IF($F111="B240",$G111*$I111,0),0)</f>
        <v>0</v>
      </c>
      <c r="AI111" s="64">
        <f>IF($E111=AI$2,IF($F111="B240",$G111*$I111,0),0)</f>
        <v>0</v>
      </c>
      <c r="AJ111" s="64">
        <f>IF($E111=AJ$2,IF($F111="B240",$G111*$I111,0),0)</f>
        <v>0</v>
      </c>
      <c r="AK111" s="64">
        <f>IF($E111=AK$2,IF($F111="B240",$G111*$I111,0),0)</f>
        <v>0</v>
      </c>
      <c r="AL111" s="64">
        <f>IF($E111=AL$2,IF($F111="B240",$G111*$I111,0),0)</f>
        <v>0</v>
      </c>
      <c r="AM111" s="65">
        <f>IF($E111=AM$2,IF($F111="B240",$G111*$I111,0),0)</f>
        <v>0</v>
      </c>
      <c r="AN111" s="66"/>
      <c r="AO111" s="64">
        <f>IF($E111=AO$2,IF($F111="B500B",$G111*$I111,0),0)</f>
        <v>0</v>
      </c>
      <c r="AP111" s="64">
        <f>IF($E111=AP$2,IF($F111="B500B",$G111*$I111,0),0)</f>
        <v>0</v>
      </c>
      <c r="AQ111" s="64">
        <f>IF($E111=AQ$2,IF($F111="B500B",$G111*$I111,0),0)</f>
        <v>0</v>
      </c>
      <c r="AR111" s="64">
        <f>IF($E111=AR$2,IF($F111="B500B",$G111*$I111,0),0)</f>
        <v>0</v>
      </c>
      <c r="AS111" s="64">
        <f>IF($E111=AS$2,IF($F111="B500B",$G111*$I111,0),0)</f>
        <v>0</v>
      </c>
      <c r="AT111" s="64">
        <f>IF($E111=AT$2,IF($F111="B500B",$G111*$I111,0),0)</f>
        <v>0</v>
      </c>
      <c r="AU111" s="64">
        <f>IF($E111=AU$2,IF($F111="B500B",$G111*$I111,0),0)</f>
        <v>0</v>
      </c>
      <c r="AV111" s="64">
        <f>IF($E111=AV$2,IF($F111="B500B",$G111*$I111,0),0)</f>
        <v>0</v>
      </c>
      <c r="AW111" s="64">
        <f>IF($E111=AW$2,IF($F111="B500B",$G111*$I111,0),0)</f>
        <v>0</v>
      </c>
      <c r="AX111" s="64">
        <f>IF($E111=AX$2,IF($F111="B500B",$G111*$I111,0),0)</f>
        <v>0</v>
      </c>
      <c r="AY111" s="64">
        <f>IF($E111=AY$2,IF($F111="B500B",$G111*$I111,0),0)</f>
        <v>0</v>
      </c>
      <c r="AZ111" s="64">
        <f>IF($E111=AZ$2,IF($F111="B500B",$G111*$I111,0),0)</f>
        <v>0</v>
      </c>
      <c r="BA111" s="64">
        <f>IF($E111=BA$2,IF($F111="B500B",$G111*$I111,0),0)</f>
        <v>0</v>
      </c>
      <c r="BB111" s="64">
        <f>IF($E111=BB$2,IF($F111="B500B",$G111*$I111,0),0)</f>
        <v>0</v>
      </c>
      <c r="BC111" s="17"/>
      <c r="BD111" s="6">
        <f>IF(C111&gt;0,C111,BD110)</f>
        <v>1</v>
      </c>
    </row>
    <row r="112" spans="2:56" ht="12.75">
      <c r="B112" s="71"/>
      <c r="C112" s="72"/>
      <c r="D112" s="73"/>
      <c r="E112" s="74"/>
      <c r="F112" s="75"/>
      <c r="G112" s="76"/>
      <c r="H112" s="77"/>
      <c r="I112" s="76"/>
      <c r="J112" s="78"/>
      <c r="K112" s="79"/>
      <c r="L112" s="80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2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82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>
        <f>IF($E112=AY$2,IF($F112="B500B",$G112*$I112,0),0)</f>
        <v>0</v>
      </c>
      <c r="AZ112" s="83">
        <f>IF($E112=AZ$2,IF($F112="B500B",$G112*$I112,0),0)</f>
        <v>0</v>
      </c>
      <c r="BA112" s="83">
        <f>IF($E112=BA$2,IF($F112="B500B",$G112*$I112,0),0)</f>
        <v>0</v>
      </c>
      <c r="BB112" s="84">
        <f>IF($E112=BB$2,IF($F112="B500B",$G112*$I112,0),0)</f>
        <v>0</v>
      </c>
      <c r="BC112" s="17"/>
      <c r="BD112" s="6">
        <f>IF(C112&gt;0,C112,BD111)</f>
        <v>1</v>
      </c>
    </row>
    <row r="113" spans="2:55" ht="12.75">
      <c r="B113" s="85" t="s">
        <v>59</v>
      </c>
      <c r="C113" s="86" t="s">
        <v>60</v>
      </c>
      <c r="D113" s="87"/>
      <c r="E113" s="87"/>
      <c r="F113" s="87"/>
      <c r="G113" s="87"/>
      <c r="H113" s="88"/>
      <c r="I113" s="87"/>
      <c r="J113" s="89"/>
      <c r="K113" s="90">
        <f>SUM(K11:K111)</f>
        <v>0</v>
      </c>
      <c r="L113" s="91">
        <f>SUM(L11:L111)</f>
        <v>0</v>
      </c>
      <c r="M113" s="91">
        <f>SUM(M11:M111)</f>
        <v>0</v>
      </c>
      <c r="N113" s="91">
        <f>SUM(N11:N111)</f>
        <v>0</v>
      </c>
      <c r="O113" s="91">
        <f>SUM(O11:O111)</f>
        <v>0</v>
      </c>
      <c r="P113" s="91">
        <f>SUM(P11:P111)</f>
        <v>0</v>
      </c>
      <c r="Q113" s="91">
        <f>SUM(Q11:Q111)</f>
        <v>0</v>
      </c>
      <c r="R113" s="91">
        <f>SUM(R11:R111)</f>
        <v>0</v>
      </c>
      <c r="S113" s="91">
        <f>SUM(S11:S111)</f>
        <v>0</v>
      </c>
      <c r="T113" s="91">
        <f>SUM(T11:T111)</f>
        <v>0</v>
      </c>
      <c r="U113" s="91">
        <f>SUM(U11:U111)</f>
        <v>0</v>
      </c>
      <c r="V113" s="91">
        <f>SUM(V11:V111)</f>
        <v>0</v>
      </c>
      <c r="W113" s="91">
        <f>SUM(W11:W111)</f>
        <v>0</v>
      </c>
      <c r="X113" s="92">
        <f>SUM(X11:X111)</f>
        <v>0</v>
      </c>
      <c r="Y113" s="93"/>
      <c r="Z113" s="91">
        <f>SUM(Z11:Z111)</f>
        <v>73.52</v>
      </c>
      <c r="AA113" s="90">
        <f>SUM(AA11:AA111)</f>
        <v>0</v>
      </c>
      <c r="AB113" s="91">
        <f>SUM(AB11:AB111)</f>
        <v>0</v>
      </c>
      <c r="AC113" s="91">
        <f>SUM(AC11:AC111)</f>
        <v>0</v>
      </c>
      <c r="AD113" s="91">
        <f>SUM(AD11:AD111)</f>
        <v>0</v>
      </c>
      <c r="AE113" s="91">
        <f>SUM(AE11:AE111)</f>
        <v>0</v>
      </c>
      <c r="AF113" s="91">
        <f>SUM(AF11:AF111)</f>
        <v>0</v>
      </c>
      <c r="AG113" s="91">
        <f>SUM(AG11:AG111)</f>
        <v>0</v>
      </c>
      <c r="AH113" s="91">
        <f>SUM(AH11:AH111)</f>
        <v>0</v>
      </c>
      <c r="AI113" s="91">
        <f>SUM(AI11:AI111)</f>
        <v>0</v>
      </c>
      <c r="AJ113" s="91">
        <f>SUM(AJ11:AJ111)</f>
        <v>0</v>
      </c>
      <c r="AK113" s="91">
        <f>SUM(AK11:AK111)</f>
        <v>0</v>
      </c>
      <c r="AL113" s="91">
        <f>SUM(AL11:AL111)</f>
        <v>0</v>
      </c>
      <c r="AM113" s="92">
        <f>SUM(AM11:AM111)</f>
        <v>0</v>
      </c>
      <c r="AN113" s="93"/>
      <c r="AO113" s="91">
        <f>SUM(AO11:AO111)</f>
        <v>0</v>
      </c>
      <c r="AP113" s="91">
        <f>SUM(AP11:AP112)</f>
        <v>305.96000000000004</v>
      </c>
      <c r="AQ113" s="91">
        <f>SUM(AQ11:AQ111)</f>
        <v>1158.34</v>
      </c>
      <c r="AR113" s="91">
        <f>SUM(AR11:AR111)</f>
        <v>763.6</v>
      </c>
      <c r="AS113" s="91">
        <f>SUM(AS11:AS111)</f>
        <v>0</v>
      </c>
      <c r="AT113" s="91">
        <f>SUM(AT11:AT111)</f>
        <v>0</v>
      </c>
      <c r="AU113" s="91">
        <f>SUM(AU11:AU111)</f>
        <v>0</v>
      </c>
      <c r="AV113" s="91">
        <f>SUM(AV11:AV111)</f>
        <v>0</v>
      </c>
      <c r="AW113" s="91">
        <f>SUM(AW11:AW111)</f>
        <v>0</v>
      </c>
      <c r="AX113" s="91">
        <f>SUM(AX11:AX111)</f>
        <v>0</v>
      </c>
      <c r="AY113" s="91">
        <f>SUM(AY11:AY111)</f>
        <v>0</v>
      </c>
      <c r="AZ113" s="91">
        <f>SUM(AZ11:AZ111)</f>
        <v>0</v>
      </c>
      <c r="BA113" s="91">
        <f>SUM(BA11:BA111)</f>
        <v>0</v>
      </c>
      <c r="BB113" s="91">
        <f>SUM(BB11:BB111)</f>
        <v>0</v>
      </c>
      <c r="BC113" s="17"/>
    </row>
    <row r="114" spans="2:55" ht="12.75">
      <c r="B114" s="85" t="s">
        <v>61</v>
      </c>
      <c r="C114" s="86" t="s">
        <v>62</v>
      </c>
      <c r="D114" s="87"/>
      <c r="E114" s="87"/>
      <c r="F114" s="87"/>
      <c r="G114" s="87"/>
      <c r="H114" s="88"/>
      <c r="I114" s="87"/>
      <c r="J114" s="89"/>
      <c r="K114" s="94">
        <f>K3</f>
        <v>0.222</v>
      </c>
      <c r="L114" s="95">
        <f>L3</f>
        <v>0.395</v>
      </c>
      <c r="M114" s="95">
        <f>M3</f>
        <v>0.617</v>
      </c>
      <c r="N114" s="95">
        <f>N3</f>
        <v>0.888</v>
      </c>
      <c r="O114" s="95">
        <f>O3</f>
        <v>1.21</v>
      </c>
      <c r="P114" s="95">
        <f>P3</f>
        <v>1.58</v>
      </c>
      <c r="Q114" s="95">
        <f>Q3</f>
        <v>2</v>
      </c>
      <c r="R114" s="95">
        <f>R3</f>
        <v>2.47</v>
      </c>
      <c r="S114" s="95">
        <f>S3</f>
        <v>2.98</v>
      </c>
      <c r="T114" s="95">
        <f>T3</f>
        <v>3.85</v>
      </c>
      <c r="U114" s="95">
        <f>U3</f>
        <v>4.83</v>
      </c>
      <c r="V114" s="95">
        <f>V3</f>
        <v>6.31</v>
      </c>
      <c r="W114" s="95">
        <f>W3</f>
        <v>7.99</v>
      </c>
      <c r="X114" s="87">
        <f>X3</f>
        <v>9.870000000000001</v>
      </c>
      <c r="Y114" s="96"/>
      <c r="Z114" s="95">
        <f>Z3</f>
        <v>0.222</v>
      </c>
      <c r="AA114" s="94">
        <f>AA3</f>
        <v>0.395</v>
      </c>
      <c r="AB114" s="95">
        <f>AB3</f>
        <v>0.617</v>
      </c>
      <c r="AC114" s="95">
        <f>AC3</f>
        <v>0.888</v>
      </c>
      <c r="AD114" s="95">
        <f>AD3</f>
        <v>1.21</v>
      </c>
      <c r="AE114" s="95">
        <f>AE3</f>
        <v>1.58</v>
      </c>
      <c r="AF114" s="95">
        <f>AF3</f>
        <v>2</v>
      </c>
      <c r="AG114" s="95">
        <f>AG3</f>
        <v>2.47</v>
      </c>
      <c r="AH114" s="95">
        <f>AH3</f>
        <v>2.98</v>
      </c>
      <c r="AI114" s="95">
        <f>AI3</f>
        <v>3.85</v>
      </c>
      <c r="AJ114" s="95">
        <f>AJ3</f>
        <v>4.83</v>
      </c>
      <c r="AK114" s="95">
        <f>AK3</f>
        <v>6.31</v>
      </c>
      <c r="AL114" s="95">
        <f>AL3</f>
        <v>7.99</v>
      </c>
      <c r="AM114" s="87">
        <f>AM3</f>
        <v>9.870000000000001</v>
      </c>
      <c r="AN114" s="96"/>
      <c r="AO114" s="95">
        <f>AO3</f>
        <v>0.222</v>
      </c>
      <c r="AP114" s="95">
        <f>AP3</f>
        <v>0.395</v>
      </c>
      <c r="AQ114" s="95">
        <f>AQ3</f>
        <v>0.617</v>
      </c>
      <c r="AR114" s="95">
        <f>AR3</f>
        <v>0.888</v>
      </c>
      <c r="AS114" s="95">
        <f>AS3</f>
        <v>1.21</v>
      </c>
      <c r="AT114" s="95">
        <f>AT3</f>
        <v>1.58</v>
      </c>
      <c r="AU114" s="95">
        <f>AU3</f>
        <v>2</v>
      </c>
      <c r="AV114" s="95">
        <f>AV3</f>
        <v>2.47</v>
      </c>
      <c r="AW114" s="95">
        <f>AW3</f>
        <v>2.98</v>
      </c>
      <c r="AX114" s="95">
        <f>AX3</f>
        <v>3.85</v>
      </c>
      <c r="AY114" s="95">
        <f>AY3</f>
        <v>4.83</v>
      </c>
      <c r="AZ114" s="95">
        <f>AZ3</f>
        <v>6.31</v>
      </c>
      <c r="BA114" s="95">
        <f>BA3</f>
        <v>7.99</v>
      </c>
      <c r="BB114" s="95">
        <f>BB3</f>
        <v>9.870000000000001</v>
      </c>
      <c r="BC114" s="17"/>
    </row>
    <row r="115" spans="2:55" ht="12.75">
      <c r="B115" s="97" t="s">
        <v>63</v>
      </c>
      <c r="C115" s="98" t="s">
        <v>64</v>
      </c>
      <c r="D115" s="99"/>
      <c r="E115" s="99"/>
      <c r="F115" s="99"/>
      <c r="G115" s="99"/>
      <c r="H115" s="100"/>
      <c r="I115" s="99"/>
      <c r="J115" s="101"/>
      <c r="K115" s="102">
        <f>K114*K113</f>
        <v>0</v>
      </c>
      <c r="L115" s="103">
        <f>L114*L113</f>
        <v>0</v>
      </c>
      <c r="M115" s="103">
        <f>M114*M113</f>
        <v>0</v>
      </c>
      <c r="N115" s="103">
        <f>N114*N113</f>
        <v>0</v>
      </c>
      <c r="O115" s="103">
        <f>O114*O113</f>
        <v>0</v>
      </c>
      <c r="P115" s="103">
        <f>P114*P113</f>
        <v>0</v>
      </c>
      <c r="Q115" s="103">
        <f>Q114*Q113</f>
        <v>0</v>
      </c>
      <c r="R115" s="103">
        <f>R114*R113</f>
        <v>0</v>
      </c>
      <c r="S115" s="103">
        <f>S114*S113</f>
        <v>0</v>
      </c>
      <c r="T115" s="103">
        <f>T114*T113</f>
        <v>0</v>
      </c>
      <c r="U115" s="103">
        <f>U114*U113</f>
        <v>0</v>
      </c>
      <c r="V115" s="103">
        <f>V114*V113</f>
        <v>0</v>
      </c>
      <c r="W115" s="103">
        <f>W114*W113</f>
        <v>0</v>
      </c>
      <c r="X115" s="104">
        <f>X114*X113</f>
        <v>0</v>
      </c>
      <c r="Y115" s="105"/>
      <c r="Z115" s="103">
        <f>Z114*Z113</f>
        <v>16.32144</v>
      </c>
      <c r="AA115" s="102">
        <f>AA114*AA113</f>
        <v>0</v>
      </c>
      <c r="AB115" s="103">
        <f>AB114*AB113</f>
        <v>0</v>
      </c>
      <c r="AC115" s="103">
        <f>AC114*AC113</f>
        <v>0</v>
      </c>
      <c r="AD115" s="103">
        <f>AD114*AD113</f>
        <v>0</v>
      </c>
      <c r="AE115" s="103">
        <f>AE114*AE113</f>
        <v>0</v>
      </c>
      <c r="AF115" s="103">
        <f>AF114*AF113</f>
        <v>0</v>
      </c>
      <c r="AG115" s="103">
        <f>AG114*AG113</f>
        <v>0</v>
      </c>
      <c r="AH115" s="103">
        <f>AH114*AH113</f>
        <v>0</v>
      </c>
      <c r="AI115" s="103">
        <f>AI114*AI113</f>
        <v>0</v>
      </c>
      <c r="AJ115" s="103">
        <f>AJ114*AJ113</f>
        <v>0</v>
      </c>
      <c r="AK115" s="103">
        <f>AK114*AK113</f>
        <v>0</v>
      </c>
      <c r="AL115" s="103">
        <f>AL114*AL113</f>
        <v>0</v>
      </c>
      <c r="AM115" s="104">
        <f>AM114*AM113</f>
        <v>0</v>
      </c>
      <c r="AN115" s="105"/>
      <c r="AO115" s="103">
        <f>AO114*AO113</f>
        <v>0</v>
      </c>
      <c r="AP115" s="103">
        <f>AP114*AP113</f>
        <v>120.85420000000002</v>
      </c>
      <c r="AQ115" s="103">
        <f>AQ114*AQ113</f>
        <v>714.6957799999999</v>
      </c>
      <c r="AR115" s="103">
        <f>AR114*AR113</f>
        <v>678.0768</v>
      </c>
      <c r="AS115" s="103">
        <f>AS114*AS113</f>
        <v>0</v>
      </c>
      <c r="AT115" s="103">
        <f>AT114*AT113</f>
        <v>0</v>
      </c>
      <c r="AU115" s="103">
        <f>AU114*AU113</f>
        <v>0</v>
      </c>
      <c r="AV115" s="103">
        <f>AV114*AV113</f>
        <v>0</v>
      </c>
      <c r="AW115" s="103">
        <f>AW114*AW113</f>
        <v>0</v>
      </c>
      <c r="AX115" s="103">
        <f>AX114*AX113</f>
        <v>0</v>
      </c>
      <c r="AY115" s="103">
        <f>AY114*AY113</f>
        <v>0</v>
      </c>
      <c r="AZ115" s="103">
        <f>AZ114*AZ113</f>
        <v>0</v>
      </c>
      <c r="BA115" s="103">
        <f>BA114*BA113</f>
        <v>0</v>
      </c>
      <c r="BB115" s="103">
        <f>BB114*BB113</f>
        <v>0</v>
      </c>
      <c r="BC115" s="17"/>
    </row>
    <row r="116" spans="2:55" ht="18" customHeight="1">
      <c r="B116" s="106" t="s">
        <v>65</v>
      </c>
      <c r="C116" s="107" t="s">
        <v>66</v>
      </c>
      <c r="D116" s="108"/>
      <c r="E116" s="108"/>
      <c r="F116" s="107" t="s">
        <v>64</v>
      </c>
      <c r="G116" s="87"/>
      <c r="H116" s="88"/>
      <c r="I116" s="87"/>
      <c r="J116" s="109">
        <f>SUM(K115:X115)</f>
        <v>0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10"/>
      <c r="Z116" s="111"/>
      <c r="AA116" s="112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3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4"/>
      <c r="BA116" s="111"/>
      <c r="BB116" s="115"/>
      <c r="BC116" s="17"/>
    </row>
    <row r="117" spans="2:55" s="116" customFormat="1" ht="18" customHeight="1">
      <c r="B117" s="117" t="s">
        <v>67</v>
      </c>
      <c r="C117" s="107" t="s">
        <v>68</v>
      </c>
      <c r="D117" s="108"/>
      <c r="E117" s="108"/>
      <c r="F117" s="107" t="s">
        <v>64</v>
      </c>
      <c r="G117" s="118"/>
      <c r="H117" s="119"/>
      <c r="I117" s="118"/>
      <c r="J117" s="120"/>
      <c r="K117" s="121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3">
        <f>SUM(Z115:AM115)</f>
        <v>16.32144</v>
      </c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4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5"/>
      <c r="BC117" s="126"/>
    </row>
    <row r="118" spans="2:55" s="116" customFormat="1" ht="18" customHeight="1">
      <c r="B118" s="127" t="s">
        <v>69</v>
      </c>
      <c r="C118" s="128" t="s">
        <v>70</v>
      </c>
      <c r="D118" s="129"/>
      <c r="E118" s="129"/>
      <c r="F118" s="128" t="s">
        <v>64</v>
      </c>
      <c r="G118" s="130"/>
      <c r="H118" s="131"/>
      <c r="I118" s="130"/>
      <c r="J118" s="132"/>
      <c r="K118" s="133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5"/>
      <c r="Z118" s="134"/>
      <c r="AA118" s="133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6">
        <f>SUM(AO115:BB115)</f>
        <v>1513.6267799999998</v>
      </c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26"/>
    </row>
    <row r="119" spans="2:55" s="116" customFormat="1" ht="18" customHeight="1">
      <c r="B119" s="137" t="s">
        <v>71</v>
      </c>
      <c r="C119" s="138"/>
      <c r="D119" s="138"/>
      <c r="E119" s="138"/>
      <c r="F119" s="139" t="s">
        <v>64</v>
      </c>
      <c r="G119" s="138"/>
      <c r="H119" s="140"/>
      <c r="I119" s="138"/>
      <c r="J119" s="141">
        <f>J116+Y117+AN118</f>
        <v>1529.9482199999998</v>
      </c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26"/>
    </row>
  </sheetData>
  <sheetProtection selectLockedCells="1" selectUnlockedCells="1"/>
  <mergeCells count="9">
    <mergeCell ref="B1:BC1"/>
    <mergeCell ref="B6:BB6"/>
    <mergeCell ref="J7:BB7"/>
    <mergeCell ref="Z8:AM8"/>
    <mergeCell ref="AO8:BB8"/>
    <mergeCell ref="J116:X116"/>
    <mergeCell ref="Y117:AM117"/>
    <mergeCell ref="AN118:BB118"/>
    <mergeCell ref="J119:BB119"/>
  </mergeCells>
  <conditionalFormatting sqref="A1:C65536 D1:BB111 D113:AX65536 AY112:BB65536 BC1:IV65536">
    <cfRule type="cellIs" priority="1" dxfId="0" operator="equal" stopIfTrue="1">
      <formula>0</formula>
    </cfRule>
  </conditionalFormatting>
  <conditionalFormatting sqref="D112:AX112">
    <cfRule type="cellIs" priority="2" dxfId="1" operator="equal" stopIfTrue="1">
      <formula>0</formula>
    </cfRule>
  </conditionalFormatting>
  <printOptions/>
  <pageMargins left="1.2048611111111112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9"/>
  <sheetViews>
    <sheetView showGridLines="0" showZeros="0" tabSelected="1" view="pageBreakPreview" zoomScale="90" zoomScaleSheetLayoutView="90" workbookViewId="0" topLeftCell="A1">
      <selection activeCell="G20" sqref="G20"/>
    </sheetView>
  </sheetViews>
  <sheetFormatPr defaultColWidth="12.00390625" defaultRowHeight="12.75"/>
  <cols>
    <col min="1" max="1" width="10.375" style="0" customWidth="1"/>
    <col min="2" max="2" width="24.50390625" style="0" customWidth="1"/>
    <col min="3" max="3" width="6.25390625" style="0" customWidth="1"/>
    <col min="4" max="4" width="7.75390625" style="0" customWidth="1"/>
    <col min="5" max="5" width="9.125" style="0" customWidth="1"/>
    <col min="6" max="6" width="8.625" style="0" customWidth="1"/>
    <col min="7" max="7" width="9.875" style="0" customWidth="1"/>
    <col min="8" max="8" width="8.375" style="1" customWidth="1"/>
    <col min="9" max="9" width="8.75390625" style="0" customWidth="1"/>
    <col min="10" max="10" width="0" style="2" hidden="1" customWidth="1"/>
    <col min="11" max="11" width="0" style="3" hidden="1" customWidth="1"/>
    <col min="12" max="24" width="0" style="0" hidden="1" customWidth="1"/>
    <col min="25" max="25" width="1.37890625" style="0" customWidth="1"/>
    <col min="26" max="26" width="9.125" style="0" customWidth="1"/>
    <col min="27" max="27" width="0" style="3" hidden="1" customWidth="1"/>
    <col min="28" max="39" width="0" style="0" hidden="1" customWidth="1"/>
    <col min="40" max="40" width="1.37890625" style="0" customWidth="1"/>
    <col min="41" max="41" width="0" style="0" hidden="1" customWidth="1"/>
    <col min="42" max="44" width="10.25390625" style="0" customWidth="1"/>
    <col min="45" max="45" width="0" style="0" hidden="1" customWidth="1"/>
    <col min="46" max="46" width="10.25390625" style="0" customWidth="1"/>
    <col min="47" max="54" width="0" style="0" hidden="1" customWidth="1"/>
    <col min="55" max="55" width="1.37890625" style="0" customWidth="1"/>
    <col min="56" max="62" width="0" style="0" hidden="1" customWidth="1"/>
    <col min="63" max="16384" width="11.875" style="0" customWidth="1"/>
  </cols>
  <sheetData>
    <row r="1" spans="2:55" ht="20.25" customHeight="1">
      <c r="B1" s="4" t="str">
        <f>"WYKAZ STALI ZBROJENIOWEJ NR "&amp;A6&amp;" DO RYS. "&amp;A8</f>
        <v>WYKAZ STALI ZBROJENIOWEJ NR 4 DO RYS. B1-8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8:54" ht="12.75" hidden="1">
      <c r="H2" s="5"/>
      <c r="I2" t="s">
        <v>0</v>
      </c>
      <c r="K2" s="3">
        <v>6</v>
      </c>
      <c r="L2">
        <v>8</v>
      </c>
      <c r="M2">
        <v>10</v>
      </c>
      <c r="N2">
        <v>12</v>
      </c>
      <c r="O2">
        <v>14</v>
      </c>
      <c r="P2">
        <v>16</v>
      </c>
      <c r="Q2">
        <v>18</v>
      </c>
      <c r="R2">
        <v>20</v>
      </c>
      <c r="S2">
        <v>22</v>
      </c>
      <c r="T2">
        <v>25</v>
      </c>
      <c r="U2">
        <v>28</v>
      </c>
      <c r="V2">
        <v>32</v>
      </c>
      <c r="W2">
        <v>36</v>
      </c>
      <c r="X2">
        <v>40</v>
      </c>
      <c r="Z2" s="6">
        <f>K2</f>
        <v>6</v>
      </c>
      <c r="AA2" s="7">
        <f>L2</f>
        <v>8</v>
      </c>
      <c r="AB2" s="6">
        <f>M2</f>
        <v>10</v>
      </c>
      <c r="AC2" s="6">
        <f>N2</f>
        <v>12</v>
      </c>
      <c r="AD2" s="6">
        <f>O2</f>
        <v>14</v>
      </c>
      <c r="AE2" s="6">
        <f>P2</f>
        <v>16</v>
      </c>
      <c r="AF2" s="6">
        <f>Q2</f>
        <v>18</v>
      </c>
      <c r="AG2" s="6">
        <f>R2</f>
        <v>20</v>
      </c>
      <c r="AH2" s="6">
        <f>S2</f>
        <v>22</v>
      </c>
      <c r="AI2" s="6">
        <f>T2</f>
        <v>25</v>
      </c>
      <c r="AJ2" s="6">
        <f>U2</f>
        <v>28</v>
      </c>
      <c r="AK2" s="6">
        <f>V2</f>
        <v>32</v>
      </c>
      <c r="AL2" s="6">
        <f>W2</f>
        <v>36</v>
      </c>
      <c r="AM2" s="6">
        <f>X2</f>
        <v>40</v>
      </c>
      <c r="AO2" s="6">
        <f>Z2</f>
        <v>6</v>
      </c>
      <c r="AP2" s="6">
        <f>AA2</f>
        <v>8</v>
      </c>
      <c r="AQ2" s="6">
        <f>AB2</f>
        <v>10</v>
      </c>
      <c r="AR2" s="6">
        <f>AC2</f>
        <v>12</v>
      </c>
      <c r="AS2" s="6">
        <f>AD2</f>
        <v>14</v>
      </c>
      <c r="AT2" s="6">
        <f>AE2</f>
        <v>16</v>
      </c>
      <c r="AU2" s="6">
        <f>AF2</f>
        <v>18</v>
      </c>
      <c r="AV2" s="6">
        <f>AG2</f>
        <v>20</v>
      </c>
      <c r="AW2" s="6">
        <f>AH2</f>
        <v>22</v>
      </c>
      <c r="AX2" s="6">
        <f>AI2</f>
        <v>25</v>
      </c>
      <c r="AY2" s="6">
        <f>AJ2</f>
        <v>28</v>
      </c>
      <c r="AZ2" s="6">
        <f>AK2</f>
        <v>32</v>
      </c>
      <c r="BA2" s="6">
        <f>AL2</f>
        <v>36</v>
      </c>
      <c r="BB2" s="6">
        <f>AM2</f>
        <v>40</v>
      </c>
    </row>
    <row r="3" spans="8:54" ht="12.75" hidden="1">
      <c r="H3" s="5"/>
      <c r="I3" t="s">
        <v>1</v>
      </c>
      <c r="K3" s="3">
        <v>0.222</v>
      </c>
      <c r="L3">
        <v>0.395</v>
      </c>
      <c r="M3">
        <v>0.617</v>
      </c>
      <c r="N3">
        <v>0.888</v>
      </c>
      <c r="O3">
        <v>1.21</v>
      </c>
      <c r="P3">
        <v>1.58</v>
      </c>
      <c r="Q3">
        <v>2</v>
      </c>
      <c r="R3">
        <v>2.47</v>
      </c>
      <c r="S3">
        <v>2.98</v>
      </c>
      <c r="T3">
        <v>3.85</v>
      </c>
      <c r="U3">
        <v>4.83</v>
      </c>
      <c r="V3">
        <v>6.31</v>
      </c>
      <c r="W3">
        <v>7.99</v>
      </c>
      <c r="X3">
        <v>9.870000000000001</v>
      </c>
      <c r="Z3" s="6">
        <f>K3</f>
        <v>0.222</v>
      </c>
      <c r="AA3" s="7">
        <f>L3</f>
        <v>0.395</v>
      </c>
      <c r="AB3" s="6">
        <f>M3</f>
        <v>0.617</v>
      </c>
      <c r="AC3" s="6">
        <f>N3</f>
        <v>0.888</v>
      </c>
      <c r="AD3" s="6">
        <f>O3</f>
        <v>1.21</v>
      </c>
      <c r="AE3" s="6">
        <f>P3</f>
        <v>1.58</v>
      </c>
      <c r="AF3" s="6">
        <f>Q3</f>
        <v>2</v>
      </c>
      <c r="AG3" s="6">
        <f>R3</f>
        <v>2.47</v>
      </c>
      <c r="AH3" s="6">
        <f>S3</f>
        <v>2.98</v>
      </c>
      <c r="AI3" s="6">
        <f>T3</f>
        <v>3.85</v>
      </c>
      <c r="AJ3" s="6">
        <f>U3</f>
        <v>4.83</v>
      </c>
      <c r="AK3" s="6">
        <f>V3</f>
        <v>6.31</v>
      </c>
      <c r="AL3" s="6">
        <f>W3</f>
        <v>7.99</v>
      </c>
      <c r="AM3" s="6">
        <f>X3</f>
        <v>9.870000000000001</v>
      </c>
      <c r="AO3" s="6">
        <f>Z3</f>
        <v>0.222</v>
      </c>
      <c r="AP3" s="6">
        <f>AA3</f>
        <v>0.395</v>
      </c>
      <c r="AQ3" s="6">
        <f>AB3</f>
        <v>0.617</v>
      </c>
      <c r="AR3" s="6">
        <f>AC3</f>
        <v>0.888</v>
      </c>
      <c r="AS3" s="6">
        <f>AD3</f>
        <v>1.21</v>
      </c>
      <c r="AT3" s="6">
        <f>AE3</f>
        <v>1.58</v>
      </c>
      <c r="AU3" s="6">
        <f>AF3</f>
        <v>2</v>
      </c>
      <c r="AV3" s="6">
        <f>AG3</f>
        <v>2.47</v>
      </c>
      <c r="AW3" s="6">
        <f>AH3</f>
        <v>2.98</v>
      </c>
      <c r="AX3" s="6">
        <f>AI3</f>
        <v>3.85</v>
      </c>
      <c r="AY3" s="6">
        <f>AJ3</f>
        <v>4.83</v>
      </c>
      <c r="AZ3" s="6">
        <f>AK3</f>
        <v>6.31</v>
      </c>
      <c r="BA3" s="6">
        <f>AL3</f>
        <v>7.99</v>
      </c>
      <c r="BB3" s="6">
        <f>AM3</f>
        <v>9.870000000000001</v>
      </c>
    </row>
    <row r="4" spans="2:52" ht="12.75">
      <c r="B4" s="8"/>
      <c r="C4" s="8"/>
      <c r="D4" s="8"/>
      <c r="E4" s="8"/>
      <c r="F4" s="8"/>
      <c r="G4" s="8"/>
      <c r="H4" s="9"/>
      <c r="I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B4" s="8"/>
      <c r="AC4" s="8"/>
      <c r="AD4" s="8"/>
      <c r="AE4" s="10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31" ht="12.75">
      <c r="A5" s="11" t="s">
        <v>2</v>
      </c>
      <c r="H5" s="5"/>
      <c r="I5" s="12"/>
      <c r="J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AE5" s="14"/>
    </row>
    <row r="6" spans="1:55" ht="15" customHeight="1">
      <c r="A6" s="15">
        <v>4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7"/>
    </row>
    <row r="7" spans="1:61" ht="13.5" customHeight="1">
      <c r="A7" s="11" t="s">
        <v>4</v>
      </c>
      <c r="B7" s="18"/>
      <c r="C7" s="19"/>
      <c r="D7" s="20"/>
      <c r="E7" s="21"/>
      <c r="F7" s="22"/>
      <c r="G7" s="22"/>
      <c r="H7" s="23"/>
      <c r="I7" s="24"/>
      <c r="J7" s="25" t="s">
        <v>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17"/>
      <c r="BI7" t="s">
        <v>6</v>
      </c>
    </row>
    <row r="8" spans="1:62" s="2" customFormat="1" ht="12.75">
      <c r="A8" s="26" t="s">
        <v>72</v>
      </c>
      <c r="B8" s="27" t="s">
        <v>8</v>
      </c>
      <c r="C8" s="28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30" t="s">
        <v>14</v>
      </c>
      <c r="I8" s="31" t="s">
        <v>14</v>
      </c>
      <c r="J8" s="32" t="s">
        <v>15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  <c r="Y8" s="32"/>
      <c r="Z8" s="35" t="s">
        <v>16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2" t="s">
        <v>17</v>
      </c>
      <c r="AO8" s="35" t="s">
        <v>18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I8" s="2">
        <v>6</v>
      </c>
      <c r="BJ8" s="2">
        <v>0.222</v>
      </c>
    </row>
    <row r="9" spans="1:62" ht="12.75">
      <c r="A9" s="37"/>
      <c r="B9" s="27"/>
      <c r="C9" s="38"/>
      <c r="D9" s="29" t="s">
        <v>19</v>
      </c>
      <c r="E9" s="29" t="s">
        <v>19</v>
      </c>
      <c r="F9" s="29" t="s">
        <v>20</v>
      </c>
      <c r="G9" s="29"/>
      <c r="H9" s="30" t="s">
        <v>21</v>
      </c>
      <c r="I9" s="39" t="s">
        <v>22</v>
      </c>
      <c r="J9" s="40"/>
      <c r="K9" s="41" t="s">
        <v>23</v>
      </c>
      <c r="L9" s="41" t="s">
        <v>24</v>
      </c>
      <c r="M9" s="41" t="s">
        <v>25</v>
      </c>
      <c r="N9" s="41" t="s">
        <v>26</v>
      </c>
      <c r="O9" s="41" t="s">
        <v>27</v>
      </c>
      <c r="P9" s="41" t="s">
        <v>28</v>
      </c>
      <c r="Q9" s="41" t="s">
        <v>29</v>
      </c>
      <c r="R9" s="41" t="s">
        <v>30</v>
      </c>
      <c r="S9" s="41" t="s">
        <v>31</v>
      </c>
      <c r="T9" s="41" t="s">
        <v>32</v>
      </c>
      <c r="U9" s="41" t="s">
        <v>33</v>
      </c>
      <c r="V9" s="41" t="s">
        <v>34</v>
      </c>
      <c r="W9" s="41" t="s">
        <v>35</v>
      </c>
      <c r="X9" s="42" t="s">
        <v>36</v>
      </c>
      <c r="Y9" s="43"/>
      <c r="Z9" s="41" t="s">
        <v>23</v>
      </c>
      <c r="AA9" s="41" t="s">
        <v>24</v>
      </c>
      <c r="AB9" s="41" t="s">
        <v>25</v>
      </c>
      <c r="AC9" s="41" t="s">
        <v>26</v>
      </c>
      <c r="AD9" s="41" t="s">
        <v>27</v>
      </c>
      <c r="AE9" s="41" t="s">
        <v>28</v>
      </c>
      <c r="AF9" s="41" t="s">
        <v>29</v>
      </c>
      <c r="AG9" s="41" t="s">
        <v>30</v>
      </c>
      <c r="AH9" s="41" t="s">
        <v>31</v>
      </c>
      <c r="AI9" s="41" t="s">
        <v>32</v>
      </c>
      <c r="AJ9" s="41" t="s">
        <v>33</v>
      </c>
      <c r="AK9" s="41" t="s">
        <v>34</v>
      </c>
      <c r="AL9" s="41" t="s">
        <v>35</v>
      </c>
      <c r="AM9" s="42" t="s">
        <v>36</v>
      </c>
      <c r="AN9" s="43"/>
      <c r="AO9" s="41" t="s">
        <v>37</v>
      </c>
      <c r="AP9" s="41" t="s">
        <v>38</v>
      </c>
      <c r="AQ9" s="41" t="s">
        <v>39</v>
      </c>
      <c r="AR9" s="41" t="s">
        <v>40</v>
      </c>
      <c r="AS9" s="41" t="s">
        <v>41</v>
      </c>
      <c r="AT9" s="41" t="s">
        <v>42</v>
      </c>
      <c r="AU9" s="41" t="s">
        <v>43</v>
      </c>
      <c r="AV9" s="41" t="s">
        <v>44</v>
      </c>
      <c r="AW9" s="41" t="s">
        <v>45</v>
      </c>
      <c r="AX9" s="41" t="s">
        <v>46</v>
      </c>
      <c r="AY9" s="41" t="s">
        <v>47</v>
      </c>
      <c r="AZ9" s="41" t="s">
        <v>48</v>
      </c>
      <c r="BA9" s="41" t="s">
        <v>49</v>
      </c>
      <c r="BB9" s="41" t="s">
        <v>50</v>
      </c>
      <c r="BC9" s="17"/>
      <c r="BI9">
        <v>8</v>
      </c>
      <c r="BJ9">
        <v>0.395</v>
      </c>
    </row>
    <row r="10" spans="2:62" ht="10.5" customHeight="1">
      <c r="B10" s="44"/>
      <c r="C10" s="45" t="s">
        <v>51</v>
      </c>
      <c r="D10" s="46"/>
      <c r="E10" s="47" t="s">
        <v>52</v>
      </c>
      <c r="F10" s="46"/>
      <c r="G10" s="47" t="s">
        <v>53</v>
      </c>
      <c r="H10" s="48" t="s">
        <v>51</v>
      </c>
      <c r="I10" s="49" t="s">
        <v>51</v>
      </c>
      <c r="J10" s="50"/>
      <c r="K10" s="51" t="s">
        <v>53</v>
      </c>
      <c r="L10" s="52" t="s">
        <v>53</v>
      </c>
      <c r="M10" s="52" t="s">
        <v>53</v>
      </c>
      <c r="N10" s="52" t="s">
        <v>53</v>
      </c>
      <c r="O10" s="52" t="s">
        <v>53</v>
      </c>
      <c r="P10" s="52" t="s">
        <v>53</v>
      </c>
      <c r="Q10" s="52" t="s">
        <v>53</v>
      </c>
      <c r="R10" s="52" t="s">
        <v>53</v>
      </c>
      <c r="S10" s="52" t="s">
        <v>53</v>
      </c>
      <c r="T10" s="52" t="s">
        <v>53</v>
      </c>
      <c r="U10" s="52" t="s">
        <v>53</v>
      </c>
      <c r="V10" s="52" t="s">
        <v>53</v>
      </c>
      <c r="W10" s="52" t="s">
        <v>53</v>
      </c>
      <c r="X10" s="53" t="s">
        <v>53</v>
      </c>
      <c r="Y10" s="54"/>
      <c r="Z10" s="51" t="s">
        <v>53</v>
      </c>
      <c r="AA10" s="52" t="s">
        <v>53</v>
      </c>
      <c r="AB10" s="52" t="s">
        <v>53</v>
      </c>
      <c r="AC10" s="52" t="s">
        <v>53</v>
      </c>
      <c r="AD10" s="52" t="s">
        <v>53</v>
      </c>
      <c r="AE10" s="52" t="s">
        <v>53</v>
      </c>
      <c r="AF10" s="52" t="s">
        <v>53</v>
      </c>
      <c r="AG10" s="52" t="s">
        <v>53</v>
      </c>
      <c r="AH10" s="52" t="s">
        <v>53</v>
      </c>
      <c r="AI10" s="52" t="s">
        <v>53</v>
      </c>
      <c r="AJ10" s="52" t="s">
        <v>53</v>
      </c>
      <c r="AK10" s="52" t="s">
        <v>53</v>
      </c>
      <c r="AL10" s="52" t="s">
        <v>53</v>
      </c>
      <c r="AM10" s="53" t="s">
        <v>53</v>
      </c>
      <c r="AN10" s="54"/>
      <c r="AO10" s="51" t="s">
        <v>53</v>
      </c>
      <c r="AP10" s="52" t="s">
        <v>53</v>
      </c>
      <c r="AQ10" s="52" t="s">
        <v>53</v>
      </c>
      <c r="AR10" s="52" t="s">
        <v>53</v>
      </c>
      <c r="AS10" s="52" t="s">
        <v>53</v>
      </c>
      <c r="AT10" s="52" t="s">
        <v>53</v>
      </c>
      <c r="AU10" s="52" t="s">
        <v>53</v>
      </c>
      <c r="AV10" s="52" t="s">
        <v>53</v>
      </c>
      <c r="AW10" s="52" t="s">
        <v>53</v>
      </c>
      <c r="AX10" s="52" t="s">
        <v>53</v>
      </c>
      <c r="AY10" s="52" t="s">
        <v>53</v>
      </c>
      <c r="AZ10" s="52" t="s">
        <v>53</v>
      </c>
      <c r="BA10" s="52" t="s">
        <v>53</v>
      </c>
      <c r="BB10" s="52" t="s">
        <v>53</v>
      </c>
      <c r="BC10" s="17"/>
      <c r="BI10">
        <v>10</v>
      </c>
      <c r="BJ10">
        <v>0.617</v>
      </c>
    </row>
    <row r="11" spans="2:62" ht="12.75">
      <c r="B11" s="55" t="s">
        <v>73</v>
      </c>
      <c r="C11" s="56">
        <v>1</v>
      </c>
      <c r="D11" s="57">
        <v>1</v>
      </c>
      <c r="E11" s="58">
        <v>12</v>
      </c>
      <c r="F11" s="59" t="s">
        <v>18</v>
      </c>
      <c r="G11" s="60">
        <v>2.76</v>
      </c>
      <c r="H11" s="61">
        <v>17</v>
      </c>
      <c r="I11" s="62">
        <f>$BD11*$H11</f>
        <v>17</v>
      </c>
      <c r="J11" s="63"/>
      <c r="K11" s="64">
        <f>IF($E11=K$2,IF($F11="B220",$G11*$I11,0),0)</f>
        <v>0</v>
      </c>
      <c r="L11" s="64">
        <f>IF($E11=L$2,IF($F11="B220",$G11*$I11,0),0)</f>
        <v>0</v>
      </c>
      <c r="M11" s="64">
        <f>IF($E11=M$2,IF($F11="B220",$G11*$I11,0),0)</f>
        <v>0</v>
      </c>
      <c r="N11" s="64">
        <f>IF($E11=N$2,IF($F11="B220",$G11*$I11,0),0)</f>
        <v>0</v>
      </c>
      <c r="O11" s="64">
        <f>IF($E11=O$2,IF($F11="B220",$G11*$I11,0),0)</f>
        <v>0</v>
      </c>
      <c r="P11" s="64">
        <f>IF($E11=P$2,IF($F11="B220",$G11*$I11,0),0)</f>
        <v>0</v>
      </c>
      <c r="Q11" s="64">
        <f>IF($E11=Q$2,IF($F11="B220",$G11*$I11,0),0)</f>
        <v>0</v>
      </c>
      <c r="R11" s="64">
        <f>IF($E11=R$2,IF($F11="B220",$G11*$I11,0),0)</f>
        <v>0</v>
      </c>
      <c r="S11" s="64">
        <f>IF($E11=S$2,IF($F11="B220",$G11*$I11,0),0)</f>
        <v>0</v>
      </c>
      <c r="T11" s="64">
        <f>IF($E11=T$2,IF($F11="B220",$G11*$I11,0),0)</f>
        <v>0</v>
      </c>
      <c r="U11" s="64">
        <f>IF($E11=U$2,IF($F11="B220",$G11*$I11,0),0)</f>
        <v>0</v>
      </c>
      <c r="V11" s="64">
        <f>IF($E11=V$2,IF($F11="B220",$G11*$I11,0),0)</f>
        <v>0</v>
      </c>
      <c r="W11" s="64">
        <f>IF($E11=W$2,IF($F11="B220",$G11*$I11,0),0)</f>
        <v>0</v>
      </c>
      <c r="X11" s="65">
        <f>IF($E11=X$2,IF($F11="B220",$G11*$I11,0),0)</f>
        <v>0</v>
      </c>
      <c r="Y11" s="66"/>
      <c r="Z11" s="64">
        <f>IF($E11=Z$2,IF($F11="B240",$G11*$I11,0),0)</f>
        <v>0</v>
      </c>
      <c r="AA11" s="64">
        <f>IF($E11=AA$2,IF($F11="B240",$G11*$I11,0),0)</f>
        <v>0</v>
      </c>
      <c r="AB11" s="64">
        <f>IF($E11=AB$2,IF($F11="B240",$G11*$I11,0),0)</f>
        <v>0</v>
      </c>
      <c r="AC11" s="64">
        <f>IF($E11=AC$2,IF($F11="B240",$G11*$I11,0),0)</f>
        <v>0</v>
      </c>
      <c r="AD11" s="64">
        <f>IF($E11=AD$2,IF($F11="B240",$G11*$I11,0),0)</f>
        <v>0</v>
      </c>
      <c r="AE11" s="64">
        <f>IF($E11=AE$2,IF($F11="B240",$G11*$I11,0),0)</f>
        <v>0</v>
      </c>
      <c r="AF11" s="64">
        <f>IF($E11=AF$2,IF($F11="B240",$G11*$I11,0),0)</f>
        <v>0</v>
      </c>
      <c r="AG11" s="64">
        <f>IF($E11=AG$2,IF($F11="B240",$G11*$I11,0),0)</f>
        <v>0</v>
      </c>
      <c r="AH11" s="64">
        <f>IF($E11=AH$2,IF($F11="B240",$G11*$I11,0),0)</f>
        <v>0</v>
      </c>
      <c r="AI11" s="64">
        <f>IF($E11=AI$2,IF($F11="B240",$G11*$I11,0),0)</f>
        <v>0</v>
      </c>
      <c r="AJ11" s="64">
        <f>IF($E11=AJ$2,IF($F11="B240",$G11*$I11,0),0)</f>
        <v>0</v>
      </c>
      <c r="AK11" s="64">
        <f>IF($E11=AK$2,IF($F11="B240",$G11*$I11,0),0)</f>
        <v>0</v>
      </c>
      <c r="AL11" s="64">
        <f>IF($E11=AL$2,IF($F11="B240",$G11*$I11,0),0)</f>
        <v>0</v>
      </c>
      <c r="AM11" s="65">
        <f>IF($E11=AM$2,IF($F11="B240",$G11*$I11,0),0)</f>
        <v>0</v>
      </c>
      <c r="AN11" s="66"/>
      <c r="AO11" s="64">
        <f>IF($E11=AO$2,IF($F11="B500B",$G11*$I11,0),0)</f>
        <v>0</v>
      </c>
      <c r="AP11" s="64">
        <f>IF($E11=AP$2,IF($F11="B500B",$G11*$I11,0),0)</f>
        <v>0</v>
      </c>
      <c r="AQ11" s="64">
        <f>IF($E11=AQ$2,IF($F11="B500B",$G11*$I11,0),0)</f>
        <v>0</v>
      </c>
      <c r="AR11" s="64">
        <f>IF($E11=AR$2,IF($F11="B500B",$G11*$I11,0),0)</f>
        <v>46.919999999999995</v>
      </c>
      <c r="AS11" s="64">
        <f>IF($E11=AS$2,IF($F11="B500B",$G11*$I11,0),0)</f>
        <v>0</v>
      </c>
      <c r="AT11" s="64">
        <f>IF($E11=AT$2,IF($F11="B500B",$G11*$I11,0),0)</f>
        <v>0</v>
      </c>
      <c r="AU11" s="64">
        <f>IF($E11=AU$2,IF($F11="B500B",$G11*$I11,0),0)</f>
        <v>0</v>
      </c>
      <c r="AV11" s="64">
        <f>IF($E11=AV$2,IF($F11="B500B",$G11*$I11,0),0)</f>
        <v>0</v>
      </c>
      <c r="AW11" s="64">
        <f>IF($E11=AW$2,IF($F11="B500B",$G11*$I11,0),0)</f>
        <v>0</v>
      </c>
      <c r="AX11" s="64">
        <f>IF($E11=AX$2,IF($F11="B500B",$G11*$I11,0),0)</f>
        <v>0</v>
      </c>
      <c r="AY11" s="64">
        <f>IF($E11=AY$2,IF($F11="B500B",$G11*$I11,0),0)</f>
        <v>0</v>
      </c>
      <c r="AZ11" s="64">
        <f>IF($E11=AZ$2,IF($F11="B500B",$G11*$I11,0),0)</f>
        <v>0</v>
      </c>
      <c r="BA11" s="64">
        <f>IF($E11=BA$2,IF($F11="B500B",$G11*$I11,0),0)</f>
        <v>0</v>
      </c>
      <c r="BB11" s="64">
        <f>IF($E11=BB$2,IF($F11="B500B",$G11*$I11,0),0)</f>
        <v>0</v>
      </c>
      <c r="BC11" s="17"/>
      <c r="BD11" s="6">
        <f>IF(C11&gt;0,C11,BD10)</f>
        <v>1</v>
      </c>
      <c r="BI11">
        <v>12</v>
      </c>
      <c r="BJ11">
        <v>0.888</v>
      </c>
    </row>
    <row r="12" spans="2:62" ht="12.75">
      <c r="B12" s="67"/>
      <c r="C12" s="68"/>
      <c r="D12" s="57">
        <v>2</v>
      </c>
      <c r="E12" s="58">
        <v>12</v>
      </c>
      <c r="F12" s="59" t="s">
        <v>18</v>
      </c>
      <c r="G12" s="60">
        <v>3.48</v>
      </c>
      <c r="H12" s="61">
        <v>17</v>
      </c>
      <c r="I12" s="62">
        <f>$BD12*$H12</f>
        <v>17</v>
      </c>
      <c r="J12" s="63"/>
      <c r="K12" s="64">
        <f>IF($E12=K$2,IF($F12="B220",$G12*$I12,0),0)</f>
        <v>0</v>
      </c>
      <c r="L12" s="64">
        <f>IF($E12=L$2,IF($F12="B220",$G12*$I12,0),0)</f>
        <v>0</v>
      </c>
      <c r="M12" s="64">
        <f>IF($E12=M$2,IF($F12="B220",$G12*$I12,0),0)</f>
        <v>0</v>
      </c>
      <c r="N12" s="64">
        <f>IF($E12=N$2,IF($F12="B220",$G12*$I12,0),0)</f>
        <v>0</v>
      </c>
      <c r="O12" s="64">
        <f>IF($E12=O$2,IF($F12="B220",$G12*$I12,0),0)</f>
        <v>0</v>
      </c>
      <c r="P12" s="64">
        <f>IF($E12=P$2,IF($F12="B220",$G12*$I12,0),0)</f>
        <v>0</v>
      </c>
      <c r="Q12" s="64">
        <f>IF($E12=Q$2,IF($F12="B220",$G12*$I12,0),0)</f>
        <v>0</v>
      </c>
      <c r="R12" s="64">
        <f>IF($E12=R$2,IF($F12="B220",$G12*$I12,0),0)</f>
        <v>0</v>
      </c>
      <c r="S12" s="64">
        <f>IF($E12=S$2,IF($F12="B220",$G12*$I12,0),0)</f>
        <v>0</v>
      </c>
      <c r="T12" s="64">
        <f>IF($E12=T$2,IF($F12="B220",$G12*$I12,0),0)</f>
        <v>0</v>
      </c>
      <c r="U12" s="64">
        <f>IF($E12=U$2,IF($F12="B220",$G12*$I12,0),0)</f>
        <v>0</v>
      </c>
      <c r="V12" s="64">
        <f>IF($E12=V$2,IF($F12="B220",$G12*$I12,0),0)</f>
        <v>0</v>
      </c>
      <c r="W12" s="64">
        <f>IF($E12=W$2,IF($F12="B220",$G12*$I12,0),0)</f>
        <v>0</v>
      </c>
      <c r="X12" s="65">
        <f>IF($E12=X$2,IF($F12="B220",$G12*$I12,0),0)</f>
        <v>0</v>
      </c>
      <c r="Y12" s="66"/>
      <c r="Z12" s="64">
        <f>IF($E12=Z$2,IF($F12="B240",$G12*$I12,0),0)</f>
        <v>0</v>
      </c>
      <c r="AA12" s="64">
        <f>IF($E12=AA$2,IF($F12="B240",$G12*$I12,0),0)</f>
        <v>0</v>
      </c>
      <c r="AB12" s="64">
        <f>IF($E12=AB$2,IF($F12="B240",$G12*$I12,0),0)</f>
        <v>0</v>
      </c>
      <c r="AC12" s="64">
        <f>IF($E12=AC$2,IF($F12="B240",$G12*$I12,0),0)</f>
        <v>0</v>
      </c>
      <c r="AD12" s="64">
        <f>IF($E12=AD$2,IF($F12="B240",$G12*$I12,0),0)</f>
        <v>0</v>
      </c>
      <c r="AE12" s="64">
        <f>IF($E12=AE$2,IF($F12="B240",$G12*$I12,0),0)</f>
        <v>0</v>
      </c>
      <c r="AF12" s="64">
        <f>IF($E12=AF$2,IF($F12="B240",$G12*$I12,0),0)</f>
        <v>0</v>
      </c>
      <c r="AG12" s="64">
        <f>IF($E12=AG$2,IF($F12="B240",$G12*$I12,0),0)</f>
        <v>0</v>
      </c>
      <c r="AH12" s="64">
        <f>IF($E12=AH$2,IF($F12="B240",$G12*$I12,0),0)</f>
        <v>0</v>
      </c>
      <c r="AI12" s="64">
        <f>IF($E12=AI$2,IF($F12="B240",$G12*$I12,0),0)</f>
        <v>0</v>
      </c>
      <c r="AJ12" s="64">
        <f>IF($E12=AJ$2,IF($F12="B240",$G12*$I12,0),0)</f>
        <v>0</v>
      </c>
      <c r="AK12" s="64">
        <f>IF($E12=AK$2,IF($F12="B240",$G12*$I12,0),0)</f>
        <v>0</v>
      </c>
      <c r="AL12" s="64">
        <f>IF($E12=AL$2,IF($F12="B240",$G12*$I12,0),0)</f>
        <v>0</v>
      </c>
      <c r="AM12" s="65">
        <f>IF($E12=AM$2,IF($F12="B240",$G12*$I12,0),0)</f>
        <v>0</v>
      </c>
      <c r="AN12" s="66"/>
      <c r="AO12" s="64">
        <f>IF($E12=AO$2,IF($F12="B500B",$G12*$I12,0),0)</f>
        <v>0</v>
      </c>
      <c r="AP12" s="64">
        <f>IF($E12=AP$2,IF($F12="B500B",$G12*$I12,0),0)</f>
        <v>0</v>
      </c>
      <c r="AQ12" s="64">
        <f>IF($E12=AQ$2,IF($F12="B500B",$G12*$I12,0),0)</f>
        <v>0</v>
      </c>
      <c r="AR12" s="64">
        <f>IF($E12=AR$2,IF($F12="B500B",$G12*$I12,0),0)</f>
        <v>59.16</v>
      </c>
      <c r="AS12" s="64">
        <f>IF($E12=AS$2,IF($F12="B500B",$G12*$I12,0),0)</f>
        <v>0</v>
      </c>
      <c r="AT12" s="64">
        <f>IF($E12=AT$2,IF($F12="B500B",$G12*$I12,0),0)</f>
        <v>0</v>
      </c>
      <c r="AU12" s="64">
        <f>IF($E12=AU$2,IF($F12="B500B",$G12*$I12,0),0)</f>
        <v>0</v>
      </c>
      <c r="AV12" s="64">
        <f>IF($E12=AV$2,IF($F12="B500B",$G12*$I12,0),0)</f>
        <v>0</v>
      </c>
      <c r="AW12" s="64">
        <f>IF($E12=AW$2,IF($F12="B500B",$G12*$I12,0),0)</f>
        <v>0</v>
      </c>
      <c r="AX12" s="64">
        <f>IF($E12=AX$2,IF($F12="B500B",$G12*$I12,0),0)</f>
        <v>0</v>
      </c>
      <c r="AY12" s="64">
        <f>IF($E12=AY$2,IF($F12="B500B",$G12*$I12,0),0)</f>
        <v>0</v>
      </c>
      <c r="AZ12" s="64">
        <f>IF($E12=AZ$2,IF($F12="B500B",$G12*$I12,0),0)</f>
        <v>0</v>
      </c>
      <c r="BA12" s="64">
        <f>IF($E12=BA$2,IF($F12="B500B",$G12*$I12,0),0)</f>
        <v>0</v>
      </c>
      <c r="BB12" s="64">
        <f>IF($E12=BB$2,IF($F12="B500B",$G12*$I12,0),0)</f>
        <v>0</v>
      </c>
      <c r="BC12" s="17"/>
      <c r="BD12" s="6">
        <f>IF(C12&gt;0,C12,BD11)</f>
        <v>1</v>
      </c>
      <c r="BI12">
        <v>14</v>
      </c>
      <c r="BJ12">
        <v>1.21</v>
      </c>
    </row>
    <row r="13" spans="2:62" ht="12.75">
      <c r="B13" s="67"/>
      <c r="C13" s="68"/>
      <c r="D13" s="57">
        <v>3</v>
      </c>
      <c r="E13" s="58">
        <v>12</v>
      </c>
      <c r="F13" s="59" t="s">
        <v>18</v>
      </c>
      <c r="G13" s="60">
        <v>3.48</v>
      </c>
      <c r="H13" s="61">
        <f>17*2</f>
        <v>34</v>
      </c>
      <c r="I13" s="62">
        <f>$BD13*$H13</f>
        <v>34</v>
      </c>
      <c r="J13" s="63"/>
      <c r="K13" s="64">
        <f>IF($E13=K$2,IF($F13="B220",$G13*$I13,0),0)</f>
        <v>0</v>
      </c>
      <c r="L13" s="64">
        <f>IF($E13=L$2,IF($F13="B220",$G13*$I13,0),0)</f>
        <v>0</v>
      </c>
      <c r="M13" s="64">
        <f>IF($E13=M$2,IF($F13="B220",$G13*$I13,0),0)</f>
        <v>0</v>
      </c>
      <c r="N13" s="64">
        <f>IF($E13=N$2,IF($F13="B220",$G13*$I13,0),0)</f>
        <v>0</v>
      </c>
      <c r="O13" s="64">
        <f>IF($E13=O$2,IF($F13="B220",$G13*$I13,0),0)</f>
        <v>0</v>
      </c>
      <c r="P13" s="64">
        <f>IF($E13=P$2,IF($F13="B220",$G13*$I13,0),0)</f>
        <v>0</v>
      </c>
      <c r="Q13" s="64">
        <f>IF($E13=Q$2,IF($F13="B220",$G13*$I13,0),0)</f>
        <v>0</v>
      </c>
      <c r="R13" s="64">
        <f>IF($E13=R$2,IF($F13="B220",$G13*$I13,0),0)</f>
        <v>0</v>
      </c>
      <c r="S13" s="64">
        <f>IF($E13=S$2,IF($F13="B220",$G13*$I13,0),0)</f>
        <v>0</v>
      </c>
      <c r="T13" s="64">
        <f>IF($E13=T$2,IF($F13="B220",$G13*$I13,0),0)</f>
        <v>0</v>
      </c>
      <c r="U13" s="64">
        <f>IF($E13=U$2,IF($F13="B220",$G13*$I13,0),0)</f>
        <v>0</v>
      </c>
      <c r="V13" s="64">
        <f>IF($E13=V$2,IF($F13="B220",$G13*$I13,0),0)</f>
        <v>0</v>
      </c>
      <c r="W13" s="64">
        <f>IF($E13=W$2,IF($F13="B220",$G13*$I13,0),0)</f>
        <v>0</v>
      </c>
      <c r="X13" s="65">
        <f>IF($E13=X$2,IF($F13="B220",$G13*$I13,0),0)</f>
        <v>0</v>
      </c>
      <c r="Y13" s="66"/>
      <c r="Z13" s="64">
        <f>IF($E13=Z$2,IF($F13="B240",$G13*$I13,0),0)</f>
        <v>0</v>
      </c>
      <c r="AA13" s="64">
        <f>IF($E13=AA$2,IF($F13="B240",$G13*$I13,0),0)</f>
        <v>0</v>
      </c>
      <c r="AB13" s="64">
        <f>IF($E13=AB$2,IF($F13="B240",$G13*$I13,0),0)</f>
        <v>0</v>
      </c>
      <c r="AC13" s="64">
        <f>IF($E13=AC$2,IF($F13="B240",$G13*$I13,0),0)</f>
        <v>0</v>
      </c>
      <c r="AD13" s="64">
        <f>IF($E13=AD$2,IF($F13="B240",$G13*$I13,0),0)</f>
        <v>0</v>
      </c>
      <c r="AE13" s="64">
        <f>IF($E13=AE$2,IF($F13="B240",$G13*$I13,0),0)</f>
        <v>0</v>
      </c>
      <c r="AF13" s="64">
        <f>IF($E13=AF$2,IF($F13="B240",$G13*$I13,0),0)</f>
        <v>0</v>
      </c>
      <c r="AG13" s="64">
        <f>IF($E13=AG$2,IF($F13="B240",$G13*$I13,0),0)</f>
        <v>0</v>
      </c>
      <c r="AH13" s="64">
        <f>IF($E13=AH$2,IF($F13="B240",$G13*$I13,0),0)</f>
        <v>0</v>
      </c>
      <c r="AI13" s="64">
        <f>IF($E13=AI$2,IF($F13="B240",$G13*$I13,0),0)</f>
        <v>0</v>
      </c>
      <c r="AJ13" s="64">
        <f>IF($E13=AJ$2,IF($F13="B240",$G13*$I13,0),0)</f>
        <v>0</v>
      </c>
      <c r="AK13" s="64">
        <f>IF($E13=AK$2,IF($F13="B240",$G13*$I13,0),0)</f>
        <v>0</v>
      </c>
      <c r="AL13" s="64">
        <f>IF($E13=AL$2,IF($F13="B240",$G13*$I13,0),0)</f>
        <v>0</v>
      </c>
      <c r="AM13" s="65">
        <f>IF($E13=AM$2,IF($F13="B240",$G13*$I13,0),0)</f>
        <v>0</v>
      </c>
      <c r="AN13" s="66"/>
      <c r="AO13" s="64">
        <f>IF($E13=AO$2,IF($F13="B500B",$G13*$I13,0),0)</f>
        <v>0</v>
      </c>
      <c r="AP13" s="64">
        <f>IF($E13=AP$2,IF($F13="B500B",$G13*$I13,0),0)</f>
        <v>0</v>
      </c>
      <c r="AQ13" s="64">
        <f>IF($E13=AQ$2,IF($F13="B500B",$G13*$I13,0),0)</f>
        <v>0</v>
      </c>
      <c r="AR13" s="64">
        <f>IF($E13=AR$2,IF($F13="B500B",$G13*$I13,0),0)</f>
        <v>118.32</v>
      </c>
      <c r="AS13" s="64">
        <f>IF($E13=AS$2,IF($F13="B500B",$G13*$I13,0),0)</f>
        <v>0</v>
      </c>
      <c r="AT13" s="64">
        <f>IF($E13=AT$2,IF($F13="B500B",$G13*$I13,0),0)</f>
        <v>0</v>
      </c>
      <c r="AU13" s="64">
        <f>IF($E13=AU$2,IF($F13="B500B",$G13*$I13,0),0)</f>
        <v>0</v>
      </c>
      <c r="AV13" s="64">
        <f>IF($E13=AV$2,IF($F13="B500B",$G13*$I13,0),0)</f>
        <v>0</v>
      </c>
      <c r="AW13" s="64">
        <f>IF($E13=AW$2,IF($F13="B500B",$G13*$I13,0),0)</f>
        <v>0</v>
      </c>
      <c r="AX13" s="64">
        <f>IF($E13=AX$2,IF($F13="B500B",$G13*$I13,0),0)</f>
        <v>0</v>
      </c>
      <c r="AY13" s="64">
        <f>IF($E13=AY$2,IF($F13="B500B",$G13*$I13,0),0)</f>
        <v>0</v>
      </c>
      <c r="AZ13" s="64">
        <f>IF($E13=AZ$2,IF($F13="B500B",$G13*$I13,0),0)</f>
        <v>0</v>
      </c>
      <c r="BA13" s="64">
        <f>IF($E13=BA$2,IF($F13="B500B",$G13*$I13,0),0)</f>
        <v>0</v>
      </c>
      <c r="BB13" s="64">
        <f>IF($E13=BB$2,IF($F13="B500B",$G13*$I13,0),0)</f>
        <v>0</v>
      </c>
      <c r="BC13" s="17"/>
      <c r="BD13" s="6">
        <f>IF(C13&gt;0,C13,BD12)</f>
        <v>1</v>
      </c>
      <c r="BI13">
        <v>16</v>
      </c>
      <c r="BJ13">
        <v>1.58</v>
      </c>
    </row>
    <row r="14" spans="2:62" ht="12.75">
      <c r="B14" s="67"/>
      <c r="C14" s="68"/>
      <c r="D14" s="57">
        <v>4</v>
      </c>
      <c r="E14" s="58">
        <v>12</v>
      </c>
      <c r="F14" s="59" t="s">
        <v>18</v>
      </c>
      <c r="G14" s="60">
        <v>3.97</v>
      </c>
      <c r="H14" s="61">
        <v>34</v>
      </c>
      <c r="I14" s="62">
        <f>$BD14*$H14</f>
        <v>34</v>
      </c>
      <c r="J14" s="63"/>
      <c r="K14" s="64">
        <f>IF($E14=K$2,IF($F14="B220",$G14*$I14,0),0)</f>
        <v>0</v>
      </c>
      <c r="L14" s="64">
        <f>IF($E14=L$2,IF($F14="B220",$G14*$I14,0),0)</f>
        <v>0</v>
      </c>
      <c r="M14" s="64">
        <f>IF($E14=M$2,IF($F14="B220",$G14*$I14,0),0)</f>
        <v>0</v>
      </c>
      <c r="N14" s="64">
        <f>IF($E14=N$2,IF($F14="B220",$G14*$I14,0),0)</f>
        <v>0</v>
      </c>
      <c r="O14" s="64">
        <f>IF($E14=O$2,IF($F14="B220",$G14*$I14,0),0)</f>
        <v>0</v>
      </c>
      <c r="P14" s="64">
        <f>IF($E14=P$2,IF($F14="B220",$G14*$I14,0),0)</f>
        <v>0</v>
      </c>
      <c r="Q14" s="64">
        <f>IF($E14=Q$2,IF($F14="B220",$G14*$I14,0),0)</f>
        <v>0</v>
      </c>
      <c r="R14" s="64">
        <f>IF($E14=R$2,IF($F14="B220",$G14*$I14,0),0)</f>
        <v>0</v>
      </c>
      <c r="S14" s="64">
        <f>IF($E14=S$2,IF($F14="B220",$G14*$I14,0),0)</f>
        <v>0</v>
      </c>
      <c r="T14" s="64">
        <f>IF($E14=T$2,IF($F14="B220",$G14*$I14,0),0)</f>
        <v>0</v>
      </c>
      <c r="U14" s="64">
        <f>IF($E14=U$2,IF($F14="B220",$G14*$I14,0),0)</f>
        <v>0</v>
      </c>
      <c r="V14" s="64">
        <f>IF($E14=V$2,IF($F14="B220",$G14*$I14,0),0)</f>
        <v>0</v>
      </c>
      <c r="W14" s="64">
        <f>IF($E14=W$2,IF($F14="B220",$G14*$I14,0),0)</f>
        <v>0</v>
      </c>
      <c r="X14" s="65">
        <f>IF($E14=X$2,IF($F14="B220",$G14*$I14,0),0)</f>
        <v>0</v>
      </c>
      <c r="Y14" s="66"/>
      <c r="Z14" s="64">
        <f>IF($E14=Z$2,IF($F14="B240",$G14*$I14,0),0)</f>
        <v>0</v>
      </c>
      <c r="AA14" s="64">
        <f>IF($E14=AA$2,IF($F14="B240",$G14*$I14,0),0)</f>
        <v>0</v>
      </c>
      <c r="AB14" s="64">
        <f>IF($E14=AB$2,IF($F14="B240",$G14*$I14,0),0)</f>
        <v>0</v>
      </c>
      <c r="AC14" s="64">
        <f>IF($E14=AC$2,IF($F14="B240",$G14*$I14,0),0)</f>
        <v>0</v>
      </c>
      <c r="AD14" s="64">
        <f>IF($E14=AD$2,IF($F14="B240",$G14*$I14,0),0)</f>
        <v>0</v>
      </c>
      <c r="AE14" s="64">
        <f>IF($E14=AE$2,IF($F14="B240",$G14*$I14,0),0)</f>
        <v>0</v>
      </c>
      <c r="AF14" s="64">
        <f>IF($E14=AF$2,IF($F14="B240",$G14*$I14,0),0)</f>
        <v>0</v>
      </c>
      <c r="AG14" s="64">
        <f>IF($E14=AG$2,IF($F14="B240",$G14*$I14,0),0)</f>
        <v>0</v>
      </c>
      <c r="AH14" s="64">
        <f>IF($E14=AH$2,IF($F14="B240",$G14*$I14,0),0)</f>
        <v>0</v>
      </c>
      <c r="AI14" s="64">
        <f>IF($E14=AI$2,IF($F14="B240",$G14*$I14,0),0)</f>
        <v>0</v>
      </c>
      <c r="AJ14" s="64">
        <f>IF($E14=AJ$2,IF($F14="B240",$G14*$I14,0),0)</f>
        <v>0</v>
      </c>
      <c r="AK14" s="64">
        <f>IF($E14=AK$2,IF($F14="B240",$G14*$I14,0),0)</f>
        <v>0</v>
      </c>
      <c r="AL14" s="64">
        <f>IF($E14=AL$2,IF($F14="B240",$G14*$I14,0),0)</f>
        <v>0</v>
      </c>
      <c r="AM14" s="65">
        <f>IF($E14=AM$2,IF($F14="B240",$G14*$I14,0),0)</f>
        <v>0</v>
      </c>
      <c r="AN14" s="66"/>
      <c r="AO14" s="64">
        <f>IF($E14=AO$2,IF($F14="B500B",$G14*$I14,0),0)</f>
        <v>0</v>
      </c>
      <c r="AP14" s="64">
        <f>IF($E14=AP$2,IF($F14="B500B",$G14*$I14,0),0)</f>
        <v>0</v>
      </c>
      <c r="AQ14" s="64">
        <f>IF($E14=AQ$2,IF($F14="B500B",$G14*$I14,0),0)</f>
        <v>0</v>
      </c>
      <c r="AR14" s="64">
        <f>IF($E14=AR$2,IF($F14="B500B",$G14*$I14,0),0)</f>
        <v>134.98000000000002</v>
      </c>
      <c r="AS14" s="64">
        <f>IF($E14=AS$2,IF($F14="B500B",$G14*$I14,0),0)</f>
        <v>0</v>
      </c>
      <c r="AT14" s="64">
        <f>IF($E14=AT$2,IF($F14="B500B",$G14*$I14,0),0)</f>
        <v>0</v>
      </c>
      <c r="AU14" s="64">
        <f>IF($E14=AU$2,IF($F14="B500B",$G14*$I14,0),0)</f>
        <v>0</v>
      </c>
      <c r="AV14" s="64">
        <f>IF($E14=AV$2,IF($F14="B500B",$G14*$I14,0),0)</f>
        <v>0</v>
      </c>
      <c r="AW14" s="64">
        <f>IF($E14=AW$2,IF($F14="B500B",$G14*$I14,0),0)</f>
        <v>0</v>
      </c>
      <c r="AX14" s="64">
        <f>IF($E14=AX$2,IF($F14="B500B",$G14*$I14,0),0)</f>
        <v>0</v>
      </c>
      <c r="AY14" s="64">
        <f>IF($E14=AY$2,IF($F14="B500B",$G14*$I14,0),0)</f>
        <v>0</v>
      </c>
      <c r="AZ14" s="64">
        <f>IF($E14=AZ$2,IF($F14="B500B",$G14*$I14,0),0)</f>
        <v>0</v>
      </c>
      <c r="BA14" s="64">
        <f>IF($E14=BA$2,IF($F14="B500B",$G14*$I14,0),0)</f>
        <v>0</v>
      </c>
      <c r="BB14" s="64">
        <f>IF($E14=BB$2,IF($F14="B500B",$G14*$I14,0),0)</f>
        <v>0</v>
      </c>
      <c r="BC14" s="17"/>
      <c r="BD14" s="6">
        <f>IF(C14&gt;0,C14,BD13)</f>
        <v>1</v>
      </c>
      <c r="BI14">
        <v>18</v>
      </c>
      <c r="BJ14">
        <v>2</v>
      </c>
    </row>
    <row r="15" spans="2:62" ht="12.75">
      <c r="B15" s="55"/>
      <c r="C15" s="56"/>
      <c r="D15" s="57">
        <v>5</v>
      </c>
      <c r="E15" s="58">
        <v>12</v>
      </c>
      <c r="F15" s="59" t="s">
        <v>18</v>
      </c>
      <c r="G15" s="60">
        <v>3.98</v>
      </c>
      <c r="H15" s="61">
        <v>34</v>
      </c>
      <c r="I15" s="62">
        <f>$BD15*$H15</f>
        <v>34</v>
      </c>
      <c r="J15" s="63"/>
      <c r="K15" s="64">
        <f>IF($E15=K$2,IF($F15="B220",$G15*$I15,0),0)</f>
        <v>0</v>
      </c>
      <c r="L15" s="64">
        <f>IF($E15=L$2,IF($F15="B220",$G15*$I15,0),0)</f>
        <v>0</v>
      </c>
      <c r="M15" s="64">
        <f>IF($E15=M$2,IF($F15="B220",$G15*$I15,0),0)</f>
        <v>0</v>
      </c>
      <c r="N15" s="64">
        <f>IF($E15=N$2,IF($F15="B220",$G15*$I15,0),0)</f>
        <v>0</v>
      </c>
      <c r="O15" s="64">
        <f>IF($E15=O$2,IF($F15="B220",$G15*$I15,0),0)</f>
        <v>0</v>
      </c>
      <c r="P15" s="64">
        <f>IF($E15=P$2,IF($F15="B220",$G15*$I15,0),0)</f>
        <v>0</v>
      </c>
      <c r="Q15" s="64">
        <f>IF($E15=Q$2,IF($F15="B220",$G15*$I15,0),0)</f>
        <v>0</v>
      </c>
      <c r="R15" s="64">
        <f>IF($E15=R$2,IF($F15="B220",$G15*$I15,0),0)</f>
        <v>0</v>
      </c>
      <c r="S15" s="64">
        <f>IF($E15=S$2,IF($F15="B220",$G15*$I15,0),0)</f>
        <v>0</v>
      </c>
      <c r="T15" s="64">
        <f>IF($E15=T$2,IF($F15="B220",$G15*$I15,0),0)</f>
        <v>0</v>
      </c>
      <c r="U15" s="64">
        <f>IF($E15=U$2,IF($F15="B220",$G15*$I15,0),0)</f>
        <v>0</v>
      </c>
      <c r="V15" s="64">
        <f>IF($E15=V$2,IF($F15="B220",$G15*$I15,0),0)</f>
        <v>0</v>
      </c>
      <c r="W15" s="64">
        <f>IF($E15=W$2,IF($F15="B220",$G15*$I15,0),0)</f>
        <v>0</v>
      </c>
      <c r="X15" s="65">
        <f>IF($E15=X$2,IF($F15="B220",$G15*$I15,0),0)</f>
        <v>0</v>
      </c>
      <c r="Y15" s="66"/>
      <c r="Z15" s="64">
        <f>IF($E15=Z$2,IF($F15="B240",$G15*$I15,0),0)</f>
        <v>0</v>
      </c>
      <c r="AA15" s="64">
        <f>IF($E15=AA$2,IF($F15="B240",$G15*$I15,0),0)</f>
        <v>0</v>
      </c>
      <c r="AB15" s="64">
        <f>IF($E15=AB$2,IF($F15="B240",$G15*$I15,0),0)</f>
        <v>0</v>
      </c>
      <c r="AC15" s="64">
        <f>IF($E15=AC$2,IF($F15="B240",$G15*$I15,0),0)</f>
        <v>0</v>
      </c>
      <c r="AD15" s="64">
        <f>IF($E15=AD$2,IF($F15="B240",$G15*$I15,0),0)</f>
        <v>0</v>
      </c>
      <c r="AE15" s="64">
        <f>IF($E15=AE$2,IF($F15="B240",$G15*$I15,0),0)</f>
        <v>0</v>
      </c>
      <c r="AF15" s="64">
        <f>IF($E15=AF$2,IF($F15="B240",$G15*$I15,0),0)</f>
        <v>0</v>
      </c>
      <c r="AG15" s="64">
        <f>IF($E15=AG$2,IF($F15="B240",$G15*$I15,0),0)</f>
        <v>0</v>
      </c>
      <c r="AH15" s="64">
        <f>IF($E15=AH$2,IF($F15="B240",$G15*$I15,0),0)</f>
        <v>0</v>
      </c>
      <c r="AI15" s="64">
        <f>IF($E15=AI$2,IF($F15="B240",$G15*$I15,0),0)</f>
        <v>0</v>
      </c>
      <c r="AJ15" s="64">
        <f>IF($E15=AJ$2,IF($F15="B240",$G15*$I15,0),0)</f>
        <v>0</v>
      </c>
      <c r="AK15" s="64">
        <f>IF($E15=AK$2,IF($F15="B240",$G15*$I15,0),0)</f>
        <v>0</v>
      </c>
      <c r="AL15" s="64">
        <f>IF($E15=AL$2,IF($F15="B240",$G15*$I15,0),0)</f>
        <v>0</v>
      </c>
      <c r="AM15" s="65">
        <f>IF($E15=AM$2,IF($F15="B240",$G15*$I15,0),0)</f>
        <v>0</v>
      </c>
      <c r="AN15" s="66"/>
      <c r="AO15" s="64">
        <f>IF($E15=AO$2,IF($F15="B500B",$G15*$I15,0),0)</f>
        <v>0</v>
      </c>
      <c r="AP15" s="64">
        <f>IF($E15=AP$2,IF($F15="B500B",$G15*$I15,0),0)</f>
        <v>0</v>
      </c>
      <c r="AQ15" s="64">
        <f>IF($E15=AQ$2,IF($F15="B500B",$G15*$I15,0),0)</f>
        <v>0</v>
      </c>
      <c r="AR15" s="64">
        <f>IF($E15=AR$2,IF($F15="B500B",$G15*$I15,0),0)</f>
        <v>135.32</v>
      </c>
      <c r="AS15" s="64">
        <f>IF($E15=AS$2,IF($F15="B500B",$G15*$I15,0),0)</f>
        <v>0</v>
      </c>
      <c r="AT15" s="64">
        <f>IF($E15=AT$2,IF($F15="B500B",$G15*$I15,0),0)</f>
        <v>0</v>
      </c>
      <c r="AU15" s="64">
        <f>IF($E15=AU$2,IF($F15="B500B",$G15*$I15,0),0)</f>
        <v>0</v>
      </c>
      <c r="AV15" s="64">
        <f>IF($E15=AV$2,IF($F15="B500B",$G15*$I15,0),0)</f>
        <v>0</v>
      </c>
      <c r="AW15" s="64">
        <f>IF($E15=AW$2,IF($F15="B500B",$G15*$I15,0),0)</f>
        <v>0</v>
      </c>
      <c r="AX15" s="64">
        <f>IF($E15=AX$2,IF($F15="B500B",$G15*$I15,0),0)</f>
        <v>0</v>
      </c>
      <c r="AY15" s="64">
        <f>IF($E15=AY$2,IF($F15="B500B",$G15*$I15,0),0)</f>
        <v>0</v>
      </c>
      <c r="AZ15" s="64">
        <f>IF($E15=AZ$2,IF($F15="B500B",$G15*$I15,0),0)</f>
        <v>0</v>
      </c>
      <c r="BA15" s="64">
        <f>IF($E15=BA$2,IF($F15="B500B",$G15*$I15,0),0)</f>
        <v>0</v>
      </c>
      <c r="BB15" s="64">
        <f>IF($E15=BB$2,IF($F15="B500B",$G15*$I15,0),0)</f>
        <v>0</v>
      </c>
      <c r="BC15" s="17"/>
      <c r="BD15" s="6">
        <f>IF(C15&gt;0,C15,BD14)</f>
        <v>1</v>
      </c>
      <c r="BI15">
        <v>20</v>
      </c>
      <c r="BJ15">
        <v>2.47</v>
      </c>
    </row>
    <row r="16" spans="2:62" ht="12.75">
      <c r="B16" s="67"/>
      <c r="C16" s="68"/>
      <c r="D16" s="57">
        <v>6</v>
      </c>
      <c r="E16" s="58">
        <v>12</v>
      </c>
      <c r="F16" s="59" t="s">
        <v>18</v>
      </c>
      <c r="G16" s="60">
        <v>1.6</v>
      </c>
      <c r="H16" s="61">
        <f>17*3</f>
        <v>51</v>
      </c>
      <c r="I16" s="62">
        <f>$BD16*$H16</f>
        <v>51</v>
      </c>
      <c r="J16" s="63"/>
      <c r="K16" s="64">
        <f>IF($E16=K$2,IF($F16="B220",$G16*$I16,0),0)</f>
        <v>0</v>
      </c>
      <c r="L16" s="64">
        <f>IF($E16=L$2,IF($F16="B220",$G16*$I16,0),0)</f>
        <v>0</v>
      </c>
      <c r="M16" s="64">
        <f>IF($E16=M$2,IF($F16="B220",$G16*$I16,0),0)</f>
        <v>0</v>
      </c>
      <c r="N16" s="64">
        <f>IF($E16=N$2,IF($F16="B220",$G16*$I16,0),0)</f>
        <v>0</v>
      </c>
      <c r="O16" s="64">
        <f>IF($E16=O$2,IF($F16="B220",$G16*$I16,0),0)</f>
        <v>0</v>
      </c>
      <c r="P16" s="64">
        <f>IF($E16=P$2,IF($F16="B220",$G16*$I16,0),0)</f>
        <v>0</v>
      </c>
      <c r="Q16" s="64">
        <f>IF($E16=Q$2,IF($F16="B220",$G16*$I16,0),0)</f>
        <v>0</v>
      </c>
      <c r="R16" s="64">
        <f>IF($E16=R$2,IF($F16="B220",$G16*$I16,0),0)</f>
        <v>0</v>
      </c>
      <c r="S16" s="64">
        <f>IF($E16=S$2,IF($F16="B220",$G16*$I16,0),0)</f>
        <v>0</v>
      </c>
      <c r="T16" s="64">
        <f>IF($E16=T$2,IF($F16="B220",$G16*$I16,0),0)</f>
        <v>0</v>
      </c>
      <c r="U16" s="64">
        <f>IF($E16=U$2,IF($F16="B220",$G16*$I16,0),0)</f>
        <v>0</v>
      </c>
      <c r="V16" s="64">
        <f>IF($E16=V$2,IF($F16="B220",$G16*$I16,0),0)</f>
        <v>0</v>
      </c>
      <c r="W16" s="64">
        <f>IF($E16=W$2,IF($F16="B220",$G16*$I16,0),0)</f>
        <v>0</v>
      </c>
      <c r="X16" s="65">
        <f>IF($E16=X$2,IF($F16="B220",$G16*$I16,0),0)</f>
        <v>0</v>
      </c>
      <c r="Y16" s="66"/>
      <c r="Z16" s="64">
        <f>IF($E16=Z$2,IF($F16="B240",$G16*$I16,0),0)</f>
        <v>0</v>
      </c>
      <c r="AA16" s="64">
        <f>IF($E16=AA$2,IF($F16="B240",$G16*$I16,0),0)</f>
        <v>0</v>
      </c>
      <c r="AB16" s="64">
        <f>IF($E16=AB$2,IF($F16="B240",$G16*$I16,0),0)</f>
        <v>0</v>
      </c>
      <c r="AC16" s="64">
        <f>IF($E16=AC$2,IF($F16="B240",$G16*$I16,0),0)</f>
        <v>0</v>
      </c>
      <c r="AD16" s="64">
        <f>IF($E16=AD$2,IF($F16="B240",$G16*$I16,0),0)</f>
        <v>0</v>
      </c>
      <c r="AE16" s="64">
        <f>IF($E16=AE$2,IF($F16="B240",$G16*$I16,0),0)</f>
        <v>0</v>
      </c>
      <c r="AF16" s="64">
        <f>IF($E16=AF$2,IF($F16="B240",$G16*$I16,0),0)</f>
        <v>0</v>
      </c>
      <c r="AG16" s="64">
        <f>IF($E16=AG$2,IF($F16="B240",$G16*$I16,0),0)</f>
        <v>0</v>
      </c>
      <c r="AH16" s="64">
        <f>IF($E16=AH$2,IF($F16="B240",$G16*$I16,0),0)</f>
        <v>0</v>
      </c>
      <c r="AI16" s="64">
        <f>IF($E16=AI$2,IF($F16="B240",$G16*$I16,0),0)</f>
        <v>0</v>
      </c>
      <c r="AJ16" s="64">
        <f>IF($E16=AJ$2,IF($F16="B240",$G16*$I16,0),0)</f>
        <v>0</v>
      </c>
      <c r="AK16" s="64">
        <f>IF($E16=AK$2,IF($F16="B240",$G16*$I16,0),0)</f>
        <v>0</v>
      </c>
      <c r="AL16" s="64">
        <f>IF($E16=AL$2,IF($F16="B240",$G16*$I16,0),0)</f>
        <v>0</v>
      </c>
      <c r="AM16" s="65">
        <f>IF($E16=AM$2,IF($F16="B240",$G16*$I16,0),0)</f>
        <v>0</v>
      </c>
      <c r="AN16" s="66"/>
      <c r="AO16" s="64">
        <f>IF($E16=AO$2,IF($F16="B500B",$G16*$I16,0),0)</f>
        <v>0</v>
      </c>
      <c r="AP16" s="64">
        <f>IF($E16=AP$2,IF($F16="B500B",$G16*$I16,0),0)</f>
        <v>0</v>
      </c>
      <c r="AQ16" s="64">
        <f>IF($E16=AQ$2,IF($F16="B500B",$G16*$I16,0),0)</f>
        <v>0</v>
      </c>
      <c r="AR16" s="64">
        <f>IF($E16=AR$2,IF($F16="B500B",$G16*$I16,0),0)</f>
        <v>81.60000000000001</v>
      </c>
      <c r="AS16" s="64">
        <f>IF($E16=AS$2,IF($F16="B500B",$G16*$I16,0),0)</f>
        <v>0</v>
      </c>
      <c r="AT16" s="64">
        <f>IF($E16=AT$2,IF($F16="B500B",$G16*$I16,0),0)</f>
        <v>0</v>
      </c>
      <c r="AU16" s="64">
        <f>IF($E16=AU$2,IF($F16="B500B",$G16*$I16,0),0)</f>
        <v>0</v>
      </c>
      <c r="AV16" s="64">
        <f>IF($E16=AV$2,IF($F16="B500B",$G16*$I16,0),0)</f>
        <v>0</v>
      </c>
      <c r="AW16" s="64">
        <f>IF($E16=AW$2,IF($F16="B500B",$G16*$I16,0),0)</f>
        <v>0</v>
      </c>
      <c r="AX16" s="64">
        <f>IF($E16=AX$2,IF($F16="B500B",$G16*$I16,0),0)</f>
        <v>0</v>
      </c>
      <c r="AY16" s="64">
        <f>IF($E16=AY$2,IF($F16="B500B",$G16*$I16,0),0)</f>
        <v>0</v>
      </c>
      <c r="AZ16" s="64">
        <f>IF($E16=AZ$2,IF($F16="B500B",$G16*$I16,0),0)</f>
        <v>0</v>
      </c>
      <c r="BA16" s="64">
        <f>IF($E16=BA$2,IF($F16="B500B",$G16*$I16,0),0)</f>
        <v>0</v>
      </c>
      <c r="BB16" s="64">
        <f>IF($E16=BB$2,IF($F16="B500B",$G16*$I16,0),0)</f>
        <v>0</v>
      </c>
      <c r="BC16" s="17"/>
      <c r="BD16" s="6">
        <f>IF(C16&gt;0,C16,BD15)</f>
        <v>1</v>
      </c>
      <c r="BI16">
        <v>22</v>
      </c>
      <c r="BJ16">
        <v>2.98</v>
      </c>
    </row>
    <row r="17" spans="2:62" ht="12.75">
      <c r="B17" s="67"/>
      <c r="C17" s="68"/>
      <c r="D17" s="57">
        <v>7</v>
      </c>
      <c r="E17" s="58">
        <v>12</v>
      </c>
      <c r="F17" s="59" t="s">
        <v>18</v>
      </c>
      <c r="G17" s="60">
        <v>5.99</v>
      </c>
      <c r="H17" s="61">
        <v>34</v>
      </c>
      <c r="I17" s="62">
        <f>$BD17*$H17</f>
        <v>34</v>
      </c>
      <c r="J17" s="63"/>
      <c r="K17" s="64">
        <f>IF($E17=K$2,IF($F17="B220",$G17*$I17,0),0)</f>
        <v>0</v>
      </c>
      <c r="L17" s="64">
        <f>IF($E17=L$2,IF($F17="B220",$G17*$I17,0),0)</f>
        <v>0</v>
      </c>
      <c r="M17" s="64">
        <f>IF($E17=M$2,IF($F17="B220",$G17*$I17,0),0)</f>
        <v>0</v>
      </c>
      <c r="N17" s="64">
        <f>IF($E17=N$2,IF($F17="B220",$G17*$I17,0),0)</f>
        <v>0</v>
      </c>
      <c r="O17" s="64">
        <f>IF($E17=O$2,IF($F17="B220",$G17*$I17,0),0)</f>
        <v>0</v>
      </c>
      <c r="P17" s="64">
        <f>IF($E17=P$2,IF($F17="B220",$G17*$I17,0),0)</f>
        <v>0</v>
      </c>
      <c r="Q17" s="64">
        <f>IF($E17=Q$2,IF($F17="B220",$G17*$I17,0),0)</f>
        <v>0</v>
      </c>
      <c r="R17" s="64">
        <f>IF($E17=R$2,IF($F17="B220",$G17*$I17,0),0)</f>
        <v>0</v>
      </c>
      <c r="S17" s="64">
        <f>IF($E17=S$2,IF($F17="B220",$G17*$I17,0),0)</f>
        <v>0</v>
      </c>
      <c r="T17" s="64">
        <f>IF($E17=T$2,IF($F17="B220",$G17*$I17,0),0)</f>
        <v>0</v>
      </c>
      <c r="U17" s="64">
        <f>IF($E17=U$2,IF($F17="B220",$G17*$I17,0),0)</f>
        <v>0</v>
      </c>
      <c r="V17" s="64">
        <f>IF($E17=V$2,IF($F17="B220",$G17*$I17,0),0)</f>
        <v>0</v>
      </c>
      <c r="W17" s="64">
        <f>IF($E17=W$2,IF($F17="B220",$G17*$I17,0),0)</f>
        <v>0</v>
      </c>
      <c r="X17" s="65">
        <f>IF($E17=X$2,IF($F17="B220",$G17*$I17,0),0)</f>
        <v>0</v>
      </c>
      <c r="Y17" s="66"/>
      <c r="Z17" s="64">
        <f>IF($E17=Z$2,IF($F17="B240",$G17*$I17,0),0)</f>
        <v>0</v>
      </c>
      <c r="AA17" s="64">
        <f>IF($E17=AA$2,IF($F17="B240",$G17*$I17,0),0)</f>
        <v>0</v>
      </c>
      <c r="AB17" s="64">
        <f>IF($E17=AB$2,IF($F17="B240",$G17*$I17,0),0)</f>
        <v>0</v>
      </c>
      <c r="AC17" s="64">
        <f>IF($E17=AC$2,IF($F17="B240",$G17*$I17,0),0)</f>
        <v>0</v>
      </c>
      <c r="AD17" s="64">
        <f>IF($E17=AD$2,IF($F17="B240",$G17*$I17,0),0)</f>
        <v>0</v>
      </c>
      <c r="AE17" s="64">
        <f>IF($E17=AE$2,IF($F17="B240",$G17*$I17,0),0)</f>
        <v>0</v>
      </c>
      <c r="AF17" s="64">
        <f>IF($E17=AF$2,IF($F17="B240",$G17*$I17,0),0)</f>
        <v>0</v>
      </c>
      <c r="AG17" s="64">
        <f>IF($E17=AG$2,IF($F17="B240",$G17*$I17,0),0)</f>
        <v>0</v>
      </c>
      <c r="AH17" s="64">
        <f>IF($E17=AH$2,IF($F17="B240",$G17*$I17,0),0)</f>
        <v>0</v>
      </c>
      <c r="AI17" s="64">
        <f>IF($E17=AI$2,IF($F17="B240",$G17*$I17,0),0)</f>
        <v>0</v>
      </c>
      <c r="AJ17" s="64">
        <f>IF($E17=AJ$2,IF($F17="B240",$G17*$I17,0),0)</f>
        <v>0</v>
      </c>
      <c r="AK17" s="64">
        <f>IF($E17=AK$2,IF($F17="B240",$G17*$I17,0),0)</f>
        <v>0</v>
      </c>
      <c r="AL17" s="64">
        <f>IF($E17=AL$2,IF($F17="B240",$G17*$I17,0),0)</f>
        <v>0</v>
      </c>
      <c r="AM17" s="65">
        <f>IF($E17=AM$2,IF($F17="B240",$G17*$I17,0),0)</f>
        <v>0</v>
      </c>
      <c r="AN17" s="66"/>
      <c r="AO17" s="64">
        <f>IF($E17=AO$2,IF($F17="B500B",$G17*$I17,0),0)</f>
        <v>0</v>
      </c>
      <c r="AP17" s="64">
        <f>IF($E17=AP$2,IF($F17="B500B",$G17*$I17,0),0)</f>
        <v>0</v>
      </c>
      <c r="AQ17" s="64">
        <f>IF($E17=AQ$2,IF($F17="B500B",$G17*$I17,0),0)</f>
        <v>0</v>
      </c>
      <c r="AR17" s="64">
        <f>IF($E17=AR$2,IF($F17="B500B",$G17*$I17,0),0)</f>
        <v>203.66</v>
      </c>
      <c r="AS17" s="64">
        <f>IF($E17=AS$2,IF($F17="B500B",$G17*$I17,0),0)</f>
        <v>0</v>
      </c>
      <c r="AT17" s="64">
        <f>IF($E17=AT$2,IF($F17="B500B",$G17*$I17,0),0)</f>
        <v>0</v>
      </c>
      <c r="AU17" s="64">
        <f>IF($E17=AU$2,IF($F17="B500B",$G17*$I17,0),0)</f>
        <v>0</v>
      </c>
      <c r="AV17" s="64">
        <f>IF($E17=AV$2,IF($F17="B500B",$G17*$I17,0),0)</f>
        <v>0</v>
      </c>
      <c r="AW17" s="64">
        <f>IF($E17=AW$2,IF($F17="B500B",$G17*$I17,0),0)</f>
        <v>0</v>
      </c>
      <c r="AX17" s="64">
        <f>IF($E17=AX$2,IF($F17="B500B",$G17*$I17,0),0)</f>
        <v>0</v>
      </c>
      <c r="AY17" s="64">
        <f>IF($E17=AY$2,IF($F17="B500B",$G17*$I17,0),0)</f>
        <v>0</v>
      </c>
      <c r="AZ17" s="64">
        <f>IF($E17=AZ$2,IF($F17="B500B",$G17*$I17,0),0)</f>
        <v>0</v>
      </c>
      <c r="BA17" s="64">
        <f>IF($E17=BA$2,IF($F17="B500B",$G17*$I17,0),0)</f>
        <v>0</v>
      </c>
      <c r="BB17" s="64">
        <f>IF($E17=BB$2,IF($F17="B500B",$G17*$I17,0),0)</f>
        <v>0</v>
      </c>
      <c r="BC17" s="17"/>
      <c r="BD17" s="6">
        <f>IF(C17&gt;0,C17,BD16)</f>
        <v>1</v>
      </c>
      <c r="BI17">
        <v>25</v>
      </c>
      <c r="BJ17">
        <v>3.85</v>
      </c>
    </row>
    <row r="18" spans="2:62" ht="12.75">
      <c r="B18" s="55"/>
      <c r="C18" s="56"/>
      <c r="D18" s="57">
        <v>8</v>
      </c>
      <c r="E18" s="58">
        <v>12</v>
      </c>
      <c r="F18" s="59" t="s">
        <v>18</v>
      </c>
      <c r="G18" s="60">
        <v>2.25</v>
      </c>
      <c r="H18" s="61">
        <v>34</v>
      </c>
      <c r="I18" s="62">
        <f>$BD18*$H18</f>
        <v>34</v>
      </c>
      <c r="J18" s="63"/>
      <c r="K18" s="64">
        <f>IF($E18=K$2,IF($F18="B220",$G18*$I18,0),0)</f>
        <v>0</v>
      </c>
      <c r="L18" s="64">
        <f>IF($E18=L$2,IF($F18="B220",$G18*$I18,0),0)</f>
        <v>0</v>
      </c>
      <c r="M18" s="64">
        <f>IF($E18=M$2,IF($F18="B220",$G18*$I18,0),0)</f>
        <v>0</v>
      </c>
      <c r="N18" s="64">
        <f>IF($E18=N$2,IF($F18="B220",$G18*$I18,0),0)</f>
        <v>0</v>
      </c>
      <c r="O18" s="64">
        <f>IF($E18=O$2,IF($F18="B220",$G18*$I18,0),0)</f>
        <v>0</v>
      </c>
      <c r="P18" s="64">
        <f>IF($E18=P$2,IF($F18="B220",$G18*$I18,0),0)</f>
        <v>0</v>
      </c>
      <c r="Q18" s="64">
        <f>IF($E18=Q$2,IF($F18="B220",$G18*$I18,0),0)</f>
        <v>0</v>
      </c>
      <c r="R18" s="64">
        <f>IF($E18=R$2,IF($F18="B220",$G18*$I18,0),0)</f>
        <v>0</v>
      </c>
      <c r="S18" s="64">
        <f>IF($E18=S$2,IF($F18="B220",$G18*$I18,0),0)</f>
        <v>0</v>
      </c>
      <c r="T18" s="64">
        <f>IF($E18=T$2,IF($F18="B220",$G18*$I18,0),0)</f>
        <v>0</v>
      </c>
      <c r="U18" s="64">
        <f>IF($E18=U$2,IF($F18="B220",$G18*$I18,0),0)</f>
        <v>0</v>
      </c>
      <c r="V18" s="64">
        <f>IF($E18=V$2,IF($F18="B220",$G18*$I18,0),0)</f>
        <v>0</v>
      </c>
      <c r="W18" s="64">
        <f>IF($E18=W$2,IF($F18="B220",$G18*$I18,0),0)</f>
        <v>0</v>
      </c>
      <c r="X18" s="65">
        <f>IF($E18=X$2,IF($F18="B220",$G18*$I18,0),0)</f>
        <v>0</v>
      </c>
      <c r="Y18" s="66"/>
      <c r="Z18" s="64">
        <f>IF($E18=Z$2,IF($F18="B240",$G18*$I18,0),0)</f>
        <v>0</v>
      </c>
      <c r="AA18" s="64">
        <f>IF($E18=AA$2,IF($F18="B240",$G18*$I18,0),0)</f>
        <v>0</v>
      </c>
      <c r="AB18" s="64">
        <f>IF($E18=AB$2,IF($F18="B240",$G18*$I18,0),0)</f>
        <v>0</v>
      </c>
      <c r="AC18" s="64">
        <f>IF($E18=AC$2,IF($F18="B240",$G18*$I18,0),0)</f>
        <v>0</v>
      </c>
      <c r="AD18" s="64">
        <f>IF($E18=AD$2,IF($F18="B240",$G18*$I18,0),0)</f>
        <v>0</v>
      </c>
      <c r="AE18" s="64">
        <f>IF($E18=AE$2,IF($F18="B240",$G18*$I18,0),0)</f>
        <v>0</v>
      </c>
      <c r="AF18" s="64">
        <f>IF($E18=AF$2,IF($F18="B240",$G18*$I18,0),0)</f>
        <v>0</v>
      </c>
      <c r="AG18" s="64">
        <f>IF($E18=AG$2,IF($F18="B240",$G18*$I18,0),0)</f>
        <v>0</v>
      </c>
      <c r="AH18" s="64">
        <f>IF($E18=AH$2,IF($F18="B240",$G18*$I18,0),0)</f>
        <v>0</v>
      </c>
      <c r="AI18" s="64">
        <f>IF($E18=AI$2,IF($F18="B240",$G18*$I18,0),0)</f>
        <v>0</v>
      </c>
      <c r="AJ18" s="64">
        <f>IF($E18=AJ$2,IF($F18="B240",$G18*$I18,0),0)</f>
        <v>0</v>
      </c>
      <c r="AK18" s="64">
        <f>IF($E18=AK$2,IF($F18="B240",$G18*$I18,0),0)</f>
        <v>0</v>
      </c>
      <c r="AL18" s="64">
        <f>IF($E18=AL$2,IF($F18="B240",$G18*$I18,0),0)</f>
        <v>0</v>
      </c>
      <c r="AM18" s="65">
        <f>IF($E18=AM$2,IF($F18="B240",$G18*$I18,0),0)</f>
        <v>0</v>
      </c>
      <c r="AN18" s="66"/>
      <c r="AO18" s="64">
        <f>IF($E18=AO$2,IF($F18="B500B",$G18*$I18,0),0)</f>
        <v>0</v>
      </c>
      <c r="AP18" s="64">
        <f>IF($E18=AP$2,IF($F18="B500B",$G18*$I18,0),0)</f>
        <v>0</v>
      </c>
      <c r="AQ18" s="64">
        <f>IF($E18=AQ$2,IF($F18="B500B",$G18*$I18,0),0)</f>
        <v>0</v>
      </c>
      <c r="AR18" s="64">
        <f>IF($E18=AR$2,IF($F18="B500B",$G18*$I18,0),0)</f>
        <v>76.5</v>
      </c>
      <c r="AS18" s="64">
        <f>IF($E18=AS$2,IF($F18="B500B",$G18*$I18,0),0)</f>
        <v>0</v>
      </c>
      <c r="AT18" s="64">
        <f>IF($E18=AT$2,IF($F18="B500B",$G18*$I18,0),0)</f>
        <v>0</v>
      </c>
      <c r="AU18" s="64">
        <f>IF($E18=AU$2,IF($F18="B500B",$G18*$I18,0),0)</f>
        <v>0</v>
      </c>
      <c r="AV18" s="64">
        <f>IF($E18=AV$2,IF($F18="B500B",$G18*$I18,0),0)</f>
        <v>0</v>
      </c>
      <c r="AW18" s="64">
        <f>IF($E18=AW$2,IF($F18="B500B",$G18*$I18,0),0)</f>
        <v>0</v>
      </c>
      <c r="AX18" s="64">
        <f>IF($E18=AX$2,IF($F18="B500B",$G18*$I18,0),0)</f>
        <v>0</v>
      </c>
      <c r="AY18" s="64">
        <f>IF($E18=AY$2,IF($F18="B500B",$G18*$I18,0),0)</f>
        <v>0</v>
      </c>
      <c r="AZ18" s="64">
        <f>IF($E18=AZ$2,IF($F18="B500B",$G18*$I18,0),0)</f>
        <v>0</v>
      </c>
      <c r="BA18" s="64">
        <f>IF($E18=BA$2,IF($F18="B500B",$G18*$I18,0),0)</f>
        <v>0</v>
      </c>
      <c r="BB18" s="64">
        <f>IF($E18=BB$2,IF($F18="B500B",$G18*$I18,0),0)</f>
        <v>0</v>
      </c>
      <c r="BC18" s="17"/>
      <c r="BD18" s="6">
        <f>IF(C18&gt;0,C18,BD17)</f>
        <v>1</v>
      </c>
      <c r="BI18">
        <v>28</v>
      </c>
      <c r="BJ18">
        <v>4.83</v>
      </c>
    </row>
    <row r="19" spans="2:62" ht="12.75">
      <c r="B19" s="67"/>
      <c r="C19" s="68"/>
      <c r="D19" s="57">
        <v>9</v>
      </c>
      <c r="E19" s="58">
        <v>12</v>
      </c>
      <c r="F19" s="59" t="s">
        <v>18</v>
      </c>
      <c r="G19" s="60">
        <v>4.25</v>
      </c>
      <c r="H19" s="61">
        <v>17</v>
      </c>
      <c r="I19" s="62">
        <f>$BD19*$H19</f>
        <v>17</v>
      </c>
      <c r="J19" s="63"/>
      <c r="K19" s="64">
        <f>IF($E19=K$2,IF($F19="B220",$G19*$I19,0),0)</f>
        <v>0</v>
      </c>
      <c r="L19" s="64">
        <f>IF($E19=L$2,IF($F19="B220",$G19*$I19,0),0)</f>
        <v>0</v>
      </c>
      <c r="M19" s="64">
        <f>IF($E19=M$2,IF($F19="B220",$G19*$I19,0),0)</f>
        <v>0</v>
      </c>
      <c r="N19" s="64">
        <f>IF($E19=N$2,IF($F19="B220",$G19*$I19,0),0)</f>
        <v>0</v>
      </c>
      <c r="O19" s="64">
        <f>IF($E19=O$2,IF($F19="B220",$G19*$I19,0),0)</f>
        <v>0</v>
      </c>
      <c r="P19" s="64">
        <f>IF($E19=P$2,IF($F19="B220",$G19*$I19,0),0)</f>
        <v>0</v>
      </c>
      <c r="Q19" s="64">
        <f>IF($E19=Q$2,IF($F19="B220",$G19*$I19,0),0)</f>
        <v>0</v>
      </c>
      <c r="R19" s="64">
        <f>IF($E19=R$2,IF($F19="B220",$G19*$I19,0),0)</f>
        <v>0</v>
      </c>
      <c r="S19" s="64">
        <f>IF($E19=S$2,IF($F19="B220",$G19*$I19,0),0)</f>
        <v>0</v>
      </c>
      <c r="T19" s="64">
        <f>IF($E19=T$2,IF($F19="B220",$G19*$I19,0),0)</f>
        <v>0</v>
      </c>
      <c r="U19" s="64">
        <f>IF($E19=U$2,IF($F19="B220",$G19*$I19,0),0)</f>
        <v>0</v>
      </c>
      <c r="V19" s="64">
        <f>IF($E19=V$2,IF($F19="B220",$G19*$I19,0),0)</f>
        <v>0</v>
      </c>
      <c r="W19" s="64">
        <f>IF($E19=W$2,IF($F19="B220",$G19*$I19,0),0)</f>
        <v>0</v>
      </c>
      <c r="X19" s="65">
        <f>IF($E19=X$2,IF($F19="B220",$G19*$I19,0),0)</f>
        <v>0</v>
      </c>
      <c r="Y19" s="66"/>
      <c r="Z19" s="64">
        <f>IF($E19=Z$2,IF($F19="B240",$G19*$I19,0),0)</f>
        <v>0</v>
      </c>
      <c r="AA19" s="64">
        <f>IF($E19=AA$2,IF($F19="B240",$G19*$I19,0),0)</f>
        <v>0</v>
      </c>
      <c r="AB19" s="64">
        <f>IF($E19=AB$2,IF($F19="B240",$G19*$I19,0),0)</f>
        <v>0</v>
      </c>
      <c r="AC19" s="64">
        <f>IF($E19=AC$2,IF($F19="B240",$G19*$I19,0),0)</f>
        <v>0</v>
      </c>
      <c r="AD19" s="64">
        <f>IF($E19=AD$2,IF($F19="B240",$G19*$I19,0),0)</f>
        <v>0</v>
      </c>
      <c r="AE19" s="64">
        <f>IF($E19=AE$2,IF($F19="B240",$G19*$I19,0),0)</f>
        <v>0</v>
      </c>
      <c r="AF19" s="64">
        <f>IF($E19=AF$2,IF($F19="B240",$G19*$I19,0),0)</f>
        <v>0</v>
      </c>
      <c r="AG19" s="64">
        <f>IF($E19=AG$2,IF($F19="B240",$G19*$I19,0),0)</f>
        <v>0</v>
      </c>
      <c r="AH19" s="64">
        <f>IF($E19=AH$2,IF($F19="B240",$G19*$I19,0),0)</f>
        <v>0</v>
      </c>
      <c r="AI19" s="64">
        <f>IF($E19=AI$2,IF($F19="B240",$G19*$I19,0),0)</f>
        <v>0</v>
      </c>
      <c r="AJ19" s="64">
        <f>IF($E19=AJ$2,IF($F19="B240",$G19*$I19,0),0)</f>
        <v>0</v>
      </c>
      <c r="AK19" s="64">
        <f>IF($E19=AK$2,IF($F19="B240",$G19*$I19,0),0)</f>
        <v>0</v>
      </c>
      <c r="AL19" s="64">
        <f>IF($E19=AL$2,IF($F19="B240",$G19*$I19,0),0)</f>
        <v>0</v>
      </c>
      <c r="AM19" s="65">
        <f>IF($E19=AM$2,IF($F19="B240",$G19*$I19,0),0)</f>
        <v>0</v>
      </c>
      <c r="AN19" s="66"/>
      <c r="AO19" s="64">
        <f>IF($E19=AO$2,IF($F19="B500B",$G19*$I19,0),0)</f>
        <v>0</v>
      </c>
      <c r="AP19" s="64">
        <f>IF($E19=AP$2,IF($F19="B500B",$G19*$I19,0),0)</f>
        <v>0</v>
      </c>
      <c r="AQ19" s="64">
        <f>IF($E19=AQ$2,IF($F19="B500B",$G19*$I19,0),0)</f>
        <v>0</v>
      </c>
      <c r="AR19" s="64">
        <f>IF($E19=AR$2,IF($F19="B500B",$G19*$I19,0),0)</f>
        <v>72.25</v>
      </c>
      <c r="AS19" s="64">
        <f>IF($E19=AS$2,IF($F19="B500B",$G19*$I19,0),0)</f>
        <v>0</v>
      </c>
      <c r="AT19" s="64">
        <f>IF($E19=AT$2,IF($F19="B500B",$G19*$I19,0),0)</f>
        <v>0</v>
      </c>
      <c r="AU19" s="64">
        <f>IF($E19=AU$2,IF($F19="B500B",$G19*$I19,0),0)</f>
        <v>0</v>
      </c>
      <c r="AV19" s="64">
        <f>IF($E19=AV$2,IF($F19="B500B",$G19*$I19,0),0)</f>
        <v>0</v>
      </c>
      <c r="AW19" s="64">
        <f>IF($E19=AW$2,IF($F19="B500B",$G19*$I19,0),0)</f>
        <v>0</v>
      </c>
      <c r="AX19" s="64">
        <f>IF($E19=AX$2,IF($F19="B500B",$G19*$I19,0),0)</f>
        <v>0</v>
      </c>
      <c r="AY19" s="64">
        <f>IF($E19=AY$2,IF($F19="B500B",$G19*$I19,0),0)</f>
        <v>0</v>
      </c>
      <c r="AZ19" s="64">
        <f>IF($E19=AZ$2,IF($F19="B500B",$G19*$I19,0),0)</f>
        <v>0</v>
      </c>
      <c r="BA19" s="64">
        <f>IF($E19=BA$2,IF($F19="B500B",$G19*$I19,0),0)</f>
        <v>0</v>
      </c>
      <c r="BB19" s="64">
        <f>IF($E19=BB$2,IF($F19="B500B",$G19*$I19,0),0)</f>
        <v>0</v>
      </c>
      <c r="BC19" s="17"/>
      <c r="BD19" s="6">
        <f>IF(C19&gt;0,C19,BD18)</f>
        <v>1</v>
      </c>
      <c r="BI19">
        <v>32</v>
      </c>
      <c r="BJ19">
        <v>6.31</v>
      </c>
    </row>
    <row r="20" spans="2:56" ht="12.75">
      <c r="B20" s="67"/>
      <c r="C20" s="68"/>
      <c r="D20" s="57">
        <v>10</v>
      </c>
      <c r="E20" s="58">
        <v>12</v>
      </c>
      <c r="F20" s="59" t="s">
        <v>18</v>
      </c>
      <c r="G20" s="60">
        <v>2.66</v>
      </c>
      <c r="H20" s="61">
        <v>22</v>
      </c>
      <c r="I20" s="62">
        <f>$BD20*$H20</f>
        <v>22</v>
      </c>
      <c r="J20" s="63"/>
      <c r="K20" s="64">
        <f>IF($E20=K$2,IF($F20="B220",$G20*$I20,0),0)</f>
        <v>0</v>
      </c>
      <c r="L20" s="64">
        <f>IF($E20=L$2,IF($F20="B220",$G20*$I20,0),0)</f>
        <v>0</v>
      </c>
      <c r="M20" s="64">
        <f>IF($E20=M$2,IF($F20="B220",$G20*$I20,0),0)</f>
        <v>0</v>
      </c>
      <c r="N20" s="64">
        <f>IF($E20=N$2,IF($F20="B220",$G20*$I20,0),0)</f>
        <v>0</v>
      </c>
      <c r="O20" s="64">
        <f>IF($E20=O$2,IF($F20="B220",$G20*$I20,0),0)</f>
        <v>0</v>
      </c>
      <c r="P20" s="64">
        <f>IF($E20=P$2,IF($F20="B220",$G20*$I20,0),0)</f>
        <v>0</v>
      </c>
      <c r="Q20" s="64">
        <f>IF($E20=Q$2,IF($F20="B220",$G20*$I20,0),0)</f>
        <v>0</v>
      </c>
      <c r="R20" s="64">
        <f>IF($E20=R$2,IF($F20="B220",$G20*$I20,0),0)</f>
        <v>0</v>
      </c>
      <c r="S20" s="64">
        <f>IF($E20=S$2,IF($F20="B220",$G20*$I20,0),0)</f>
        <v>0</v>
      </c>
      <c r="T20" s="64">
        <f>IF($E20=T$2,IF($F20="B220",$G20*$I20,0),0)</f>
        <v>0</v>
      </c>
      <c r="U20" s="64">
        <f>IF($E20=U$2,IF($F20="B220",$G20*$I20,0),0)</f>
        <v>0</v>
      </c>
      <c r="V20" s="64">
        <f>IF($E20=V$2,IF($F20="B220",$G20*$I20,0),0)</f>
        <v>0</v>
      </c>
      <c r="W20" s="64">
        <f>IF($E20=W$2,IF($F20="B220",$G20*$I20,0),0)</f>
        <v>0</v>
      </c>
      <c r="X20" s="65">
        <f>IF($E20=X$2,IF($F20="B220",$G20*$I20,0),0)</f>
        <v>0</v>
      </c>
      <c r="Y20" s="66"/>
      <c r="Z20" s="64">
        <f>IF($E20=Z$2,IF($F20="B240",$G20*$I20,0),0)</f>
        <v>0</v>
      </c>
      <c r="AA20" s="64">
        <f>IF($E20=AA$2,IF($F20="B240",$G20*$I20,0),0)</f>
        <v>0</v>
      </c>
      <c r="AB20" s="64">
        <f>IF($E20=AB$2,IF($F20="B240",$G20*$I20,0),0)</f>
        <v>0</v>
      </c>
      <c r="AC20" s="64">
        <f>IF($E20=AC$2,IF($F20="B240",$G20*$I20,0),0)</f>
        <v>0</v>
      </c>
      <c r="AD20" s="64">
        <f>IF($E20=AD$2,IF($F20="B240",$G20*$I20,0),0)</f>
        <v>0</v>
      </c>
      <c r="AE20" s="64">
        <f>IF($E20=AE$2,IF($F20="B240",$G20*$I20,0),0)</f>
        <v>0</v>
      </c>
      <c r="AF20" s="64">
        <f>IF($E20=AF$2,IF($F20="B240",$G20*$I20,0),0)</f>
        <v>0</v>
      </c>
      <c r="AG20" s="64">
        <f>IF($E20=AG$2,IF($F20="B240",$G20*$I20,0),0)</f>
        <v>0</v>
      </c>
      <c r="AH20" s="64">
        <f>IF($E20=AH$2,IF($F20="B240",$G20*$I20,0),0)</f>
        <v>0</v>
      </c>
      <c r="AI20" s="64">
        <f>IF($E20=AI$2,IF($F20="B240",$G20*$I20,0),0)</f>
        <v>0</v>
      </c>
      <c r="AJ20" s="64">
        <f>IF($E20=AJ$2,IF($F20="B240",$G20*$I20,0),0)</f>
        <v>0</v>
      </c>
      <c r="AK20" s="64">
        <f>IF($E20=AK$2,IF($F20="B240",$G20*$I20,0),0)</f>
        <v>0</v>
      </c>
      <c r="AL20" s="64">
        <f>IF($E20=AL$2,IF($F20="B240",$G20*$I20,0),0)</f>
        <v>0</v>
      </c>
      <c r="AM20" s="65">
        <f>IF($E20=AM$2,IF($F20="B240",$G20*$I20,0),0)</f>
        <v>0</v>
      </c>
      <c r="AN20" s="66"/>
      <c r="AO20" s="64">
        <f>IF($E20=AO$2,IF($F20="B500B",$G20*$I20,0),0)</f>
        <v>0</v>
      </c>
      <c r="AP20" s="64">
        <f>IF($E20=AP$2,IF($F20="B500B",$G20*$I20,0),0)</f>
        <v>0</v>
      </c>
      <c r="AQ20" s="64">
        <f>IF($E20=AQ$2,IF($F20="B500B",$G20*$I20,0),0)</f>
        <v>0</v>
      </c>
      <c r="AR20" s="64">
        <f>IF($E20=AR$2,IF($F20="B500B",$G20*$I20,0),0)</f>
        <v>58.52</v>
      </c>
      <c r="AS20" s="64">
        <f>IF($E20=AS$2,IF($F20="B500B",$G20*$I20,0),0)</f>
        <v>0</v>
      </c>
      <c r="AT20" s="64">
        <f>IF($E20=AT$2,IF($F20="B500B",$G20*$I20,0),0)</f>
        <v>0</v>
      </c>
      <c r="AU20" s="64">
        <f>IF($E20=AU$2,IF($F20="B500B",$G20*$I20,0),0)</f>
        <v>0</v>
      </c>
      <c r="AV20" s="64">
        <f>IF($E20=AV$2,IF($F20="B500B",$G20*$I20,0),0)</f>
        <v>0</v>
      </c>
      <c r="AW20" s="64">
        <f>IF($E20=AW$2,IF($F20="B500B",$G20*$I20,0),0)</f>
        <v>0</v>
      </c>
      <c r="AX20" s="64">
        <f>IF($E20=AX$2,IF($F20="B500B",$G20*$I20,0),0)</f>
        <v>0</v>
      </c>
      <c r="AY20" s="64">
        <f>IF($E20=AY$2,IF($F20="B500B",$G20*$I20,0),0)</f>
        <v>0</v>
      </c>
      <c r="AZ20" s="64">
        <f>IF($E20=AZ$2,IF($F20="B500B",$G20*$I20,0),0)</f>
        <v>0</v>
      </c>
      <c r="BA20" s="64">
        <f>IF($E20=BA$2,IF($F20="B500B",$G20*$I20,0),0)</f>
        <v>0</v>
      </c>
      <c r="BB20" s="64">
        <f>IF($E20=BB$2,IF($F20="B500B",$G20*$I20,0),0)</f>
        <v>0</v>
      </c>
      <c r="BC20" s="17"/>
      <c r="BD20" s="6">
        <f>IF(C20&gt;0,C20,BD19)</f>
        <v>1</v>
      </c>
    </row>
    <row r="21" spans="2:62" ht="12.75">
      <c r="B21" s="67"/>
      <c r="C21" s="56"/>
      <c r="D21" s="57">
        <v>11</v>
      </c>
      <c r="E21" s="58">
        <v>12</v>
      </c>
      <c r="F21" s="59" t="s">
        <v>18</v>
      </c>
      <c r="G21" s="60">
        <v>1.72</v>
      </c>
      <c r="H21" s="61">
        <v>22</v>
      </c>
      <c r="I21" s="62">
        <f>$BD21*$H21</f>
        <v>22</v>
      </c>
      <c r="J21" s="63"/>
      <c r="K21" s="64">
        <f>IF($E21=K$2,IF($F21="B220",$G21*$I21,0),0)</f>
        <v>0</v>
      </c>
      <c r="L21" s="64">
        <f>IF($E21=L$2,IF($F21="B220",$G21*$I21,0),0)</f>
        <v>0</v>
      </c>
      <c r="M21" s="64">
        <f>IF($E21=M$2,IF($F21="B220",$G21*$I21,0),0)</f>
        <v>0</v>
      </c>
      <c r="N21" s="64">
        <f>IF($E21=N$2,IF($F21="B220",$G21*$I21,0),0)</f>
        <v>0</v>
      </c>
      <c r="O21" s="64">
        <f>IF($E21=O$2,IF($F21="B220",$G21*$I21,0),0)</f>
        <v>0</v>
      </c>
      <c r="P21" s="64">
        <f>IF($E21=P$2,IF($F21="B220",$G21*$I21,0),0)</f>
        <v>0</v>
      </c>
      <c r="Q21" s="64">
        <f>IF($E21=Q$2,IF($F21="B220",$G21*$I21,0),0)</f>
        <v>0</v>
      </c>
      <c r="R21" s="64">
        <f>IF($E21=R$2,IF($F21="B220",$G21*$I21,0),0)</f>
        <v>0</v>
      </c>
      <c r="S21" s="64">
        <f>IF($E21=S$2,IF($F21="B220",$G21*$I21,0),0)</f>
        <v>0</v>
      </c>
      <c r="T21" s="64">
        <f>IF($E21=T$2,IF($F21="B220",$G21*$I21,0),0)</f>
        <v>0</v>
      </c>
      <c r="U21" s="64">
        <f>IF($E21=U$2,IF($F21="B220",$G21*$I21,0),0)</f>
        <v>0</v>
      </c>
      <c r="V21" s="64">
        <f>IF($E21=V$2,IF($F21="B220",$G21*$I21,0),0)</f>
        <v>0</v>
      </c>
      <c r="W21" s="64">
        <f>IF($E21=W$2,IF($F21="B220",$G21*$I21,0),0)</f>
        <v>0</v>
      </c>
      <c r="X21" s="65">
        <f>IF($E21=X$2,IF($F21="B220",$G21*$I21,0),0)</f>
        <v>0</v>
      </c>
      <c r="Y21" s="66"/>
      <c r="Z21" s="64">
        <f>IF($E21=Z$2,IF($F21="B240",$G21*$I21,0),0)</f>
        <v>0</v>
      </c>
      <c r="AA21" s="64">
        <f>IF($E21=AA$2,IF($F21="B240",$G21*$I21,0),0)</f>
        <v>0</v>
      </c>
      <c r="AB21" s="64">
        <f>IF($E21=AB$2,IF($F21="B240",$G21*$I21,0),0)</f>
        <v>0</v>
      </c>
      <c r="AC21" s="64">
        <f>IF($E21=AC$2,IF($F21="B240",$G21*$I21,0),0)</f>
        <v>0</v>
      </c>
      <c r="AD21" s="64">
        <f>IF($E21=AD$2,IF($F21="B240",$G21*$I21,0),0)</f>
        <v>0</v>
      </c>
      <c r="AE21" s="64">
        <f>IF($E21=AE$2,IF($F21="B240",$G21*$I21,0),0)</f>
        <v>0</v>
      </c>
      <c r="AF21" s="64">
        <f>IF($E21=AF$2,IF($F21="B240",$G21*$I21,0),0)</f>
        <v>0</v>
      </c>
      <c r="AG21" s="64">
        <f>IF($E21=AG$2,IF($F21="B240",$G21*$I21,0),0)</f>
        <v>0</v>
      </c>
      <c r="AH21" s="64">
        <f>IF($E21=AH$2,IF($F21="B240",$G21*$I21,0),0)</f>
        <v>0</v>
      </c>
      <c r="AI21" s="64">
        <f>IF($E21=AI$2,IF($F21="B240",$G21*$I21,0),0)</f>
        <v>0</v>
      </c>
      <c r="AJ21" s="64">
        <f>IF($E21=AJ$2,IF($F21="B240",$G21*$I21,0),0)</f>
        <v>0</v>
      </c>
      <c r="AK21" s="64">
        <f>IF($E21=AK$2,IF($F21="B240",$G21*$I21,0),0)</f>
        <v>0</v>
      </c>
      <c r="AL21" s="64">
        <f>IF($E21=AL$2,IF($F21="B240",$G21*$I21,0),0)</f>
        <v>0</v>
      </c>
      <c r="AM21" s="65">
        <f>IF($E21=AM$2,IF($F21="B240",$G21*$I21,0),0)</f>
        <v>0</v>
      </c>
      <c r="AN21" s="66"/>
      <c r="AO21" s="64">
        <f>IF($E21=AO$2,IF($F21="B500B",$G21*$I21,0),0)</f>
        <v>0</v>
      </c>
      <c r="AP21" s="64">
        <f>IF($E21=AP$2,IF($F21="B500B",$G21*$I21,0),0)</f>
        <v>0</v>
      </c>
      <c r="AQ21" s="64">
        <f>IF($E21=AQ$2,IF($F21="B500B",$G21*$I21,0),0)</f>
        <v>0</v>
      </c>
      <c r="AR21" s="64">
        <f>IF($E21=AR$2,IF($F21="B500B",$G21*$I21,0),0)</f>
        <v>37.839999999999996</v>
      </c>
      <c r="AS21" s="64">
        <f>IF($E21=AS$2,IF($F21="B500B",$G21*$I21,0),0)</f>
        <v>0</v>
      </c>
      <c r="AT21" s="64">
        <f>IF($E21=AT$2,IF($F21="B500B",$G21*$I21,0),0)</f>
        <v>0</v>
      </c>
      <c r="AU21" s="64">
        <f>IF($E21=AU$2,IF($F21="B500B",$G21*$I21,0),0)</f>
        <v>0</v>
      </c>
      <c r="AV21" s="64">
        <f>IF($E21=AV$2,IF($F21="B500B",$G21*$I21,0),0)</f>
        <v>0</v>
      </c>
      <c r="AW21" s="64">
        <f>IF($E21=AW$2,IF($F21="B500B",$G21*$I21,0),0)</f>
        <v>0</v>
      </c>
      <c r="AX21" s="64">
        <f>IF($E21=AX$2,IF($F21="B500B",$G21*$I21,0),0)</f>
        <v>0</v>
      </c>
      <c r="AY21" s="64">
        <f>IF($E21=AY$2,IF($F21="B500B",$G21*$I21,0),0)</f>
        <v>0</v>
      </c>
      <c r="AZ21" s="64">
        <f>IF($E21=AZ$2,IF($F21="B500B",$G21*$I21,0),0)</f>
        <v>0</v>
      </c>
      <c r="BA21" s="64">
        <f>IF($E21=BA$2,IF($F21="B500B",$G21*$I21,0),0)</f>
        <v>0</v>
      </c>
      <c r="BB21" s="64">
        <f>IF($E21=BB$2,IF($F21="B500B",$G21*$I21,0),0)</f>
        <v>0</v>
      </c>
      <c r="BC21" s="17"/>
      <c r="BD21" s="6">
        <f>IF(C21&gt;0,C21,BD20)</f>
        <v>1</v>
      </c>
      <c r="BI21">
        <v>36</v>
      </c>
      <c r="BJ21">
        <v>7.99</v>
      </c>
    </row>
    <row r="22" spans="2:62" ht="12.75">
      <c r="B22" s="67"/>
      <c r="C22" s="68"/>
      <c r="D22" s="57">
        <v>12</v>
      </c>
      <c r="E22" s="58">
        <v>12</v>
      </c>
      <c r="F22" s="59" t="s">
        <v>18</v>
      </c>
      <c r="G22" s="60">
        <v>5.77</v>
      </c>
      <c r="H22" s="61">
        <v>22</v>
      </c>
      <c r="I22" s="62">
        <f>$BD22*$H22</f>
        <v>22</v>
      </c>
      <c r="J22" s="63"/>
      <c r="K22" s="64">
        <f>IF($E22=K$2,IF($F22="B220",$G22*$I22,0),0)</f>
        <v>0</v>
      </c>
      <c r="L22" s="64">
        <f>IF($E22=L$2,IF($F22="B220",$G22*$I22,0),0)</f>
        <v>0</v>
      </c>
      <c r="M22" s="64">
        <f>IF($E22=M$2,IF($F22="B220",$G22*$I22,0),0)</f>
        <v>0</v>
      </c>
      <c r="N22" s="64">
        <f>IF($E22=N$2,IF($F22="B220",$G22*$I22,0),0)</f>
        <v>0</v>
      </c>
      <c r="O22" s="64">
        <f>IF($E22=O$2,IF($F22="B220",$G22*$I22,0),0)</f>
        <v>0</v>
      </c>
      <c r="P22" s="64">
        <f>IF($E22=P$2,IF($F22="B220",$G22*$I22,0),0)</f>
        <v>0</v>
      </c>
      <c r="Q22" s="64">
        <f>IF($E22=Q$2,IF($F22="B220",$G22*$I22,0),0)</f>
        <v>0</v>
      </c>
      <c r="R22" s="64">
        <f>IF($E22=R$2,IF($F22="B220",$G22*$I22,0),0)</f>
        <v>0</v>
      </c>
      <c r="S22" s="64">
        <f>IF($E22=S$2,IF($F22="B220",$G22*$I22,0),0)</f>
        <v>0</v>
      </c>
      <c r="T22" s="64">
        <f>IF($E22=T$2,IF($F22="B220",$G22*$I22,0),0)</f>
        <v>0</v>
      </c>
      <c r="U22" s="64">
        <f>IF($E22=U$2,IF($F22="B220",$G22*$I22,0),0)</f>
        <v>0</v>
      </c>
      <c r="V22" s="64">
        <f>IF($E22=V$2,IF($F22="B220",$G22*$I22,0),0)</f>
        <v>0</v>
      </c>
      <c r="W22" s="64">
        <f>IF($E22=W$2,IF($F22="B220",$G22*$I22,0),0)</f>
        <v>0</v>
      </c>
      <c r="X22" s="65">
        <f>IF($E22=X$2,IF($F22="B220",$G22*$I22,0),0)</f>
        <v>0</v>
      </c>
      <c r="Y22" s="66"/>
      <c r="Z22" s="64">
        <f>IF($E22=Z$2,IF($F22="B240",$G22*$I22,0),0)</f>
        <v>0</v>
      </c>
      <c r="AA22" s="64">
        <f>IF($E22=AA$2,IF($F22="B240",$G22*$I22,0),0)</f>
        <v>0</v>
      </c>
      <c r="AB22" s="64">
        <f>IF($E22=AB$2,IF($F22="B240",$G22*$I22,0),0)</f>
        <v>0</v>
      </c>
      <c r="AC22" s="64">
        <f>IF($E22=AC$2,IF($F22="B240",$G22*$I22,0),0)</f>
        <v>0</v>
      </c>
      <c r="AD22" s="64">
        <f>IF($E22=AD$2,IF($F22="B240",$G22*$I22,0),0)</f>
        <v>0</v>
      </c>
      <c r="AE22" s="64">
        <f>IF($E22=AE$2,IF($F22="B240",$G22*$I22,0),0)</f>
        <v>0</v>
      </c>
      <c r="AF22" s="64">
        <f>IF($E22=AF$2,IF($F22="B240",$G22*$I22,0),0)</f>
        <v>0</v>
      </c>
      <c r="AG22" s="64">
        <f>IF($E22=AG$2,IF($F22="B240",$G22*$I22,0),0)</f>
        <v>0</v>
      </c>
      <c r="AH22" s="64">
        <f>IF($E22=AH$2,IF($F22="B240",$G22*$I22,0),0)</f>
        <v>0</v>
      </c>
      <c r="AI22" s="64">
        <f>IF($E22=AI$2,IF($F22="B240",$G22*$I22,0),0)</f>
        <v>0</v>
      </c>
      <c r="AJ22" s="64">
        <f>IF($E22=AJ$2,IF($F22="B240",$G22*$I22,0),0)</f>
        <v>0</v>
      </c>
      <c r="AK22" s="64">
        <f>IF($E22=AK$2,IF($F22="B240",$G22*$I22,0),0)</f>
        <v>0</v>
      </c>
      <c r="AL22" s="64">
        <f>IF($E22=AL$2,IF($F22="B240",$G22*$I22,0),0)</f>
        <v>0</v>
      </c>
      <c r="AM22" s="65">
        <f>IF($E22=AM$2,IF($F22="B240",$G22*$I22,0),0)</f>
        <v>0</v>
      </c>
      <c r="AN22" s="66"/>
      <c r="AO22" s="64">
        <f>IF($E22=AO$2,IF($F22="B500B",$G22*$I22,0),0)</f>
        <v>0</v>
      </c>
      <c r="AP22" s="64">
        <f>IF($E22=AP$2,IF($F22="B500B",$G22*$I22,0),0)</f>
        <v>0</v>
      </c>
      <c r="AQ22" s="64">
        <f>IF($E22=AQ$2,IF($F22="B500B",$G22*$I22,0),0)</f>
        <v>0</v>
      </c>
      <c r="AR22" s="64">
        <f>IF($E22=AR$2,IF($F22="B500B",$G22*$I22,0),0)</f>
        <v>126.94</v>
      </c>
      <c r="AS22" s="64">
        <f>IF($E22=AS$2,IF($F22="B500B",$G22*$I22,0),0)</f>
        <v>0</v>
      </c>
      <c r="AT22" s="64">
        <f>IF($E22=AT$2,IF($F22="B500B",$G22*$I22,0),0)</f>
        <v>0</v>
      </c>
      <c r="AU22" s="64">
        <f>IF($E22=AU$2,IF($F22="B500B",$G22*$I22,0),0)</f>
        <v>0</v>
      </c>
      <c r="AV22" s="64">
        <f>IF($E22=AV$2,IF($F22="B500B",$G22*$I22,0),0)</f>
        <v>0</v>
      </c>
      <c r="AW22" s="64">
        <f>IF($E22=AW$2,IF($F22="B500B",$G22*$I22,0),0)</f>
        <v>0</v>
      </c>
      <c r="AX22" s="64">
        <f>IF($E22=AX$2,IF($F22="B500B",$G22*$I22,0),0)</f>
        <v>0</v>
      </c>
      <c r="AY22" s="64">
        <f>IF($E22=AY$2,IF($F22="B500B",$G22*$I22,0),0)</f>
        <v>0</v>
      </c>
      <c r="AZ22" s="64">
        <f>IF($E22=AZ$2,IF($F22="B500B",$G22*$I22,0),0)</f>
        <v>0</v>
      </c>
      <c r="BA22" s="64">
        <f>IF($E22=BA$2,IF($F22="B500B",$G22*$I22,0),0)</f>
        <v>0</v>
      </c>
      <c r="BB22" s="64">
        <f>IF($E22=BB$2,IF($F22="B500B",$G22*$I22,0),0)</f>
        <v>0</v>
      </c>
      <c r="BC22" s="17"/>
      <c r="BD22" s="6">
        <f>IF(C22&gt;0,C22,BD21)</f>
        <v>1</v>
      </c>
      <c r="BI22">
        <v>36</v>
      </c>
      <c r="BJ22">
        <v>7.99</v>
      </c>
    </row>
    <row r="23" spans="2:62" ht="12.75">
      <c r="B23" s="67"/>
      <c r="C23" s="56"/>
      <c r="D23" s="57">
        <v>13</v>
      </c>
      <c r="E23" s="58">
        <v>12</v>
      </c>
      <c r="F23" s="59" t="s">
        <v>18</v>
      </c>
      <c r="G23" s="60">
        <v>3.05</v>
      </c>
      <c r="H23" s="61">
        <v>22</v>
      </c>
      <c r="I23" s="62">
        <f>$BD23*$H23</f>
        <v>22</v>
      </c>
      <c r="J23" s="63"/>
      <c r="K23" s="64">
        <f>IF($E23=K$2,IF($F23="B220",$G23*$I23,0),0)</f>
        <v>0</v>
      </c>
      <c r="L23" s="64">
        <f>IF($E23=L$2,IF($F23="B220",$G23*$I23,0),0)</f>
        <v>0</v>
      </c>
      <c r="M23" s="64">
        <f>IF($E23=M$2,IF($F23="B220",$G23*$I23,0),0)</f>
        <v>0</v>
      </c>
      <c r="N23" s="64">
        <f>IF($E23=N$2,IF($F23="B220",$G23*$I23,0),0)</f>
        <v>0</v>
      </c>
      <c r="O23" s="64">
        <f>IF($E23=O$2,IF($F23="B220",$G23*$I23,0),0)</f>
        <v>0</v>
      </c>
      <c r="P23" s="64">
        <f>IF($E23=P$2,IF($F23="B220",$G23*$I23,0),0)</f>
        <v>0</v>
      </c>
      <c r="Q23" s="64">
        <f>IF($E23=Q$2,IF($F23="B220",$G23*$I23,0),0)</f>
        <v>0</v>
      </c>
      <c r="R23" s="64">
        <f>IF($E23=R$2,IF($F23="B220",$G23*$I23,0),0)</f>
        <v>0</v>
      </c>
      <c r="S23" s="64">
        <f>IF($E23=S$2,IF($F23="B220",$G23*$I23,0),0)</f>
        <v>0</v>
      </c>
      <c r="T23" s="64">
        <f>IF($E23=T$2,IF($F23="B220",$G23*$I23,0),0)</f>
        <v>0</v>
      </c>
      <c r="U23" s="64">
        <f>IF($E23=U$2,IF($F23="B220",$G23*$I23,0),0)</f>
        <v>0</v>
      </c>
      <c r="V23" s="64">
        <f>IF($E23=V$2,IF($F23="B220",$G23*$I23,0),0)</f>
        <v>0</v>
      </c>
      <c r="W23" s="64">
        <f>IF($E23=W$2,IF($F23="B220",$G23*$I23,0),0)</f>
        <v>0</v>
      </c>
      <c r="X23" s="65">
        <f>IF($E23=X$2,IF($F23="B220",$G23*$I23,0),0)</f>
        <v>0</v>
      </c>
      <c r="Y23" s="66"/>
      <c r="Z23" s="64">
        <f>IF($E23=Z$2,IF($F23="B240",$G23*$I23,0),0)</f>
        <v>0</v>
      </c>
      <c r="AA23" s="64">
        <f>IF($E23=AA$2,IF($F23="B240",$G23*$I23,0),0)</f>
        <v>0</v>
      </c>
      <c r="AB23" s="64">
        <f>IF($E23=AB$2,IF($F23="B240",$G23*$I23,0),0)</f>
        <v>0</v>
      </c>
      <c r="AC23" s="64">
        <f>IF($E23=AC$2,IF($F23="B240",$G23*$I23,0),0)</f>
        <v>0</v>
      </c>
      <c r="AD23" s="64">
        <f>IF($E23=AD$2,IF($F23="B240",$G23*$I23,0),0)</f>
        <v>0</v>
      </c>
      <c r="AE23" s="64">
        <f>IF($E23=AE$2,IF($F23="B240",$G23*$I23,0),0)</f>
        <v>0</v>
      </c>
      <c r="AF23" s="64">
        <f>IF($E23=AF$2,IF($F23="B240",$G23*$I23,0),0)</f>
        <v>0</v>
      </c>
      <c r="AG23" s="64">
        <f>IF($E23=AG$2,IF($F23="B240",$G23*$I23,0),0)</f>
        <v>0</v>
      </c>
      <c r="AH23" s="64">
        <f>IF($E23=AH$2,IF($F23="B240",$G23*$I23,0),0)</f>
        <v>0</v>
      </c>
      <c r="AI23" s="64">
        <f>IF($E23=AI$2,IF($F23="B240",$G23*$I23,0),0)</f>
        <v>0</v>
      </c>
      <c r="AJ23" s="64">
        <f>IF($E23=AJ$2,IF($F23="B240",$G23*$I23,0),0)</f>
        <v>0</v>
      </c>
      <c r="AK23" s="64">
        <f>IF($E23=AK$2,IF($F23="B240",$G23*$I23,0),0)</f>
        <v>0</v>
      </c>
      <c r="AL23" s="64">
        <f>IF($E23=AL$2,IF($F23="B240",$G23*$I23,0),0)</f>
        <v>0</v>
      </c>
      <c r="AM23" s="65">
        <f>IF($E23=AM$2,IF($F23="B240",$G23*$I23,0),0)</f>
        <v>0</v>
      </c>
      <c r="AN23" s="66"/>
      <c r="AO23" s="64">
        <f>IF($E23=AO$2,IF($F23="B500B",$G23*$I23,0),0)</f>
        <v>0</v>
      </c>
      <c r="AP23" s="64">
        <f>IF($E23=AP$2,IF($F23="B500B",$G23*$I23,0),0)</f>
        <v>0</v>
      </c>
      <c r="AQ23" s="64">
        <f>IF($E23=AQ$2,IF($F23="B500B",$G23*$I23,0),0)</f>
        <v>0</v>
      </c>
      <c r="AR23" s="64">
        <f>IF($E23=AR$2,IF($F23="B500B",$G23*$I23,0),0)</f>
        <v>67.1</v>
      </c>
      <c r="AS23" s="64">
        <f>IF($E23=AS$2,IF($F23="B500B",$G23*$I23,0),0)</f>
        <v>0</v>
      </c>
      <c r="AT23" s="64">
        <f>IF($E23=AT$2,IF($F23="B500B",$G23*$I23,0),0)</f>
        <v>0</v>
      </c>
      <c r="AU23" s="64">
        <f>IF($E23=AU$2,IF($F23="B500B",$G23*$I23,0),0)</f>
        <v>0</v>
      </c>
      <c r="AV23" s="64">
        <f>IF($E23=AV$2,IF($F23="B500B",$G23*$I23,0),0)</f>
        <v>0</v>
      </c>
      <c r="AW23" s="64">
        <f>IF($E23=AW$2,IF($F23="B500B",$G23*$I23,0),0)</f>
        <v>0</v>
      </c>
      <c r="AX23" s="64">
        <f>IF($E23=AX$2,IF($F23="B500B",$G23*$I23,0),0)</f>
        <v>0</v>
      </c>
      <c r="AY23" s="64">
        <f>IF($E23=AY$2,IF($F23="B500B",$G23*$I23,0),0)</f>
        <v>0</v>
      </c>
      <c r="AZ23" s="64">
        <f>IF($E23=AZ$2,IF($F23="B500B",$G23*$I23,0),0)</f>
        <v>0</v>
      </c>
      <c r="BA23" s="64">
        <f>IF($E23=BA$2,IF($F23="B500B",$G23*$I23,0),0)</f>
        <v>0</v>
      </c>
      <c r="BB23" s="64">
        <f>IF($E23=BB$2,IF($F23="B500B",$G23*$I23,0),0)</f>
        <v>0</v>
      </c>
      <c r="BC23" s="17"/>
      <c r="BD23" s="6">
        <f>IF(C23&gt;0,C23,BD22)</f>
        <v>1</v>
      </c>
      <c r="BI23">
        <v>36</v>
      </c>
      <c r="BJ23">
        <v>7.99</v>
      </c>
    </row>
    <row r="24" spans="2:56" ht="12.75">
      <c r="B24" s="67"/>
      <c r="C24" s="56"/>
      <c r="D24" s="57">
        <v>14</v>
      </c>
      <c r="E24" s="58">
        <v>12</v>
      </c>
      <c r="F24" s="59" t="s">
        <v>18</v>
      </c>
      <c r="G24" s="60">
        <v>2.25</v>
      </c>
      <c r="H24" s="61">
        <v>22</v>
      </c>
      <c r="I24" s="62">
        <f>$BD24*$H24</f>
        <v>22</v>
      </c>
      <c r="J24" s="63"/>
      <c r="K24" s="64">
        <f>IF($E24=K$2,IF($F24="B220",$G24*$I24,0),0)</f>
        <v>0</v>
      </c>
      <c r="L24" s="64">
        <f>IF($E24=L$2,IF($F24="B220",$G24*$I24,0),0)</f>
        <v>0</v>
      </c>
      <c r="M24" s="64">
        <f>IF($E24=M$2,IF($F24="B220",$G24*$I24,0),0)</f>
        <v>0</v>
      </c>
      <c r="N24" s="64">
        <f>IF($E24=N$2,IF($F24="B220",$G24*$I24,0),0)</f>
        <v>0</v>
      </c>
      <c r="O24" s="64">
        <f>IF($E24=O$2,IF($F24="B220",$G24*$I24,0),0)</f>
        <v>0</v>
      </c>
      <c r="P24" s="64">
        <f>IF($E24=P$2,IF($F24="B220",$G24*$I24,0),0)</f>
        <v>0</v>
      </c>
      <c r="Q24" s="64">
        <f>IF($E24=Q$2,IF($F24="B220",$G24*$I24,0),0)</f>
        <v>0</v>
      </c>
      <c r="R24" s="64">
        <f>IF($E24=R$2,IF($F24="B220",$G24*$I24,0),0)</f>
        <v>0</v>
      </c>
      <c r="S24" s="64">
        <f>IF($E24=S$2,IF($F24="B220",$G24*$I24,0),0)</f>
        <v>0</v>
      </c>
      <c r="T24" s="64">
        <f>IF($E24=T$2,IF($F24="B220",$G24*$I24,0),0)</f>
        <v>0</v>
      </c>
      <c r="U24" s="64">
        <f>IF($E24=U$2,IF($F24="B220",$G24*$I24,0),0)</f>
        <v>0</v>
      </c>
      <c r="V24" s="64">
        <f>IF($E24=V$2,IF($F24="B220",$G24*$I24,0),0)</f>
        <v>0</v>
      </c>
      <c r="W24" s="64">
        <f>IF($E24=W$2,IF($F24="B220",$G24*$I24,0),0)</f>
        <v>0</v>
      </c>
      <c r="X24" s="65">
        <f>IF($E24=X$2,IF($F24="B220",$G24*$I24,0),0)</f>
        <v>0</v>
      </c>
      <c r="Y24" s="66"/>
      <c r="Z24" s="64">
        <f>IF($E24=Z$2,IF($F24="B240",$G24*$I24,0),0)</f>
        <v>0</v>
      </c>
      <c r="AA24" s="64">
        <f>IF($E24=AA$2,IF($F24="B240",$G24*$I24,0),0)</f>
        <v>0</v>
      </c>
      <c r="AB24" s="64">
        <f>IF($E24=AB$2,IF($F24="B240",$G24*$I24,0),0)</f>
        <v>0</v>
      </c>
      <c r="AC24" s="64">
        <f>IF($E24=AC$2,IF($F24="B240",$G24*$I24,0),0)</f>
        <v>0</v>
      </c>
      <c r="AD24" s="64">
        <f>IF($E24=AD$2,IF($F24="B240",$G24*$I24,0),0)</f>
        <v>0</v>
      </c>
      <c r="AE24" s="64">
        <f>IF($E24=AE$2,IF($F24="B240",$G24*$I24,0),0)</f>
        <v>0</v>
      </c>
      <c r="AF24" s="64">
        <f>IF($E24=AF$2,IF($F24="B240",$G24*$I24,0),0)</f>
        <v>0</v>
      </c>
      <c r="AG24" s="64">
        <f>IF($E24=AG$2,IF($F24="B240",$G24*$I24,0),0)</f>
        <v>0</v>
      </c>
      <c r="AH24" s="64">
        <f>IF($E24=AH$2,IF($F24="B240",$G24*$I24,0),0)</f>
        <v>0</v>
      </c>
      <c r="AI24" s="64">
        <f>IF($E24=AI$2,IF($F24="B240",$G24*$I24,0),0)</f>
        <v>0</v>
      </c>
      <c r="AJ24" s="64">
        <f>IF($E24=AJ$2,IF($F24="B240",$G24*$I24,0),0)</f>
        <v>0</v>
      </c>
      <c r="AK24" s="64">
        <f>IF($E24=AK$2,IF($F24="B240",$G24*$I24,0),0)</f>
        <v>0</v>
      </c>
      <c r="AL24" s="64">
        <f>IF($E24=AL$2,IF($F24="B240",$G24*$I24,0),0)</f>
        <v>0</v>
      </c>
      <c r="AM24" s="65">
        <f>IF($E24=AM$2,IF($F24="B240",$G24*$I24,0),0)</f>
        <v>0</v>
      </c>
      <c r="AN24" s="66"/>
      <c r="AO24" s="64">
        <f>IF($E24=AO$2,IF($F24="B500B",$G24*$I24,0),0)</f>
        <v>0</v>
      </c>
      <c r="AP24" s="64">
        <f>IF($E24=AP$2,IF($F24="B500B",$G24*$I24,0),0)</f>
        <v>0</v>
      </c>
      <c r="AQ24" s="64">
        <f>IF($E24=AQ$2,IF($F24="B500B",$G24*$I24,0),0)</f>
        <v>0</v>
      </c>
      <c r="AR24" s="64">
        <f>IF($E24=AR$2,IF($F24="B500B",$G24*$I24,0),0)</f>
        <v>49.5</v>
      </c>
      <c r="AS24" s="64">
        <f>IF($E24=AS$2,IF($F24="B500B",$G24*$I24,0),0)</f>
        <v>0</v>
      </c>
      <c r="AT24" s="64">
        <f>IF($E24=AT$2,IF($F24="B500B",$G24*$I24,0),0)</f>
        <v>0</v>
      </c>
      <c r="AU24" s="64">
        <f>IF($E24=AU$2,IF($F24="B500B",$G24*$I24,0),0)</f>
        <v>0</v>
      </c>
      <c r="AV24" s="64">
        <f>IF($E24=AV$2,IF($F24="B500B",$G24*$I24,0),0)</f>
        <v>0</v>
      </c>
      <c r="AW24" s="64">
        <f>IF($E24=AW$2,IF($F24="B500B",$G24*$I24,0),0)</f>
        <v>0</v>
      </c>
      <c r="AX24" s="64">
        <f>IF($E24=AX$2,IF($F24="B500B",$G24*$I24,0),0)</f>
        <v>0</v>
      </c>
      <c r="AY24" s="64">
        <f>IF($E24=AY$2,IF($F24="B500B",$G24*$I24,0),0)</f>
        <v>0</v>
      </c>
      <c r="AZ24" s="64">
        <f>IF($E24=AZ$2,IF($F24="B500B",$G24*$I24,0),0)</f>
        <v>0</v>
      </c>
      <c r="BA24" s="64">
        <f>IF($E24=BA$2,IF($F24="B500B",$G24*$I24,0),0)</f>
        <v>0</v>
      </c>
      <c r="BB24" s="64">
        <f>IF($E24=BB$2,IF($F24="B500B",$G24*$I24,0),0)</f>
        <v>0</v>
      </c>
      <c r="BC24" s="17"/>
      <c r="BD24" s="6">
        <f>IF(C24&gt;0,C24,BD23)</f>
        <v>1</v>
      </c>
    </row>
    <row r="25" spans="2:56" ht="12.75">
      <c r="B25" s="67"/>
      <c r="C25" s="68"/>
      <c r="D25" s="57">
        <v>15</v>
      </c>
      <c r="E25" s="58">
        <v>12</v>
      </c>
      <c r="F25" s="59" t="s">
        <v>18</v>
      </c>
      <c r="G25" s="60">
        <v>70</v>
      </c>
      <c r="H25" s="61">
        <v>1</v>
      </c>
      <c r="I25" s="62">
        <f>$BD25*$H25</f>
        <v>1</v>
      </c>
      <c r="J25" s="63"/>
      <c r="K25" s="64">
        <f>IF($E25=K$2,IF($F25="B220",$G25*$I25,0),0)</f>
        <v>0</v>
      </c>
      <c r="L25" s="64">
        <f>IF($E25=L$2,IF($F25="B220",$G25*$I25,0),0)</f>
        <v>0</v>
      </c>
      <c r="M25" s="64">
        <f>IF($E25=M$2,IF($F25="B220",$G25*$I25,0),0)</f>
        <v>0</v>
      </c>
      <c r="N25" s="64">
        <f>IF($E25=N$2,IF($F25="B220",$G25*$I25,0),0)</f>
        <v>0</v>
      </c>
      <c r="O25" s="64">
        <f>IF($E25=O$2,IF($F25="B220",$G25*$I25,0),0)</f>
        <v>0</v>
      </c>
      <c r="P25" s="64">
        <f>IF($E25=P$2,IF($F25="B220",$G25*$I25,0),0)</f>
        <v>0</v>
      </c>
      <c r="Q25" s="64">
        <f>IF($E25=Q$2,IF($F25="B220",$G25*$I25,0),0)</f>
        <v>0</v>
      </c>
      <c r="R25" s="64">
        <f>IF($E25=R$2,IF($F25="B220",$G25*$I25,0),0)</f>
        <v>0</v>
      </c>
      <c r="S25" s="64">
        <f>IF($E25=S$2,IF($F25="B220",$G25*$I25,0),0)</f>
        <v>0</v>
      </c>
      <c r="T25" s="64">
        <f>IF($E25=T$2,IF($F25="B220",$G25*$I25,0),0)</f>
        <v>0</v>
      </c>
      <c r="U25" s="64">
        <f>IF($E25=U$2,IF($F25="B220",$G25*$I25,0),0)</f>
        <v>0</v>
      </c>
      <c r="V25" s="64">
        <f>IF($E25=V$2,IF($F25="B220",$G25*$I25,0),0)</f>
        <v>0</v>
      </c>
      <c r="W25" s="64">
        <f>IF($E25=W$2,IF($F25="B220",$G25*$I25,0),0)</f>
        <v>0</v>
      </c>
      <c r="X25" s="65">
        <f>IF($E25=X$2,IF($F25="B220",$G25*$I25,0),0)</f>
        <v>0</v>
      </c>
      <c r="Y25" s="66"/>
      <c r="Z25" s="64">
        <f>IF($E25=Z$2,IF($F25="B240",$G25*$I25,0),0)</f>
        <v>0</v>
      </c>
      <c r="AA25" s="64">
        <f>IF($E25=AA$2,IF($F25="B240",$G25*$I25,0),0)</f>
        <v>0</v>
      </c>
      <c r="AB25" s="64">
        <f>IF($E25=AB$2,IF($F25="B240",$G25*$I25,0),0)</f>
        <v>0</v>
      </c>
      <c r="AC25" s="64">
        <f>IF($E25=AC$2,IF($F25="B240",$G25*$I25,0),0)</f>
        <v>0</v>
      </c>
      <c r="AD25" s="64">
        <f>IF($E25=AD$2,IF($F25="B240",$G25*$I25,0),0)</f>
        <v>0</v>
      </c>
      <c r="AE25" s="64">
        <f>IF($E25=AE$2,IF($F25="B240",$G25*$I25,0),0)</f>
        <v>0</v>
      </c>
      <c r="AF25" s="64">
        <f>IF($E25=AF$2,IF($F25="B240",$G25*$I25,0),0)</f>
        <v>0</v>
      </c>
      <c r="AG25" s="64">
        <f>IF($E25=AG$2,IF($F25="B240",$G25*$I25,0),0)</f>
        <v>0</v>
      </c>
      <c r="AH25" s="64">
        <f>IF($E25=AH$2,IF($F25="B240",$G25*$I25,0),0)</f>
        <v>0</v>
      </c>
      <c r="AI25" s="64">
        <f>IF($E25=AI$2,IF($F25="B240",$G25*$I25,0),0)</f>
        <v>0</v>
      </c>
      <c r="AJ25" s="64">
        <f>IF($E25=AJ$2,IF($F25="B240",$G25*$I25,0),0)</f>
        <v>0</v>
      </c>
      <c r="AK25" s="64">
        <f>IF($E25=AK$2,IF($F25="B240",$G25*$I25,0),0)</f>
        <v>0</v>
      </c>
      <c r="AL25" s="64">
        <f>IF($E25=AL$2,IF($F25="B240",$G25*$I25,0),0)</f>
        <v>0</v>
      </c>
      <c r="AM25" s="65">
        <f>IF($E25=AM$2,IF($F25="B240",$G25*$I25,0),0)</f>
        <v>0</v>
      </c>
      <c r="AN25" s="66"/>
      <c r="AO25" s="64">
        <f>IF($E25=AO$2,IF($F25="B500B",$G25*$I25,0),0)</f>
        <v>0</v>
      </c>
      <c r="AP25" s="64">
        <f>IF($E25=AP$2,IF($F25="B500B",$G25*$I25,0),0)</f>
        <v>0</v>
      </c>
      <c r="AQ25" s="64">
        <f>IF($E25=AQ$2,IF($F25="B500B",$G25*$I25,0),0)</f>
        <v>0</v>
      </c>
      <c r="AR25" s="64">
        <f>IF($E25=AR$2,IF($F25="B500B",$G25*$I25,0),0)</f>
        <v>70</v>
      </c>
      <c r="AS25" s="64">
        <f>IF($E25=AS$2,IF($F25="B500B",$G25*$I25,0),0)</f>
        <v>0</v>
      </c>
      <c r="AT25" s="64">
        <f>IF($E25=AT$2,IF($F25="B500B",$G25*$I25,0),0)</f>
        <v>0</v>
      </c>
      <c r="AU25" s="64">
        <f>IF($E25=AU$2,IF($F25="B500B",$G25*$I25,0),0)</f>
        <v>0</v>
      </c>
      <c r="AV25" s="64">
        <f>IF($E25=AV$2,IF($F25="B500B",$G25*$I25,0),0)</f>
        <v>0</v>
      </c>
      <c r="AW25" s="64">
        <f>IF($E25=AW$2,IF($F25="B500B",$G25*$I25,0),0)</f>
        <v>0</v>
      </c>
      <c r="AX25" s="64">
        <f>IF($E25=AX$2,IF($F25="B500B",$G25*$I25,0),0)</f>
        <v>0</v>
      </c>
      <c r="AY25" s="64">
        <f>IF($E25=AY$2,IF($F25="B500B",$G25*$I25,0),0)</f>
        <v>0</v>
      </c>
      <c r="AZ25" s="64">
        <f>IF($E25=AZ$2,IF($F25="B500B",$G25*$I25,0),0)</f>
        <v>0</v>
      </c>
      <c r="BA25" s="64">
        <f>IF($E25=BA$2,IF($F25="B500B",$G25*$I25,0),0)</f>
        <v>0</v>
      </c>
      <c r="BB25" s="64">
        <f>IF($E25=BB$2,IF($F25="B500B",$G25*$I25,0),0)</f>
        <v>0</v>
      </c>
      <c r="BC25" s="17"/>
      <c r="BD25" s="6">
        <f>IF(C25&gt;0,C25,BD24)</f>
        <v>1</v>
      </c>
    </row>
    <row r="26" spans="2:56" ht="12.75">
      <c r="B26" s="67"/>
      <c r="C26" s="68"/>
      <c r="D26" s="57">
        <v>16</v>
      </c>
      <c r="E26" s="58">
        <v>8</v>
      </c>
      <c r="F26" s="59" t="s">
        <v>18</v>
      </c>
      <c r="G26" s="60">
        <v>1.56</v>
      </c>
      <c r="H26" s="61">
        <v>164</v>
      </c>
      <c r="I26" s="62">
        <f>$BD26*$H26</f>
        <v>164</v>
      </c>
      <c r="J26" s="63"/>
      <c r="K26" s="64">
        <f>IF($E26=K$2,IF($F26="B220",$G26*$I26,0),0)</f>
        <v>0</v>
      </c>
      <c r="L26" s="64">
        <f>IF($E26=L$2,IF($F26="B220",$G26*$I26,0),0)</f>
        <v>0</v>
      </c>
      <c r="M26" s="64">
        <f>IF($E26=M$2,IF($F26="B220",$G26*$I26,0),0)</f>
        <v>0</v>
      </c>
      <c r="N26" s="64">
        <f>IF($E26=N$2,IF($F26="B220",$G26*$I26,0),0)</f>
        <v>0</v>
      </c>
      <c r="O26" s="64">
        <f>IF($E26=O$2,IF($F26="B220",$G26*$I26,0),0)</f>
        <v>0</v>
      </c>
      <c r="P26" s="64">
        <f>IF($E26=P$2,IF($F26="B220",$G26*$I26,0),0)</f>
        <v>0</v>
      </c>
      <c r="Q26" s="64">
        <f>IF($E26=Q$2,IF($F26="B220",$G26*$I26,0),0)</f>
        <v>0</v>
      </c>
      <c r="R26" s="64">
        <f>IF($E26=R$2,IF($F26="B220",$G26*$I26,0),0)</f>
        <v>0</v>
      </c>
      <c r="S26" s="64">
        <f>IF($E26=S$2,IF($F26="B220",$G26*$I26,0),0)</f>
        <v>0</v>
      </c>
      <c r="T26" s="64">
        <f>IF($E26=T$2,IF($F26="B220",$G26*$I26,0),0)</f>
        <v>0</v>
      </c>
      <c r="U26" s="64">
        <f>IF($E26=U$2,IF($F26="B220",$G26*$I26,0),0)</f>
        <v>0</v>
      </c>
      <c r="V26" s="64">
        <f>IF($E26=V$2,IF($F26="B220",$G26*$I26,0),0)</f>
        <v>0</v>
      </c>
      <c r="W26" s="64">
        <f>IF($E26=W$2,IF($F26="B220",$G26*$I26,0),0)</f>
        <v>0</v>
      </c>
      <c r="X26" s="65">
        <f>IF($E26=X$2,IF($F26="B220",$G26*$I26,0),0)</f>
        <v>0</v>
      </c>
      <c r="Y26" s="66"/>
      <c r="Z26" s="64">
        <f>IF($E26=Z$2,IF($F26="B240",$G26*$I26,0),0)</f>
        <v>0</v>
      </c>
      <c r="AA26" s="64">
        <f>IF($E26=AA$2,IF($F26="B240",$G26*$I26,0),0)</f>
        <v>0</v>
      </c>
      <c r="AB26" s="64">
        <f>IF($E26=AB$2,IF($F26="B240",$G26*$I26,0),0)</f>
        <v>0</v>
      </c>
      <c r="AC26" s="64">
        <f>IF($E26=AC$2,IF($F26="B240",$G26*$I26,0),0)</f>
        <v>0</v>
      </c>
      <c r="AD26" s="64">
        <f>IF($E26=AD$2,IF($F26="B240",$G26*$I26,0),0)</f>
        <v>0</v>
      </c>
      <c r="AE26" s="64">
        <f>IF($E26=AE$2,IF($F26="B240",$G26*$I26,0),0)</f>
        <v>0</v>
      </c>
      <c r="AF26" s="64">
        <f>IF($E26=AF$2,IF($F26="B240",$G26*$I26,0),0)</f>
        <v>0</v>
      </c>
      <c r="AG26" s="64">
        <f>IF($E26=AG$2,IF($F26="B240",$G26*$I26,0),0)</f>
        <v>0</v>
      </c>
      <c r="AH26" s="64">
        <f>IF($E26=AH$2,IF($F26="B240",$G26*$I26,0),0)</f>
        <v>0</v>
      </c>
      <c r="AI26" s="64">
        <f>IF($E26=AI$2,IF($F26="B240",$G26*$I26,0),0)</f>
        <v>0</v>
      </c>
      <c r="AJ26" s="64">
        <f>IF($E26=AJ$2,IF($F26="B240",$G26*$I26,0),0)</f>
        <v>0</v>
      </c>
      <c r="AK26" s="64">
        <f>IF($E26=AK$2,IF($F26="B240",$G26*$I26,0),0)</f>
        <v>0</v>
      </c>
      <c r="AL26" s="64">
        <f>IF($E26=AL$2,IF($F26="B240",$G26*$I26,0),0)</f>
        <v>0</v>
      </c>
      <c r="AM26" s="65">
        <f>IF($E26=AM$2,IF($F26="B240",$G26*$I26,0),0)</f>
        <v>0</v>
      </c>
      <c r="AN26" s="66"/>
      <c r="AO26" s="64">
        <f>IF($E26=AO$2,IF($F26="B500B",$G26*$I26,0),0)</f>
        <v>0</v>
      </c>
      <c r="AP26" s="64">
        <f>IF($E26=AP$2,IF($F26="B500B",$G26*$I26,0),0)</f>
        <v>255.84</v>
      </c>
      <c r="AQ26" s="64">
        <f>IF($E26=AQ$2,IF($F26="B500B",$G26*$I26,0),0)</f>
        <v>0</v>
      </c>
      <c r="AR26" s="64">
        <f>IF($E26=AR$2,IF($F26="B500B",$G26*$I26,0),0)</f>
        <v>0</v>
      </c>
      <c r="AS26" s="64">
        <f>IF($E26=AS$2,IF($F26="B500B",$G26*$I26,0),0)</f>
        <v>0</v>
      </c>
      <c r="AT26" s="64">
        <f>IF($E26=AT$2,IF($F26="B500B",$G26*$I26,0),0)</f>
        <v>0</v>
      </c>
      <c r="AU26" s="64">
        <f>IF($E26=AU$2,IF($F26="B500B",$G26*$I26,0),0)</f>
        <v>0</v>
      </c>
      <c r="AV26" s="64">
        <f>IF($E26=AV$2,IF($F26="B500B",$G26*$I26,0),0)</f>
        <v>0</v>
      </c>
      <c r="AW26" s="64">
        <f>IF($E26=AW$2,IF($F26="B500B",$G26*$I26,0),0)</f>
        <v>0</v>
      </c>
      <c r="AX26" s="64">
        <f>IF($E26=AX$2,IF($F26="B500B",$G26*$I26,0),0)</f>
        <v>0</v>
      </c>
      <c r="AY26" s="64">
        <f>IF($E26=AY$2,IF($F26="B500B",$G26*$I26,0),0)</f>
        <v>0</v>
      </c>
      <c r="AZ26" s="64">
        <f>IF($E26=AZ$2,IF($F26="B500B",$G26*$I26,0),0)</f>
        <v>0</v>
      </c>
      <c r="BA26" s="64">
        <f>IF($E26=BA$2,IF($F26="B500B",$G26*$I26,0),0)</f>
        <v>0</v>
      </c>
      <c r="BB26" s="64">
        <f>IF($E26=BB$2,IF($F26="B500B",$G26*$I26,0),0)</f>
        <v>0</v>
      </c>
      <c r="BC26" s="17"/>
      <c r="BD26" s="6">
        <f>IF(C26&gt;0,C26,BD25)</f>
        <v>1</v>
      </c>
    </row>
    <row r="27" spans="2:56" ht="12.75">
      <c r="B27" s="67"/>
      <c r="C27" s="56"/>
      <c r="D27" s="57">
        <v>17</v>
      </c>
      <c r="E27" s="58">
        <v>8</v>
      </c>
      <c r="F27" s="59" t="s">
        <v>18</v>
      </c>
      <c r="G27" s="60">
        <v>0.84</v>
      </c>
      <c r="H27" s="61">
        <v>48</v>
      </c>
      <c r="I27" s="62">
        <f>$BD27*$H27</f>
        <v>48</v>
      </c>
      <c r="J27" s="63"/>
      <c r="K27" s="64">
        <f>IF($E27=K$2,IF($F27="B220",$G27*$I27,0),0)</f>
        <v>0</v>
      </c>
      <c r="L27" s="64">
        <f>IF($E27=L$2,IF($F27="B220",$G27*$I27,0),0)</f>
        <v>0</v>
      </c>
      <c r="M27" s="64">
        <f>IF($E27=M$2,IF($F27="B220",$G27*$I27,0),0)</f>
        <v>0</v>
      </c>
      <c r="N27" s="64">
        <f>IF($E27=N$2,IF($F27="B220",$G27*$I27,0),0)</f>
        <v>0</v>
      </c>
      <c r="O27" s="64">
        <f>IF($E27=O$2,IF($F27="B220",$G27*$I27,0),0)</f>
        <v>0</v>
      </c>
      <c r="P27" s="64">
        <f>IF($E27=P$2,IF($F27="B220",$G27*$I27,0),0)</f>
        <v>0</v>
      </c>
      <c r="Q27" s="64">
        <f>IF($E27=Q$2,IF($F27="B220",$G27*$I27,0),0)</f>
        <v>0</v>
      </c>
      <c r="R27" s="64">
        <f>IF($E27=R$2,IF($F27="B220",$G27*$I27,0),0)</f>
        <v>0</v>
      </c>
      <c r="S27" s="64">
        <f>IF($E27=S$2,IF($F27="B220",$G27*$I27,0),0)</f>
        <v>0</v>
      </c>
      <c r="T27" s="64">
        <f>IF($E27=T$2,IF($F27="B220",$G27*$I27,0),0)</f>
        <v>0</v>
      </c>
      <c r="U27" s="64">
        <f>IF($E27=U$2,IF($F27="B220",$G27*$I27,0),0)</f>
        <v>0</v>
      </c>
      <c r="V27" s="64">
        <f>IF($E27=V$2,IF($F27="B220",$G27*$I27,0),0)</f>
        <v>0</v>
      </c>
      <c r="W27" s="64">
        <f>IF($E27=W$2,IF($F27="B220",$G27*$I27,0),0)</f>
        <v>0</v>
      </c>
      <c r="X27" s="65">
        <f>IF($E27=X$2,IF($F27="B220",$G27*$I27,0),0)</f>
        <v>0</v>
      </c>
      <c r="Y27" s="66"/>
      <c r="Z27" s="64">
        <f>IF($E27=Z$2,IF($F27="B240",$G27*$I27,0),0)</f>
        <v>0</v>
      </c>
      <c r="AA27" s="64">
        <f>IF($E27=AA$2,IF($F27="B240",$G27*$I27,0),0)</f>
        <v>0</v>
      </c>
      <c r="AB27" s="64">
        <f>IF($E27=AB$2,IF($F27="B240",$G27*$I27,0),0)</f>
        <v>0</v>
      </c>
      <c r="AC27" s="64">
        <f>IF($E27=AC$2,IF($F27="B240",$G27*$I27,0),0)</f>
        <v>0</v>
      </c>
      <c r="AD27" s="64">
        <f>IF($E27=AD$2,IF($F27="B240",$G27*$I27,0),0)</f>
        <v>0</v>
      </c>
      <c r="AE27" s="64">
        <f>IF($E27=AE$2,IF($F27="B240",$G27*$I27,0),0)</f>
        <v>0</v>
      </c>
      <c r="AF27" s="64">
        <f>IF($E27=AF$2,IF($F27="B240",$G27*$I27,0),0)</f>
        <v>0</v>
      </c>
      <c r="AG27" s="64">
        <f>IF($E27=AG$2,IF($F27="B240",$G27*$I27,0),0)</f>
        <v>0</v>
      </c>
      <c r="AH27" s="64">
        <f>IF($E27=AH$2,IF($F27="B240",$G27*$I27,0),0)</f>
        <v>0</v>
      </c>
      <c r="AI27" s="64">
        <f>IF($E27=AI$2,IF($F27="B240",$G27*$I27,0),0)</f>
        <v>0</v>
      </c>
      <c r="AJ27" s="64">
        <f>IF($E27=AJ$2,IF($F27="B240",$G27*$I27,0),0)</f>
        <v>0</v>
      </c>
      <c r="AK27" s="64">
        <f>IF($E27=AK$2,IF($F27="B240",$G27*$I27,0),0)</f>
        <v>0</v>
      </c>
      <c r="AL27" s="64">
        <f>IF($E27=AL$2,IF($F27="B240",$G27*$I27,0),0)</f>
        <v>0</v>
      </c>
      <c r="AM27" s="65">
        <f>IF($E27=AM$2,IF($F27="B240",$G27*$I27,0),0)</f>
        <v>0</v>
      </c>
      <c r="AN27" s="66"/>
      <c r="AO27" s="64">
        <f>IF($E27=AO$2,IF($F27="B500B",$G27*$I27,0),0)</f>
        <v>0</v>
      </c>
      <c r="AP27" s="64">
        <f>IF($E27=AP$2,IF($F27="B500B",$G27*$I27,0),0)</f>
        <v>40.32</v>
      </c>
      <c r="AQ27" s="64">
        <f>IF($E27=AQ$2,IF($F27="B500B",$G27*$I27,0),0)</f>
        <v>0</v>
      </c>
      <c r="AR27" s="64">
        <f>IF($E27=AR$2,IF($F27="B500B",$G27*$I27,0),0)</f>
        <v>0</v>
      </c>
      <c r="AS27" s="64">
        <f>IF($E27=AS$2,IF($F27="B500B",$G27*$I27,0),0)</f>
        <v>0</v>
      </c>
      <c r="AT27" s="64">
        <f>IF($E27=AT$2,IF($F27="B500B",$G27*$I27,0),0)</f>
        <v>0</v>
      </c>
      <c r="AU27" s="64">
        <f>IF($E27=AU$2,IF($F27="B500B",$G27*$I27,0),0)</f>
        <v>0</v>
      </c>
      <c r="AV27" s="64">
        <f>IF($E27=AV$2,IF($F27="B500B",$G27*$I27,0),0)</f>
        <v>0</v>
      </c>
      <c r="AW27" s="64">
        <f>IF($E27=AW$2,IF($F27="B500B",$G27*$I27,0),0)</f>
        <v>0</v>
      </c>
      <c r="AX27" s="64">
        <f>IF($E27=AX$2,IF($F27="B500B",$G27*$I27,0),0)</f>
        <v>0</v>
      </c>
      <c r="AY27" s="64">
        <f>IF($E27=AY$2,IF($F27="B500B",$G27*$I27,0),0)</f>
        <v>0</v>
      </c>
      <c r="AZ27" s="64">
        <f>IF($E27=AZ$2,IF($F27="B500B",$G27*$I27,0),0)</f>
        <v>0</v>
      </c>
      <c r="BA27" s="64">
        <f>IF($E27=BA$2,IF($F27="B500B",$G27*$I27,0),0)</f>
        <v>0</v>
      </c>
      <c r="BB27" s="64">
        <f>IF($E27=BB$2,IF($F27="B500B",$G27*$I27,0),0)</f>
        <v>0</v>
      </c>
      <c r="BC27" s="17"/>
      <c r="BD27" s="6">
        <f>IF(C27&gt;0,C27,BD26)</f>
        <v>1</v>
      </c>
    </row>
    <row r="28" spans="2:56" ht="12.75">
      <c r="B28" s="67"/>
      <c r="C28" s="68"/>
      <c r="D28" s="57">
        <v>18</v>
      </c>
      <c r="E28" s="58">
        <v>6</v>
      </c>
      <c r="F28" s="59" t="s">
        <v>16</v>
      </c>
      <c r="G28" s="60">
        <v>0.38</v>
      </c>
      <c r="H28" s="61">
        <v>8</v>
      </c>
      <c r="I28" s="62">
        <f>$BD28*$H28</f>
        <v>8</v>
      </c>
      <c r="J28" s="63"/>
      <c r="K28" s="64">
        <f>IF($E28=K$2,IF($F28="B220",$G28*$I28,0),0)</f>
        <v>0</v>
      </c>
      <c r="L28" s="64">
        <f>IF($E28=L$2,IF($F28="B220",$G28*$I28,0),0)</f>
        <v>0</v>
      </c>
      <c r="M28" s="64">
        <f>IF($E28=M$2,IF($F28="B220",$G28*$I28,0),0)</f>
        <v>0</v>
      </c>
      <c r="N28" s="64">
        <f>IF($E28=N$2,IF($F28="B220",$G28*$I28,0),0)</f>
        <v>0</v>
      </c>
      <c r="O28" s="64">
        <f>IF($E28=O$2,IF($F28="B220",$G28*$I28,0),0)</f>
        <v>0</v>
      </c>
      <c r="P28" s="64">
        <f>IF($E28=P$2,IF($F28="B220",$G28*$I28,0),0)</f>
        <v>0</v>
      </c>
      <c r="Q28" s="64">
        <f>IF($E28=Q$2,IF($F28="B220",$G28*$I28,0),0)</f>
        <v>0</v>
      </c>
      <c r="R28" s="64">
        <f>IF($E28=R$2,IF($F28="B220",$G28*$I28,0),0)</f>
        <v>0</v>
      </c>
      <c r="S28" s="64">
        <f>IF($E28=S$2,IF($F28="B220",$G28*$I28,0),0)</f>
        <v>0</v>
      </c>
      <c r="T28" s="64">
        <f>IF($E28=T$2,IF($F28="B220",$G28*$I28,0),0)</f>
        <v>0</v>
      </c>
      <c r="U28" s="64">
        <f>IF($E28=U$2,IF($F28="B220",$G28*$I28,0),0)</f>
        <v>0</v>
      </c>
      <c r="V28" s="64">
        <f>IF($E28=V$2,IF($F28="B220",$G28*$I28,0),0)</f>
        <v>0</v>
      </c>
      <c r="W28" s="64">
        <f>IF($E28=W$2,IF($F28="B220",$G28*$I28,0),0)</f>
        <v>0</v>
      </c>
      <c r="X28" s="65">
        <f>IF($E28=X$2,IF($F28="B220",$G28*$I28,0),0)</f>
        <v>0</v>
      </c>
      <c r="Y28" s="66"/>
      <c r="Z28" s="64">
        <f>IF($E28=Z$2,IF($F28="B240",$G28*$I28,0),0)</f>
        <v>3.04</v>
      </c>
      <c r="AA28" s="64">
        <f>IF($E28=AA$2,IF($F28="B240",$G28*$I28,0),0)</f>
        <v>0</v>
      </c>
      <c r="AB28" s="64">
        <f>IF($E28=AB$2,IF($F28="B240",$G28*$I28,0),0)</f>
        <v>0</v>
      </c>
      <c r="AC28" s="64">
        <f>IF($E28=AC$2,IF($F28="B240",$G28*$I28,0),0)</f>
        <v>0</v>
      </c>
      <c r="AD28" s="64">
        <f>IF($E28=AD$2,IF($F28="B240",$G28*$I28,0),0)</f>
        <v>0</v>
      </c>
      <c r="AE28" s="64">
        <f>IF($E28=AE$2,IF($F28="B240",$G28*$I28,0),0)</f>
        <v>0</v>
      </c>
      <c r="AF28" s="64">
        <f>IF($E28=AF$2,IF($F28="B240",$G28*$I28,0),0)</f>
        <v>0</v>
      </c>
      <c r="AG28" s="64">
        <f>IF($E28=AG$2,IF($F28="B240",$G28*$I28,0),0)</f>
        <v>0</v>
      </c>
      <c r="AH28" s="64">
        <f>IF($E28=AH$2,IF($F28="B240",$G28*$I28,0),0)</f>
        <v>0</v>
      </c>
      <c r="AI28" s="64">
        <f>IF($E28=AI$2,IF($F28="B240",$G28*$I28,0),0)</f>
        <v>0</v>
      </c>
      <c r="AJ28" s="64">
        <f>IF($E28=AJ$2,IF($F28="B240",$G28*$I28,0),0)</f>
        <v>0</v>
      </c>
      <c r="AK28" s="64">
        <f>IF($E28=AK$2,IF($F28="B240",$G28*$I28,0),0)</f>
        <v>0</v>
      </c>
      <c r="AL28" s="64">
        <f>IF($E28=AL$2,IF($F28="B240",$G28*$I28,0),0)</f>
        <v>0</v>
      </c>
      <c r="AM28" s="65">
        <f>IF($E28=AM$2,IF($F28="B240",$G28*$I28,0),0)</f>
        <v>0</v>
      </c>
      <c r="AN28" s="66"/>
      <c r="AO28" s="64">
        <f>IF($E28=AO$2,IF($F28="B500B",$G28*$I28,0),0)</f>
        <v>0</v>
      </c>
      <c r="AP28" s="64">
        <f>IF($E28=AP$2,IF($F28="B500B",$G28*$I28,0),0)</f>
        <v>0</v>
      </c>
      <c r="AQ28" s="64">
        <f>IF($E28=AQ$2,IF($F28="B500B",$G28*$I28,0),0)</f>
        <v>0</v>
      </c>
      <c r="AR28" s="64">
        <f>IF($E28=AR$2,IF($F28="B500B",$G28*$I28,0),0)</f>
        <v>0</v>
      </c>
      <c r="AS28" s="64">
        <f>IF($E28=AS$2,IF($F28="B500B",$G28*$I28,0),0)</f>
        <v>0</v>
      </c>
      <c r="AT28" s="64">
        <f>IF($E28=AT$2,IF($F28="B500B",$G28*$I28,0),0)</f>
        <v>0</v>
      </c>
      <c r="AU28" s="64">
        <f>IF($E28=AU$2,IF($F28="B500B",$G28*$I28,0),0)</f>
        <v>0</v>
      </c>
      <c r="AV28" s="64">
        <f>IF($E28=AV$2,IF($F28="B500B",$G28*$I28,0),0)</f>
        <v>0</v>
      </c>
      <c r="AW28" s="64">
        <f>IF($E28=AW$2,IF($F28="B500B",$G28*$I28,0),0)</f>
        <v>0</v>
      </c>
      <c r="AX28" s="64">
        <f>IF($E28=AX$2,IF($F28="B500B",$G28*$I28,0),0)</f>
        <v>0</v>
      </c>
      <c r="AY28" s="64">
        <f>IF($E28=AY$2,IF($F28="B500B",$G28*$I28,0),0)</f>
        <v>0</v>
      </c>
      <c r="AZ28" s="64">
        <f>IF($E28=AZ$2,IF($F28="B500B",$G28*$I28,0),0)</f>
        <v>0</v>
      </c>
      <c r="BA28" s="64">
        <f>IF($E28=BA$2,IF($F28="B500B",$G28*$I28,0),0)</f>
        <v>0</v>
      </c>
      <c r="BB28" s="64">
        <f>IF($E28=BB$2,IF($F28="B500B",$G28*$I28,0),0)</f>
        <v>0</v>
      </c>
      <c r="BC28" s="17"/>
      <c r="BD28" s="6">
        <f>IF(C28&gt;0,C28,BD27)</f>
        <v>1</v>
      </c>
    </row>
    <row r="29" spans="2:56" ht="12.75">
      <c r="B29" s="67"/>
      <c r="C29" s="68"/>
      <c r="D29" s="57"/>
      <c r="E29" s="58"/>
      <c r="F29" s="59"/>
      <c r="G29" s="60"/>
      <c r="H29" s="61"/>
      <c r="I29" s="62">
        <f>$BD29*$H29</f>
        <v>0</v>
      </c>
      <c r="J29" s="63"/>
      <c r="K29" s="64">
        <f>IF($E29=K$2,IF($F29="B220",$G29*$I29,0),0)</f>
        <v>0</v>
      </c>
      <c r="L29" s="64">
        <f>IF($E29=L$2,IF($F29="B220",$G29*$I29,0),0)</f>
        <v>0</v>
      </c>
      <c r="M29" s="64">
        <f>IF($E29=M$2,IF($F29="B220",$G29*$I29,0),0)</f>
        <v>0</v>
      </c>
      <c r="N29" s="64">
        <f>IF($E29=N$2,IF($F29="B220",$G29*$I29,0),0)</f>
        <v>0</v>
      </c>
      <c r="O29" s="64">
        <f>IF($E29=O$2,IF($F29="B220",$G29*$I29,0),0)</f>
        <v>0</v>
      </c>
      <c r="P29" s="64">
        <f>IF($E29=P$2,IF($F29="B220",$G29*$I29,0),0)</f>
        <v>0</v>
      </c>
      <c r="Q29" s="64">
        <f>IF($E29=Q$2,IF($F29="B220",$G29*$I29,0),0)</f>
        <v>0</v>
      </c>
      <c r="R29" s="64">
        <f>IF($E29=R$2,IF($F29="B220",$G29*$I29,0),0)</f>
        <v>0</v>
      </c>
      <c r="S29" s="64">
        <f>IF($E29=S$2,IF($F29="B220",$G29*$I29,0),0)</f>
        <v>0</v>
      </c>
      <c r="T29" s="64">
        <f>IF($E29=T$2,IF($F29="B220",$G29*$I29,0),0)</f>
        <v>0</v>
      </c>
      <c r="U29" s="64">
        <f>IF($E29=U$2,IF($F29="B220",$G29*$I29,0),0)</f>
        <v>0</v>
      </c>
      <c r="V29" s="64">
        <f>IF($E29=V$2,IF($F29="B220",$G29*$I29,0),0)</f>
        <v>0</v>
      </c>
      <c r="W29" s="64">
        <f>IF($E29=W$2,IF($F29="B220",$G29*$I29,0),0)</f>
        <v>0</v>
      </c>
      <c r="X29" s="65">
        <f>IF($E29=X$2,IF($F29="B220",$G29*$I29,0),0)</f>
        <v>0</v>
      </c>
      <c r="Y29" s="66"/>
      <c r="Z29" s="64">
        <f>IF($E29=Z$2,IF($F29="B240",$G29*$I29,0),0)</f>
        <v>0</v>
      </c>
      <c r="AA29" s="64">
        <f>IF($E29=AA$2,IF($F29="B240",$G29*$I29,0),0)</f>
        <v>0</v>
      </c>
      <c r="AB29" s="64">
        <f>IF($E29=AB$2,IF($F29="B240",$G29*$I29,0),0)</f>
        <v>0</v>
      </c>
      <c r="AC29" s="64">
        <f>IF($E29=AC$2,IF($F29="B240",$G29*$I29,0),0)</f>
        <v>0</v>
      </c>
      <c r="AD29" s="64">
        <f>IF($E29=AD$2,IF($F29="B240",$G29*$I29,0),0)</f>
        <v>0</v>
      </c>
      <c r="AE29" s="64">
        <f>IF($E29=AE$2,IF($F29="B240",$G29*$I29,0),0)</f>
        <v>0</v>
      </c>
      <c r="AF29" s="64">
        <f>IF($E29=AF$2,IF($F29="B240",$G29*$I29,0),0)</f>
        <v>0</v>
      </c>
      <c r="AG29" s="64">
        <f>IF($E29=AG$2,IF($F29="B240",$G29*$I29,0),0)</f>
        <v>0</v>
      </c>
      <c r="AH29" s="64">
        <f>IF($E29=AH$2,IF($F29="B240",$G29*$I29,0),0)</f>
        <v>0</v>
      </c>
      <c r="AI29" s="64">
        <f>IF($E29=AI$2,IF($F29="B240",$G29*$I29,0),0)</f>
        <v>0</v>
      </c>
      <c r="AJ29" s="64">
        <f>IF($E29=AJ$2,IF($F29="B240",$G29*$I29,0),0)</f>
        <v>0</v>
      </c>
      <c r="AK29" s="64">
        <f>IF($E29=AK$2,IF($F29="B240",$G29*$I29,0),0)</f>
        <v>0</v>
      </c>
      <c r="AL29" s="64">
        <f>IF($E29=AL$2,IF($F29="B240",$G29*$I29,0),0)</f>
        <v>0</v>
      </c>
      <c r="AM29" s="65">
        <f>IF($E29=AM$2,IF($F29="B240",$G29*$I29,0),0)</f>
        <v>0</v>
      </c>
      <c r="AN29" s="66"/>
      <c r="AO29" s="64">
        <f>IF($E29=AO$2,IF($F29="B500B",$G29*$I29,0),0)</f>
        <v>0</v>
      </c>
      <c r="AP29" s="64">
        <f>IF($E29=AP$2,IF($F29="B500B",$G29*$I29,0),0)</f>
        <v>0</v>
      </c>
      <c r="AQ29" s="64">
        <f>IF($E29=AQ$2,IF($F29="B500B",$G29*$I29,0),0)</f>
        <v>0</v>
      </c>
      <c r="AR29" s="64">
        <f>IF($E29=AR$2,IF($F29="B500B",$G29*$I29,0),0)</f>
        <v>0</v>
      </c>
      <c r="AS29" s="64">
        <f>IF($E29=AS$2,IF($F29="B500B",$G29*$I29,0),0)</f>
        <v>0</v>
      </c>
      <c r="AT29" s="64">
        <f>IF($E29=AT$2,IF($F29="B500B",$G29*$I29,0),0)</f>
        <v>0</v>
      </c>
      <c r="AU29" s="64">
        <f>IF($E29=AU$2,IF($F29="B500B",$G29*$I29,0),0)</f>
        <v>0</v>
      </c>
      <c r="AV29" s="64">
        <f>IF($E29=AV$2,IF($F29="B500B",$G29*$I29,0),0)</f>
        <v>0</v>
      </c>
      <c r="AW29" s="64">
        <f>IF($E29=AW$2,IF($F29="B500B",$G29*$I29,0),0)</f>
        <v>0</v>
      </c>
      <c r="AX29" s="64">
        <f>IF($E29=AX$2,IF($F29="B500B",$G29*$I29,0),0)</f>
        <v>0</v>
      </c>
      <c r="AY29" s="64">
        <f>IF($E29=AY$2,IF($F29="B500B",$G29*$I29,0),0)</f>
        <v>0</v>
      </c>
      <c r="AZ29" s="64">
        <f>IF($E29=AZ$2,IF($F29="B500B",$G29*$I29,0),0)</f>
        <v>0</v>
      </c>
      <c r="BA29" s="64">
        <f>IF($E29=BA$2,IF($F29="B500B",$G29*$I29,0),0)</f>
        <v>0</v>
      </c>
      <c r="BB29" s="64">
        <f>IF($E29=BB$2,IF($F29="B500B",$G29*$I29,0),0)</f>
        <v>0</v>
      </c>
      <c r="BC29" s="17"/>
      <c r="BD29" s="6">
        <f>IF(C29&gt;0,C29,BD28)</f>
        <v>1</v>
      </c>
    </row>
    <row r="30" spans="2:62" ht="12.75">
      <c r="B30" s="67"/>
      <c r="C30" s="56"/>
      <c r="D30" s="57"/>
      <c r="E30" s="58"/>
      <c r="F30" s="59"/>
      <c r="G30" s="60"/>
      <c r="H30" s="61"/>
      <c r="I30" s="62">
        <f>$BD30*$H30</f>
        <v>0</v>
      </c>
      <c r="J30" s="63"/>
      <c r="K30" s="64">
        <f>IF($E30=K$2,IF($F30="B220",$G30*$I30,0),0)</f>
        <v>0</v>
      </c>
      <c r="L30" s="64">
        <f>IF($E30=L$2,IF($F30="B220",$G30*$I30,0),0)</f>
        <v>0</v>
      </c>
      <c r="M30" s="64">
        <f>IF($E30=M$2,IF($F30="B220",$G30*$I30,0),0)</f>
        <v>0</v>
      </c>
      <c r="N30" s="64">
        <f>IF($E30=N$2,IF($F30="B220",$G30*$I30,0),0)</f>
        <v>0</v>
      </c>
      <c r="O30" s="64">
        <f>IF($E30=O$2,IF($F30="B220",$G30*$I30,0),0)</f>
        <v>0</v>
      </c>
      <c r="P30" s="64">
        <f>IF($E30=P$2,IF($F30="B220",$G30*$I30,0),0)</f>
        <v>0</v>
      </c>
      <c r="Q30" s="64">
        <f>IF($E30=Q$2,IF($F30="B220",$G30*$I30,0),0)</f>
        <v>0</v>
      </c>
      <c r="R30" s="64">
        <f>IF($E30=R$2,IF($F30="B220",$G30*$I30,0),0)</f>
        <v>0</v>
      </c>
      <c r="S30" s="64">
        <f>IF($E30=S$2,IF($F30="B220",$G30*$I30,0),0)</f>
        <v>0</v>
      </c>
      <c r="T30" s="64">
        <f>IF($E30=T$2,IF($F30="B220",$G30*$I30,0),0)</f>
        <v>0</v>
      </c>
      <c r="U30" s="64">
        <f>IF($E30=U$2,IF($F30="B220",$G30*$I30,0),0)</f>
        <v>0</v>
      </c>
      <c r="V30" s="64">
        <f>IF($E30=V$2,IF($F30="B220",$G30*$I30,0),0)</f>
        <v>0</v>
      </c>
      <c r="W30" s="64">
        <f>IF($E30=W$2,IF($F30="B220",$G30*$I30,0),0)</f>
        <v>0</v>
      </c>
      <c r="X30" s="65">
        <f>IF($E30=X$2,IF($F30="B220",$G30*$I30,0),0)</f>
        <v>0</v>
      </c>
      <c r="Y30" s="66"/>
      <c r="Z30" s="64">
        <f>IF($E30=Z$2,IF($F30="B240",$G30*$I30,0),0)</f>
        <v>0</v>
      </c>
      <c r="AA30" s="64">
        <f>IF($E30=AA$2,IF($F30="B240",$G30*$I30,0),0)</f>
        <v>0</v>
      </c>
      <c r="AB30" s="64">
        <f>IF($E30=AB$2,IF($F30="B240",$G30*$I30,0),0)</f>
        <v>0</v>
      </c>
      <c r="AC30" s="64">
        <f>IF($E30=AC$2,IF($F30="B240",$G30*$I30,0),0)</f>
        <v>0</v>
      </c>
      <c r="AD30" s="64">
        <f>IF($E30=AD$2,IF($F30="B240",$G30*$I30,0),0)</f>
        <v>0</v>
      </c>
      <c r="AE30" s="64">
        <f>IF($E30=AE$2,IF($F30="B240",$G30*$I30,0),0)</f>
        <v>0</v>
      </c>
      <c r="AF30" s="64">
        <f>IF($E30=AF$2,IF($F30="B240",$G30*$I30,0),0)</f>
        <v>0</v>
      </c>
      <c r="AG30" s="64">
        <f>IF($E30=AG$2,IF($F30="B240",$G30*$I30,0),0)</f>
        <v>0</v>
      </c>
      <c r="AH30" s="64">
        <f>IF($E30=AH$2,IF($F30="B240",$G30*$I30,0),0)</f>
        <v>0</v>
      </c>
      <c r="AI30" s="64">
        <f>IF($E30=AI$2,IF($F30="B240",$G30*$I30,0),0)</f>
        <v>0</v>
      </c>
      <c r="AJ30" s="64">
        <f>IF($E30=AJ$2,IF($F30="B240",$G30*$I30,0),0)</f>
        <v>0</v>
      </c>
      <c r="AK30" s="64">
        <f>IF($E30=AK$2,IF($F30="B240",$G30*$I30,0),0)</f>
        <v>0</v>
      </c>
      <c r="AL30" s="64">
        <f>IF($E30=AL$2,IF($F30="B240",$G30*$I30,0),0)</f>
        <v>0</v>
      </c>
      <c r="AM30" s="65">
        <f>IF($E30=AM$2,IF($F30="B240",$G30*$I30,0),0)</f>
        <v>0</v>
      </c>
      <c r="AN30" s="66"/>
      <c r="AO30" s="64">
        <f>IF($E30=AO$2,IF($F30="B500B",$G30*$I30,0),0)</f>
        <v>0</v>
      </c>
      <c r="AP30" s="64">
        <f>IF($E30=AP$2,IF($F30="B500B",$G30*$I30,0),0)</f>
        <v>0</v>
      </c>
      <c r="AQ30" s="64">
        <f>IF($E30=AQ$2,IF($F30="B500B",$G30*$I30,0),0)</f>
        <v>0</v>
      </c>
      <c r="AR30" s="64">
        <f>IF($E30=AR$2,IF($F30="B500B",$G30*$I30,0),0)</f>
        <v>0</v>
      </c>
      <c r="AS30" s="64">
        <f>IF($E30=AS$2,IF($F30="B500B",$G30*$I30,0),0)</f>
        <v>0</v>
      </c>
      <c r="AT30" s="64">
        <f>IF($E30=AT$2,IF($F30="B500B",$G30*$I30,0),0)</f>
        <v>0</v>
      </c>
      <c r="AU30" s="64">
        <f>IF($E30=AU$2,IF($F30="B500B",$G30*$I30,0),0)</f>
        <v>0</v>
      </c>
      <c r="AV30" s="64">
        <f>IF($E30=AV$2,IF($F30="B500B",$G30*$I30,0),0)</f>
        <v>0</v>
      </c>
      <c r="AW30" s="64">
        <f>IF($E30=AW$2,IF($F30="B500B",$G30*$I30,0),0)</f>
        <v>0</v>
      </c>
      <c r="AX30" s="64">
        <f>IF($E30=AX$2,IF($F30="B500B",$G30*$I30,0),0)</f>
        <v>0</v>
      </c>
      <c r="AY30" s="64">
        <f>IF($E30=AY$2,IF($F30="B500B",$G30*$I30,0),0)</f>
        <v>0</v>
      </c>
      <c r="AZ30" s="64">
        <f>IF($E30=AZ$2,IF($F30="B500B",$G30*$I30,0),0)</f>
        <v>0</v>
      </c>
      <c r="BA30" s="64">
        <f>IF($E30=BA$2,IF($F30="B500B",$G30*$I30,0),0)</f>
        <v>0</v>
      </c>
      <c r="BB30" s="64">
        <f>IF($E30=BB$2,IF($F30="B500B",$G30*$I30,0),0)</f>
        <v>0</v>
      </c>
      <c r="BC30" s="17"/>
      <c r="BD30" s="6">
        <f>IF(C30&gt;0,C30,BD29)</f>
        <v>1</v>
      </c>
      <c r="BI30">
        <v>36</v>
      </c>
      <c r="BJ30">
        <v>7.99</v>
      </c>
    </row>
    <row r="31" spans="2:62" ht="12.75">
      <c r="B31" s="67"/>
      <c r="C31" s="68"/>
      <c r="D31" s="57"/>
      <c r="E31" s="58"/>
      <c r="F31" s="59"/>
      <c r="G31" s="60"/>
      <c r="H31" s="61"/>
      <c r="I31" s="62">
        <f>$BD31*$H31</f>
        <v>0</v>
      </c>
      <c r="J31" s="63"/>
      <c r="K31" s="64">
        <f>IF($E31=K$2,IF($F31="B220",$G31*$I31,0),0)</f>
        <v>0</v>
      </c>
      <c r="L31" s="64">
        <f>IF($E31=L$2,IF($F31="B220",$G31*$I31,0),0)</f>
        <v>0</v>
      </c>
      <c r="M31" s="64">
        <f>IF($E31=M$2,IF($F31="B220",$G31*$I31,0),0)</f>
        <v>0</v>
      </c>
      <c r="N31" s="64">
        <f>IF($E31=N$2,IF($F31="B220",$G31*$I31,0),0)</f>
        <v>0</v>
      </c>
      <c r="O31" s="64">
        <f>IF($E31=O$2,IF($F31="B220",$G31*$I31,0),0)</f>
        <v>0</v>
      </c>
      <c r="P31" s="64">
        <f>IF($E31=P$2,IF($F31="B220",$G31*$I31,0),0)</f>
        <v>0</v>
      </c>
      <c r="Q31" s="64">
        <f>IF($E31=Q$2,IF($F31="B220",$G31*$I31,0),0)</f>
        <v>0</v>
      </c>
      <c r="R31" s="64">
        <f>IF($E31=R$2,IF($F31="B220",$G31*$I31,0),0)</f>
        <v>0</v>
      </c>
      <c r="S31" s="64">
        <f>IF($E31=S$2,IF($F31="B220",$G31*$I31,0),0)</f>
        <v>0</v>
      </c>
      <c r="T31" s="64">
        <f>IF($E31=T$2,IF($F31="B220",$G31*$I31,0),0)</f>
        <v>0</v>
      </c>
      <c r="U31" s="64">
        <f>IF($E31=U$2,IF($F31="B220",$G31*$I31,0),0)</f>
        <v>0</v>
      </c>
      <c r="V31" s="64">
        <f>IF($E31=V$2,IF($F31="B220",$G31*$I31,0),0)</f>
        <v>0</v>
      </c>
      <c r="W31" s="64">
        <f>IF($E31=W$2,IF($F31="B220",$G31*$I31,0),0)</f>
        <v>0</v>
      </c>
      <c r="X31" s="65">
        <f>IF($E31=X$2,IF($F31="B220",$G31*$I31,0),0)</f>
        <v>0</v>
      </c>
      <c r="Y31" s="66"/>
      <c r="Z31" s="64">
        <f>IF($E31=Z$2,IF($F31="B240",$G31*$I31,0),0)</f>
        <v>0</v>
      </c>
      <c r="AA31" s="64">
        <f>IF($E31=AA$2,IF($F31="B240",$G31*$I31,0),0)</f>
        <v>0</v>
      </c>
      <c r="AB31" s="64">
        <f>IF($E31=AB$2,IF($F31="B240",$G31*$I31,0),0)</f>
        <v>0</v>
      </c>
      <c r="AC31" s="64">
        <f>IF($E31=AC$2,IF($F31="B240",$G31*$I31,0),0)</f>
        <v>0</v>
      </c>
      <c r="AD31" s="64">
        <f>IF($E31=AD$2,IF($F31="B240",$G31*$I31,0),0)</f>
        <v>0</v>
      </c>
      <c r="AE31" s="64">
        <f>IF($E31=AE$2,IF($F31="B240",$G31*$I31,0),0)</f>
        <v>0</v>
      </c>
      <c r="AF31" s="64">
        <f>IF($E31=AF$2,IF($F31="B240",$G31*$I31,0),0)</f>
        <v>0</v>
      </c>
      <c r="AG31" s="64">
        <f>IF($E31=AG$2,IF($F31="B240",$G31*$I31,0),0)</f>
        <v>0</v>
      </c>
      <c r="AH31" s="64">
        <f>IF($E31=AH$2,IF($F31="B240",$G31*$I31,0),0)</f>
        <v>0</v>
      </c>
      <c r="AI31" s="64">
        <f>IF($E31=AI$2,IF($F31="B240",$G31*$I31,0),0)</f>
        <v>0</v>
      </c>
      <c r="AJ31" s="64">
        <f>IF($E31=AJ$2,IF($F31="B240",$G31*$I31,0),0)</f>
        <v>0</v>
      </c>
      <c r="AK31" s="64">
        <f>IF($E31=AK$2,IF($F31="B240",$G31*$I31,0),0)</f>
        <v>0</v>
      </c>
      <c r="AL31" s="64">
        <f>IF($E31=AL$2,IF($F31="B240",$G31*$I31,0),0)</f>
        <v>0</v>
      </c>
      <c r="AM31" s="65">
        <f>IF($E31=AM$2,IF($F31="B240",$G31*$I31,0),0)</f>
        <v>0</v>
      </c>
      <c r="AN31" s="66"/>
      <c r="AO31" s="64">
        <f>IF($E31=AO$2,IF($F31="B500B",$G31*$I31,0),0)</f>
        <v>0</v>
      </c>
      <c r="AP31" s="64">
        <f>IF($E31=AP$2,IF($F31="B500B",$G31*$I31,0),0)</f>
        <v>0</v>
      </c>
      <c r="AQ31" s="64">
        <f>IF($E31=AQ$2,IF($F31="B500B",$G31*$I31,0),0)</f>
        <v>0</v>
      </c>
      <c r="AR31" s="64">
        <f>IF($E31=AR$2,IF($F31="B500B",$G31*$I31,0),0)</f>
        <v>0</v>
      </c>
      <c r="AS31" s="64">
        <f>IF($E31=AS$2,IF($F31="B500B",$G31*$I31,0),0)</f>
        <v>0</v>
      </c>
      <c r="AT31" s="64">
        <f>IF($E31=AT$2,IF($F31="B500B",$G31*$I31,0),0)</f>
        <v>0</v>
      </c>
      <c r="AU31" s="64">
        <f>IF($E31=AU$2,IF($F31="B500B",$G31*$I31,0),0)</f>
        <v>0</v>
      </c>
      <c r="AV31" s="64">
        <f>IF($E31=AV$2,IF($F31="B500B",$G31*$I31,0),0)</f>
        <v>0</v>
      </c>
      <c r="AW31" s="64">
        <f>IF($E31=AW$2,IF($F31="B500B",$G31*$I31,0),0)</f>
        <v>0</v>
      </c>
      <c r="AX31" s="64">
        <f>IF($E31=AX$2,IF($F31="B500B",$G31*$I31,0),0)</f>
        <v>0</v>
      </c>
      <c r="AY31" s="64">
        <f>IF($E31=AY$2,IF($F31="B500B",$G31*$I31,0),0)</f>
        <v>0</v>
      </c>
      <c r="AZ31" s="64">
        <f>IF($E31=AZ$2,IF($F31="B500B",$G31*$I31,0),0)</f>
        <v>0</v>
      </c>
      <c r="BA31" s="64">
        <f>IF($E31=BA$2,IF($F31="B500B",$G31*$I31,0),0)</f>
        <v>0</v>
      </c>
      <c r="BB31" s="64">
        <f>IF($E31=BB$2,IF($F31="B500B",$G31*$I31,0),0)</f>
        <v>0</v>
      </c>
      <c r="BC31" s="17"/>
      <c r="BD31" s="6">
        <f>IF(C31&gt;0,C31,BD30)</f>
        <v>1</v>
      </c>
      <c r="BI31">
        <v>36</v>
      </c>
      <c r="BJ31">
        <v>7.99</v>
      </c>
    </row>
    <row r="32" spans="2:56" ht="12.75">
      <c r="B32" s="67"/>
      <c r="C32" s="56"/>
      <c r="D32" s="57"/>
      <c r="E32" s="58"/>
      <c r="F32" s="59"/>
      <c r="G32" s="60"/>
      <c r="H32" s="61"/>
      <c r="I32" s="62">
        <f>$BD32*$H32</f>
        <v>0</v>
      </c>
      <c r="J32" s="63"/>
      <c r="K32" s="64">
        <f>IF($E32=K$2,IF($F32="B220",$G32*$I32,0),0)</f>
        <v>0</v>
      </c>
      <c r="L32" s="64">
        <f>IF($E32=L$2,IF($F32="B220",$G32*$I32,0),0)</f>
        <v>0</v>
      </c>
      <c r="M32" s="64">
        <f>IF($E32=M$2,IF($F32="B220",$G32*$I32,0),0)</f>
        <v>0</v>
      </c>
      <c r="N32" s="64">
        <f>IF($E32=N$2,IF($F32="B220",$G32*$I32,0),0)</f>
        <v>0</v>
      </c>
      <c r="O32" s="64">
        <f>IF($E32=O$2,IF($F32="B220",$G32*$I32,0),0)</f>
        <v>0</v>
      </c>
      <c r="P32" s="64">
        <f>IF($E32=P$2,IF($F32="B220",$G32*$I32,0),0)</f>
        <v>0</v>
      </c>
      <c r="Q32" s="64">
        <f>IF($E32=Q$2,IF($F32="B220",$G32*$I32,0),0)</f>
        <v>0</v>
      </c>
      <c r="R32" s="64">
        <f>IF($E32=R$2,IF($F32="B220",$G32*$I32,0),0)</f>
        <v>0</v>
      </c>
      <c r="S32" s="64">
        <f>IF($E32=S$2,IF($F32="B220",$G32*$I32,0),0)</f>
        <v>0</v>
      </c>
      <c r="T32" s="64">
        <f>IF($E32=T$2,IF($F32="B220",$G32*$I32,0),0)</f>
        <v>0</v>
      </c>
      <c r="U32" s="64">
        <f>IF($E32=U$2,IF($F32="B220",$G32*$I32,0),0)</f>
        <v>0</v>
      </c>
      <c r="V32" s="64">
        <f>IF($E32=V$2,IF($F32="B220",$G32*$I32,0),0)</f>
        <v>0</v>
      </c>
      <c r="W32" s="64">
        <f>IF($E32=W$2,IF($F32="B220",$G32*$I32,0),0)</f>
        <v>0</v>
      </c>
      <c r="X32" s="65">
        <f>IF($E32=X$2,IF($F32="B220",$G32*$I32,0),0)</f>
        <v>0</v>
      </c>
      <c r="Y32" s="66"/>
      <c r="Z32" s="64">
        <f>IF($E32=Z$2,IF($F32="B240",$G32*$I32,0),0)</f>
        <v>0</v>
      </c>
      <c r="AA32" s="64">
        <f>IF($E32=AA$2,IF($F32="B240",$G32*$I32,0),0)</f>
        <v>0</v>
      </c>
      <c r="AB32" s="64">
        <f>IF($E32=AB$2,IF($F32="B240",$G32*$I32,0),0)</f>
        <v>0</v>
      </c>
      <c r="AC32" s="64">
        <f>IF($E32=AC$2,IF($F32="B240",$G32*$I32,0),0)</f>
        <v>0</v>
      </c>
      <c r="AD32" s="64">
        <f>IF($E32=AD$2,IF($F32="B240",$G32*$I32,0),0)</f>
        <v>0</v>
      </c>
      <c r="AE32" s="64">
        <f>IF($E32=AE$2,IF($F32="B240",$G32*$I32,0),0)</f>
        <v>0</v>
      </c>
      <c r="AF32" s="64">
        <f>IF($E32=AF$2,IF($F32="B240",$G32*$I32,0),0)</f>
        <v>0</v>
      </c>
      <c r="AG32" s="64">
        <f>IF($E32=AG$2,IF($F32="B240",$G32*$I32,0),0)</f>
        <v>0</v>
      </c>
      <c r="AH32" s="64">
        <f>IF($E32=AH$2,IF($F32="B240",$G32*$I32,0),0)</f>
        <v>0</v>
      </c>
      <c r="AI32" s="64">
        <f>IF($E32=AI$2,IF($F32="B240",$G32*$I32,0),0)</f>
        <v>0</v>
      </c>
      <c r="AJ32" s="64">
        <f>IF($E32=AJ$2,IF($F32="B240",$G32*$I32,0),0)</f>
        <v>0</v>
      </c>
      <c r="AK32" s="64">
        <f>IF($E32=AK$2,IF($F32="B240",$G32*$I32,0),0)</f>
        <v>0</v>
      </c>
      <c r="AL32" s="64">
        <f>IF($E32=AL$2,IF($F32="B240",$G32*$I32,0),0)</f>
        <v>0</v>
      </c>
      <c r="AM32" s="65">
        <f>IF($E32=AM$2,IF($F32="B240",$G32*$I32,0),0)</f>
        <v>0</v>
      </c>
      <c r="AN32" s="66"/>
      <c r="AO32" s="64">
        <f>IF($E32=AO$2,IF($F32="B500B",$G32*$I32,0),0)</f>
        <v>0</v>
      </c>
      <c r="AP32" s="64">
        <f>IF($E32=AP$2,IF($F32="B500B",$G32*$I32,0),0)</f>
        <v>0</v>
      </c>
      <c r="AQ32" s="64">
        <f>IF($E32=AQ$2,IF($F32="B500B",$G32*$I32,0),0)</f>
        <v>0</v>
      </c>
      <c r="AR32" s="64">
        <f>IF($E32=AR$2,IF($F32="B500B",$G32*$I32,0),0)</f>
        <v>0</v>
      </c>
      <c r="AS32" s="64">
        <f>IF($E32=AS$2,IF($F32="B500B",$G32*$I32,0),0)</f>
        <v>0</v>
      </c>
      <c r="AT32" s="64">
        <f>IF($E32=AT$2,IF($F32="B500B",$G32*$I32,0),0)</f>
        <v>0</v>
      </c>
      <c r="AU32" s="64">
        <f>IF($E32=AU$2,IF($F32="B500B",$G32*$I32,0),0)</f>
        <v>0</v>
      </c>
      <c r="AV32" s="64">
        <f>IF($E32=AV$2,IF($F32="B500B",$G32*$I32,0),0)</f>
        <v>0</v>
      </c>
      <c r="AW32" s="64">
        <f>IF($E32=AW$2,IF($F32="B500B",$G32*$I32,0),0)</f>
        <v>0</v>
      </c>
      <c r="AX32" s="64">
        <f>IF($E32=AX$2,IF($F32="B500B",$G32*$I32,0),0)</f>
        <v>0</v>
      </c>
      <c r="AY32" s="64">
        <f>IF($E32=AY$2,IF($F32="B500B",$G32*$I32,0),0)</f>
        <v>0</v>
      </c>
      <c r="AZ32" s="64">
        <f>IF($E32=AZ$2,IF($F32="B500B",$G32*$I32,0),0)</f>
        <v>0</v>
      </c>
      <c r="BA32" s="64">
        <f>IF($E32=BA$2,IF($F32="B500B",$G32*$I32,0),0)</f>
        <v>0</v>
      </c>
      <c r="BB32" s="64">
        <f>IF($E32=BB$2,IF($F32="B500B",$G32*$I32,0),0)</f>
        <v>0</v>
      </c>
      <c r="BC32" s="17"/>
      <c r="BD32" s="6">
        <f>IF(C32&gt;0,C32,BD31)</f>
        <v>1</v>
      </c>
    </row>
    <row r="33" spans="2:56" ht="12.75">
      <c r="B33" s="67"/>
      <c r="C33" s="56"/>
      <c r="D33" s="57"/>
      <c r="E33" s="58"/>
      <c r="F33" s="59"/>
      <c r="G33" s="60"/>
      <c r="H33" s="61"/>
      <c r="I33" s="62">
        <f>$BD33*$H33</f>
        <v>0</v>
      </c>
      <c r="J33" s="63"/>
      <c r="K33" s="64">
        <f>IF($E33=K$2,IF($F33="B220",$G33*$I33,0),0)</f>
        <v>0</v>
      </c>
      <c r="L33" s="64">
        <f>IF($E33=L$2,IF($F33="B220",$G33*$I33,0),0)</f>
        <v>0</v>
      </c>
      <c r="M33" s="64">
        <f>IF($E33=M$2,IF($F33="B220",$G33*$I33,0),0)</f>
        <v>0</v>
      </c>
      <c r="N33" s="64">
        <f>IF($E33=N$2,IF($F33="B220",$G33*$I33,0),0)</f>
        <v>0</v>
      </c>
      <c r="O33" s="64">
        <f>IF($E33=O$2,IF($F33="B220",$G33*$I33,0),0)</f>
        <v>0</v>
      </c>
      <c r="P33" s="64">
        <f>IF($E33=P$2,IF($F33="B220",$G33*$I33,0),0)</f>
        <v>0</v>
      </c>
      <c r="Q33" s="64">
        <f>IF($E33=Q$2,IF($F33="B220",$G33*$I33,0),0)</f>
        <v>0</v>
      </c>
      <c r="R33" s="64">
        <f>IF($E33=R$2,IF($F33="B220",$G33*$I33,0),0)</f>
        <v>0</v>
      </c>
      <c r="S33" s="64">
        <f>IF($E33=S$2,IF($F33="B220",$G33*$I33,0),0)</f>
        <v>0</v>
      </c>
      <c r="T33" s="64">
        <f>IF($E33=T$2,IF($F33="B220",$G33*$I33,0),0)</f>
        <v>0</v>
      </c>
      <c r="U33" s="64">
        <f>IF($E33=U$2,IF($F33="B220",$G33*$I33,0),0)</f>
        <v>0</v>
      </c>
      <c r="V33" s="64">
        <f>IF($E33=V$2,IF($F33="B220",$G33*$I33,0),0)</f>
        <v>0</v>
      </c>
      <c r="W33" s="64">
        <f>IF($E33=W$2,IF($F33="B220",$G33*$I33,0),0)</f>
        <v>0</v>
      </c>
      <c r="X33" s="65">
        <f>IF($E33=X$2,IF($F33="B220",$G33*$I33,0),0)</f>
        <v>0</v>
      </c>
      <c r="Y33" s="66"/>
      <c r="Z33" s="64">
        <f>IF($E33=Z$2,IF($F33="B240",$G33*$I33,0),0)</f>
        <v>0</v>
      </c>
      <c r="AA33" s="64">
        <f>IF($E33=AA$2,IF($F33="B240",$G33*$I33,0),0)</f>
        <v>0</v>
      </c>
      <c r="AB33" s="64">
        <f>IF($E33=AB$2,IF($F33="B240",$G33*$I33,0),0)</f>
        <v>0</v>
      </c>
      <c r="AC33" s="64">
        <f>IF($E33=AC$2,IF($F33="B240",$G33*$I33,0),0)</f>
        <v>0</v>
      </c>
      <c r="AD33" s="64">
        <f>IF($E33=AD$2,IF($F33="B240",$G33*$I33,0),0)</f>
        <v>0</v>
      </c>
      <c r="AE33" s="64">
        <f>IF($E33=AE$2,IF($F33="B240",$G33*$I33,0),0)</f>
        <v>0</v>
      </c>
      <c r="AF33" s="64">
        <f>IF($E33=AF$2,IF($F33="B240",$G33*$I33,0),0)</f>
        <v>0</v>
      </c>
      <c r="AG33" s="64">
        <f>IF($E33=AG$2,IF($F33="B240",$G33*$I33,0),0)</f>
        <v>0</v>
      </c>
      <c r="AH33" s="64">
        <f>IF($E33=AH$2,IF($F33="B240",$G33*$I33,0),0)</f>
        <v>0</v>
      </c>
      <c r="AI33" s="64">
        <f>IF($E33=AI$2,IF($F33="B240",$G33*$I33,0),0)</f>
        <v>0</v>
      </c>
      <c r="AJ33" s="64">
        <f>IF($E33=AJ$2,IF($F33="B240",$G33*$I33,0),0)</f>
        <v>0</v>
      </c>
      <c r="AK33" s="64">
        <f>IF($E33=AK$2,IF($F33="B240",$G33*$I33,0),0)</f>
        <v>0</v>
      </c>
      <c r="AL33" s="64">
        <f>IF($E33=AL$2,IF($F33="B240",$G33*$I33,0),0)</f>
        <v>0</v>
      </c>
      <c r="AM33" s="65">
        <f>IF($E33=AM$2,IF($F33="B240",$G33*$I33,0),0)</f>
        <v>0</v>
      </c>
      <c r="AN33" s="66"/>
      <c r="AO33" s="64">
        <f>IF($E33=AO$2,IF($F33="B500B",$G33*$I33,0),0)</f>
        <v>0</v>
      </c>
      <c r="AP33" s="64">
        <f>IF($E33=AP$2,IF($F33="B500B",$G33*$I33,0),0)</f>
        <v>0</v>
      </c>
      <c r="AQ33" s="64">
        <f>IF($E33=AQ$2,IF($F33="B500B",$G33*$I33,0),0)</f>
        <v>0</v>
      </c>
      <c r="AR33" s="64">
        <f>IF($E33=AR$2,IF($F33="B500B",$G33*$I33,0),0)</f>
        <v>0</v>
      </c>
      <c r="AS33" s="64">
        <f>IF($E33=AS$2,IF($F33="B500B",$G33*$I33,0),0)</f>
        <v>0</v>
      </c>
      <c r="AT33" s="64">
        <f>IF($E33=AT$2,IF($F33="B500B",$G33*$I33,0),0)</f>
        <v>0</v>
      </c>
      <c r="AU33" s="64">
        <f>IF($E33=AU$2,IF($F33="B500B",$G33*$I33,0),0)</f>
        <v>0</v>
      </c>
      <c r="AV33" s="64">
        <f>IF($E33=AV$2,IF($F33="B500B",$G33*$I33,0),0)</f>
        <v>0</v>
      </c>
      <c r="AW33" s="64">
        <f>IF($E33=AW$2,IF($F33="B500B",$G33*$I33,0),0)</f>
        <v>0</v>
      </c>
      <c r="AX33" s="64">
        <f>IF($E33=AX$2,IF($F33="B500B",$G33*$I33,0),0)</f>
        <v>0</v>
      </c>
      <c r="AY33" s="64">
        <f>IF($E33=AY$2,IF($F33="B500B",$G33*$I33,0),0)</f>
        <v>0</v>
      </c>
      <c r="AZ33" s="64">
        <f>IF($E33=AZ$2,IF($F33="B500B",$G33*$I33,0),0)</f>
        <v>0</v>
      </c>
      <c r="BA33" s="64">
        <f>IF($E33=BA$2,IF($F33="B500B",$G33*$I33,0),0)</f>
        <v>0</v>
      </c>
      <c r="BB33" s="64">
        <f>IF($E33=BB$2,IF($F33="B500B",$G33*$I33,0),0)</f>
        <v>0</v>
      </c>
      <c r="BC33" s="17"/>
      <c r="BD33" s="6">
        <f>IF(C33&gt;0,C33,BD32)</f>
        <v>1</v>
      </c>
    </row>
    <row r="34" spans="2:56" ht="12.75">
      <c r="B34" s="67"/>
      <c r="C34" s="68"/>
      <c r="D34" s="57"/>
      <c r="E34" s="58"/>
      <c r="F34" s="59"/>
      <c r="G34" s="60"/>
      <c r="H34" s="61"/>
      <c r="I34" s="62">
        <f>$BD34*$H34</f>
        <v>0</v>
      </c>
      <c r="J34" s="63"/>
      <c r="K34" s="64">
        <f>IF($E34=K$2,IF($F34="B220",$G34*$I34,0),0)</f>
        <v>0</v>
      </c>
      <c r="L34" s="64">
        <f>IF($E34=L$2,IF($F34="B220",$G34*$I34,0),0)</f>
        <v>0</v>
      </c>
      <c r="M34" s="64">
        <f>IF($E34=M$2,IF($F34="B220",$G34*$I34,0),0)</f>
        <v>0</v>
      </c>
      <c r="N34" s="64">
        <f>IF($E34=N$2,IF($F34="B220",$G34*$I34,0),0)</f>
        <v>0</v>
      </c>
      <c r="O34" s="64">
        <f>IF($E34=O$2,IF($F34="B220",$G34*$I34,0),0)</f>
        <v>0</v>
      </c>
      <c r="P34" s="64">
        <f>IF($E34=P$2,IF($F34="B220",$G34*$I34,0),0)</f>
        <v>0</v>
      </c>
      <c r="Q34" s="64">
        <f>IF($E34=Q$2,IF($F34="B220",$G34*$I34,0),0)</f>
        <v>0</v>
      </c>
      <c r="R34" s="64">
        <f>IF($E34=R$2,IF($F34="B220",$G34*$I34,0),0)</f>
        <v>0</v>
      </c>
      <c r="S34" s="64">
        <f>IF($E34=S$2,IF($F34="B220",$G34*$I34,0),0)</f>
        <v>0</v>
      </c>
      <c r="T34" s="64">
        <f>IF($E34=T$2,IF($F34="B220",$G34*$I34,0),0)</f>
        <v>0</v>
      </c>
      <c r="U34" s="64">
        <f>IF($E34=U$2,IF($F34="B220",$G34*$I34,0),0)</f>
        <v>0</v>
      </c>
      <c r="V34" s="64">
        <f>IF($E34=V$2,IF($F34="B220",$G34*$I34,0),0)</f>
        <v>0</v>
      </c>
      <c r="W34" s="64">
        <f>IF($E34=W$2,IF($F34="B220",$G34*$I34,0),0)</f>
        <v>0</v>
      </c>
      <c r="X34" s="65">
        <f>IF($E34=X$2,IF($F34="B220",$G34*$I34,0),0)</f>
        <v>0</v>
      </c>
      <c r="Y34" s="66"/>
      <c r="Z34" s="64">
        <f>IF($E34=Z$2,IF($F34="B240",$G34*$I34,0),0)</f>
        <v>0</v>
      </c>
      <c r="AA34" s="64">
        <f>IF($E34=AA$2,IF($F34="B240",$G34*$I34,0),0)</f>
        <v>0</v>
      </c>
      <c r="AB34" s="64">
        <f>IF($E34=AB$2,IF($F34="B240",$G34*$I34,0),0)</f>
        <v>0</v>
      </c>
      <c r="AC34" s="64">
        <f>IF($E34=AC$2,IF($F34="B240",$G34*$I34,0),0)</f>
        <v>0</v>
      </c>
      <c r="AD34" s="64">
        <f>IF($E34=AD$2,IF($F34="B240",$G34*$I34,0),0)</f>
        <v>0</v>
      </c>
      <c r="AE34" s="64">
        <f>IF($E34=AE$2,IF($F34="B240",$G34*$I34,0),0)</f>
        <v>0</v>
      </c>
      <c r="AF34" s="64">
        <f>IF($E34=AF$2,IF($F34="B240",$G34*$I34,0),0)</f>
        <v>0</v>
      </c>
      <c r="AG34" s="64">
        <f>IF($E34=AG$2,IF($F34="B240",$G34*$I34,0),0)</f>
        <v>0</v>
      </c>
      <c r="AH34" s="64">
        <f>IF($E34=AH$2,IF($F34="B240",$G34*$I34,0),0)</f>
        <v>0</v>
      </c>
      <c r="AI34" s="64">
        <f>IF($E34=AI$2,IF($F34="B240",$G34*$I34,0),0)</f>
        <v>0</v>
      </c>
      <c r="AJ34" s="64">
        <f>IF($E34=AJ$2,IF($F34="B240",$G34*$I34,0),0)</f>
        <v>0</v>
      </c>
      <c r="AK34" s="64">
        <f>IF($E34=AK$2,IF($F34="B240",$G34*$I34,0),0)</f>
        <v>0</v>
      </c>
      <c r="AL34" s="64">
        <f>IF($E34=AL$2,IF($F34="B240",$G34*$I34,0),0)</f>
        <v>0</v>
      </c>
      <c r="AM34" s="65">
        <f>IF($E34=AM$2,IF($F34="B240",$G34*$I34,0),0)</f>
        <v>0</v>
      </c>
      <c r="AN34" s="66"/>
      <c r="AO34" s="64">
        <f>IF($E34=AO$2,IF($F34="B500B",$G34*$I34,0),0)</f>
        <v>0</v>
      </c>
      <c r="AP34" s="64">
        <f>IF($E34=AP$2,IF($F34="B500B",$G34*$I34,0),0)</f>
        <v>0</v>
      </c>
      <c r="AQ34" s="64">
        <f>IF($E34=AQ$2,IF($F34="B500B",$G34*$I34,0),0)</f>
        <v>0</v>
      </c>
      <c r="AR34" s="64">
        <f>IF($E34=AR$2,IF($F34="B500B",$G34*$I34,0),0)</f>
        <v>0</v>
      </c>
      <c r="AS34" s="64">
        <f>IF($E34=AS$2,IF($F34="B500B",$G34*$I34,0),0)</f>
        <v>0</v>
      </c>
      <c r="AT34" s="64">
        <f>IF($E34=AT$2,IF($F34="B500B",$G34*$I34,0),0)</f>
        <v>0</v>
      </c>
      <c r="AU34" s="64">
        <f>IF($E34=AU$2,IF($F34="B500B",$G34*$I34,0),0)</f>
        <v>0</v>
      </c>
      <c r="AV34" s="64">
        <f>IF($E34=AV$2,IF($F34="B500B",$G34*$I34,0),0)</f>
        <v>0</v>
      </c>
      <c r="AW34" s="64">
        <f>IF($E34=AW$2,IF($F34="B500B",$G34*$I34,0),0)</f>
        <v>0</v>
      </c>
      <c r="AX34" s="64">
        <f>IF($E34=AX$2,IF($F34="B500B",$G34*$I34,0),0)</f>
        <v>0</v>
      </c>
      <c r="AY34" s="64">
        <f>IF($E34=AY$2,IF($F34="B500B",$G34*$I34,0),0)</f>
        <v>0</v>
      </c>
      <c r="AZ34" s="64">
        <f>IF($E34=AZ$2,IF($F34="B500B",$G34*$I34,0),0)</f>
        <v>0</v>
      </c>
      <c r="BA34" s="64">
        <f>IF($E34=BA$2,IF($F34="B500B",$G34*$I34,0),0)</f>
        <v>0</v>
      </c>
      <c r="BB34" s="64">
        <f>IF($E34=BB$2,IF($F34="B500B",$G34*$I34,0),0)</f>
        <v>0</v>
      </c>
      <c r="BC34" s="17"/>
      <c r="BD34" s="6">
        <f>IF(C34&gt;0,C34,BD33)</f>
        <v>1</v>
      </c>
    </row>
    <row r="35" spans="2:56" ht="12.75">
      <c r="B35" s="67"/>
      <c r="C35" s="68"/>
      <c r="D35" s="57"/>
      <c r="E35" s="58"/>
      <c r="F35" s="59"/>
      <c r="G35" s="60"/>
      <c r="H35" s="61"/>
      <c r="I35" s="62">
        <f>$BD35*$H35</f>
        <v>0</v>
      </c>
      <c r="J35" s="63"/>
      <c r="K35" s="64">
        <f>IF($E35=K$2,IF($F35="B220",$G35*$I35,0),0)</f>
        <v>0</v>
      </c>
      <c r="L35" s="64">
        <f>IF($E35=L$2,IF($F35="B220",$G35*$I35,0),0)</f>
        <v>0</v>
      </c>
      <c r="M35" s="64">
        <f>IF($E35=M$2,IF($F35="B220",$G35*$I35,0),0)</f>
        <v>0</v>
      </c>
      <c r="N35" s="64">
        <f>IF($E35=N$2,IF($F35="B220",$G35*$I35,0),0)</f>
        <v>0</v>
      </c>
      <c r="O35" s="64">
        <f>IF($E35=O$2,IF($F35="B220",$G35*$I35,0),0)</f>
        <v>0</v>
      </c>
      <c r="P35" s="64">
        <f>IF($E35=P$2,IF($F35="B220",$G35*$I35,0),0)</f>
        <v>0</v>
      </c>
      <c r="Q35" s="64">
        <f>IF($E35=Q$2,IF($F35="B220",$G35*$I35,0),0)</f>
        <v>0</v>
      </c>
      <c r="R35" s="64">
        <f>IF($E35=R$2,IF($F35="B220",$G35*$I35,0),0)</f>
        <v>0</v>
      </c>
      <c r="S35" s="64">
        <f>IF($E35=S$2,IF($F35="B220",$G35*$I35,0),0)</f>
        <v>0</v>
      </c>
      <c r="T35" s="64">
        <f>IF($E35=T$2,IF($F35="B220",$G35*$I35,0),0)</f>
        <v>0</v>
      </c>
      <c r="U35" s="64">
        <f>IF($E35=U$2,IF($F35="B220",$G35*$I35,0),0)</f>
        <v>0</v>
      </c>
      <c r="V35" s="64">
        <f>IF($E35=V$2,IF($F35="B220",$G35*$I35,0),0)</f>
        <v>0</v>
      </c>
      <c r="W35" s="64">
        <f>IF($E35=W$2,IF($F35="B220",$G35*$I35,0),0)</f>
        <v>0</v>
      </c>
      <c r="X35" s="65">
        <f>IF($E35=X$2,IF($F35="B220",$G35*$I35,0),0)</f>
        <v>0</v>
      </c>
      <c r="Y35" s="66"/>
      <c r="Z35" s="64">
        <f>IF($E35=Z$2,IF($F35="B240",$G35*$I35,0),0)</f>
        <v>0</v>
      </c>
      <c r="AA35" s="64">
        <f>IF($E35=AA$2,IF($F35="B240",$G35*$I35,0),0)</f>
        <v>0</v>
      </c>
      <c r="AB35" s="64">
        <f>IF($E35=AB$2,IF($F35="B240",$G35*$I35,0),0)</f>
        <v>0</v>
      </c>
      <c r="AC35" s="64">
        <f>IF($E35=AC$2,IF($F35="B240",$G35*$I35,0),0)</f>
        <v>0</v>
      </c>
      <c r="AD35" s="64">
        <f>IF($E35=AD$2,IF($F35="B240",$G35*$I35,0),0)</f>
        <v>0</v>
      </c>
      <c r="AE35" s="64">
        <f>IF($E35=AE$2,IF($F35="B240",$G35*$I35,0),0)</f>
        <v>0</v>
      </c>
      <c r="AF35" s="64">
        <f>IF($E35=AF$2,IF($F35="B240",$G35*$I35,0),0)</f>
        <v>0</v>
      </c>
      <c r="AG35" s="64">
        <f>IF($E35=AG$2,IF($F35="B240",$G35*$I35,0),0)</f>
        <v>0</v>
      </c>
      <c r="AH35" s="64">
        <f>IF($E35=AH$2,IF($F35="B240",$G35*$I35,0),0)</f>
        <v>0</v>
      </c>
      <c r="AI35" s="64">
        <f>IF($E35=AI$2,IF($F35="B240",$G35*$I35,0),0)</f>
        <v>0</v>
      </c>
      <c r="AJ35" s="64">
        <f>IF($E35=AJ$2,IF($F35="B240",$G35*$I35,0),0)</f>
        <v>0</v>
      </c>
      <c r="AK35" s="64">
        <f>IF($E35=AK$2,IF($F35="B240",$G35*$I35,0),0)</f>
        <v>0</v>
      </c>
      <c r="AL35" s="64">
        <f>IF($E35=AL$2,IF($F35="B240",$G35*$I35,0),0)</f>
        <v>0</v>
      </c>
      <c r="AM35" s="65">
        <f>IF($E35=AM$2,IF($F35="B240",$G35*$I35,0),0)</f>
        <v>0</v>
      </c>
      <c r="AN35" s="66"/>
      <c r="AO35" s="64">
        <f>IF($E35=AO$2,IF($F35="B500B",$G35*$I35,0),0)</f>
        <v>0</v>
      </c>
      <c r="AP35" s="64">
        <f>IF($E35=AP$2,IF($F35="B500B",$G35*$I35,0),0)</f>
        <v>0</v>
      </c>
      <c r="AQ35" s="64">
        <f>IF($E35=AQ$2,IF($F35="B500B",$G35*$I35,0),0)</f>
        <v>0</v>
      </c>
      <c r="AR35" s="64">
        <f>IF($E35=AR$2,IF($F35="B500B",$G35*$I35,0),0)</f>
        <v>0</v>
      </c>
      <c r="AS35" s="64">
        <f>IF($E35=AS$2,IF($F35="B500B",$G35*$I35,0),0)</f>
        <v>0</v>
      </c>
      <c r="AT35" s="64">
        <f>IF($E35=AT$2,IF($F35="B500B",$G35*$I35,0),0)</f>
        <v>0</v>
      </c>
      <c r="AU35" s="64">
        <f>IF($E35=AU$2,IF($F35="B500B",$G35*$I35,0),0)</f>
        <v>0</v>
      </c>
      <c r="AV35" s="64">
        <f>IF($E35=AV$2,IF($F35="B500B",$G35*$I35,0),0)</f>
        <v>0</v>
      </c>
      <c r="AW35" s="64">
        <f>IF($E35=AW$2,IF($F35="B500B",$G35*$I35,0),0)</f>
        <v>0</v>
      </c>
      <c r="AX35" s="64">
        <f>IF($E35=AX$2,IF($F35="B500B",$G35*$I35,0),0)</f>
        <v>0</v>
      </c>
      <c r="AY35" s="64">
        <f>IF($E35=AY$2,IF($F35="B500B",$G35*$I35,0),0)</f>
        <v>0</v>
      </c>
      <c r="AZ35" s="64">
        <f>IF($E35=AZ$2,IF($F35="B500B",$G35*$I35,0),0)</f>
        <v>0</v>
      </c>
      <c r="BA35" s="64">
        <f>IF($E35=BA$2,IF($F35="B500B",$G35*$I35,0),0)</f>
        <v>0</v>
      </c>
      <c r="BB35" s="64">
        <f>IF($E35=BB$2,IF($F35="B500B",$G35*$I35,0),0)</f>
        <v>0</v>
      </c>
      <c r="BC35" s="17"/>
      <c r="BD35" s="6">
        <f>IF(C35&gt;0,C35,BD34)</f>
        <v>1</v>
      </c>
    </row>
    <row r="36" spans="2:56" ht="12.75">
      <c r="B36" s="67"/>
      <c r="C36" s="68"/>
      <c r="D36" s="57"/>
      <c r="E36" s="58"/>
      <c r="F36" s="59"/>
      <c r="G36" s="60"/>
      <c r="H36" s="61"/>
      <c r="I36" s="62">
        <f>$BD36*$H36</f>
        <v>0</v>
      </c>
      <c r="J36" s="63"/>
      <c r="K36" s="64">
        <f>IF($E36=K$2,IF($F36="B220",$G36*$I36,0),0)</f>
        <v>0</v>
      </c>
      <c r="L36" s="64">
        <f>IF($E36=L$2,IF($F36="B220",$G36*$I36,0),0)</f>
        <v>0</v>
      </c>
      <c r="M36" s="64">
        <f>IF($E36=M$2,IF($F36="B220",$G36*$I36,0),0)</f>
        <v>0</v>
      </c>
      <c r="N36" s="64">
        <f>IF($E36=N$2,IF($F36="B220",$G36*$I36,0),0)</f>
        <v>0</v>
      </c>
      <c r="O36" s="64">
        <f>IF($E36=O$2,IF($F36="B220",$G36*$I36,0),0)</f>
        <v>0</v>
      </c>
      <c r="P36" s="64">
        <f>IF($E36=P$2,IF($F36="B220",$G36*$I36,0),0)</f>
        <v>0</v>
      </c>
      <c r="Q36" s="64">
        <f>IF($E36=Q$2,IF($F36="B220",$G36*$I36,0),0)</f>
        <v>0</v>
      </c>
      <c r="R36" s="64">
        <f>IF($E36=R$2,IF($F36="B220",$G36*$I36,0),0)</f>
        <v>0</v>
      </c>
      <c r="S36" s="64">
        <f>IF($E36=S$2,IF($F36="B220",$G36*$I36,0),0)</f>
        <v>0</v>
      </c>
      <c r="T36" s="64">
        <f>IF($E36=T$2,IF($F36="B220",$G36*$I36,0),0)</f>
        <v>0</v>
      </c>
      <c r="U36" s="64">
        <f>IF($E36=U$2,IF($F36="B220",$G36*$I36,0),0)</f>
        <v>0</v>
      </c>
      <c r="V36" s="64">
        <f>IF($E36=V$2,IF($F36="B220",$G36*$I36,0),0)</f>
        <v>0</v>
      </c>
      <c r="W36" s="64">
        <f>IF($E36=W$2,IF($F36="B220",$G36*$I36,0),0)</f>
        <v>0</v>
      </c>
      <c r="X36" s="65">
        <f>IF($E36=X$2,IF($F36="B220",$G36*$I36,0),0)</f>
        <v>0</v>
      </c>
      <c r="Y36" s="66"/>
      <c r="Z36" s="64">
        <f>IF($E36=Z$2,IF($F36="B240",$G36*$I36,0),0)</f>
        <v>0</v>
      </c>
      <c r="AA36" s="64">
        <f>IF($E36=AA$2,IF($F36="B240",$G36*$I36,0),0)</f>
        <v>0</v>
      </c>
      <c r="AB36" s="64">
        <f>IF($E36=AB$2,IF($F36="B240",$G36*$I36,0),0)</f>
        <v>0</v>
      </c>
      <c r="AC36" s="64">
        <f>IF($E36=AC$2,IF($F36="B240",$G36*$I36,0),0)</f>
        <v>0</v>
      </c>
      <c r="AD36" s="64">
        <f>IF($E36=AD$2,IF($F36="B240",$G36*$I36,0),0)</f>
        <v>0</v>
      </c>
      <c r="AE36" s="64">
        <f>IF($E36=AE$2,IF($F36="B240",$G36*$I36,0),0)</f>
        <v>0</v>
      </c>
      <c r="AF36" s="64">
        <f>IF($E36=AF$2,IF($F36="B240",$G36*$I36,0),0)</f>
        <v>0</v>
      </c>
      <c r="AG36" s="64">
        <f>IF($E36=AG$2,IF($F36="B240",$G36*$I36,0),0)</f>
        <v>0</v>
      </c>
      <c r="AH36" s="64">
        <f>IF($E36=AH$2,IF($F36="B240",$G36*$I36,0),0)</f>
        <v>0</v>
      </c>
      <c r="AI36" s="64">
        <f>IF($E36=AI$2,IF($F36="B240",$G36*$I36,0),0)</f>
        <v>0</v>
      </c>
      <c r="AJ36" s="64">
        <f>IF($E36=AJ$2,IF($F36="B240",$G36*$I36,0),0)</f>
        <v>0</v>
      </c>
      <c r="AK36" s="64">
        <f>IF($E36=AK$2,IF($F36="B240",$G36*$I36,0),0)</f>
        <v>0</v>
      </c>
      <c r="AL36" s="64">
        <f>IF($E36=AL$2,IF($F36="B240",$G36*$I36,0),0)</f>
        <v>0</v>
      </c>
      <c r="AM36" s="65">
        <f>IF($E36=AM$2,IF($F36="B240",$G36*$I36,0),0)</f>
        <v>0</v>
      </c>
      <c r="AN36" s="66"/>
      <c r="AO36" s="64">
        <f>IF($E36=AO$2,IF($F36="B500B",$G36*$I36,0),0)</f>
        <v>0</v>
      </c>
      <c r="AP36" s="64">
        <f>IF($E36=AP$2,IF($F36="B500B",$G36*$I36,0),0)</f>
        <v>0</v>
      </c>
      <c r="AQ36" s="64">
        <f>IF($E36=AQ$2,IF($F36="B500B",$G36*$I36,0),0)</f>
        <v>0</v>
      </c>
      <c r="AR36" s="64">
        <f>IF($E36=AR$2,IF($F36="B500B",$G36*$I36,0),0)</f>
        <v>0</v>
      </c>
      <c r="AS36" s="64">
        <f>IF($E36=AS$2,IF($F36="B500B",$G36*$I36,0),0)</f>
        <v>0</v>
      </c>
      <c r="AT36" s="64">
        <f>IF($E36=AT$2,IF($F36="B500B",$G36*$I36,0),0)</f>
        <v>0</v>
      </c>
      <c r="AU36" s="64">
        <f>IF($E36=AU$2,IF($F36="B500B",$G36*$I36,0),0)</f>
        <v>0</v>
      </c>
      <c r="AV36" s="64">
        <f>IF($E36=AV$2,IF($F36="B500B",$G36*$I36,0),0)</f>
        <v>0</v>
      </c>
      <c r="AW36" s="64">
        <f>IF($E36=AW$2,IF($F36="B500B",$G36*$I36,0),0)</f>
        <v>0</v>
      </c>
      <c r="AX36" s="64">
        <f>IF($E36=AX$2,IF($F36="B500B",$G36*$I36,0),0)</f>
        <v>0</v>
      </c>
      <c r="AY36" s="64">
        <f>IF($E36=AY$2,IF($F36="B500B",$G36*$I36,0),0)</f>
        <v>0</v>
      </c>
      <c r="AZ36" s="64">
        <f>IF($E36=AZ$2,IF($F36="B500B",$G36*$I36,0),0)</f>
        <v>0</v>
      </c>
      <c r="BA36" s="64">
        <f>IF($E36=BA$2,IF($F36="B500B",$G36*$I36,0),0)</f>
        <v>0</v>
      </c>
      <c r="BB36" s="64">
        <f>IF($E36=BB$2,IF($F36="B500B",$G36*$I36,0),0)</f>
        <v>0</v>
      </c>
      <c r="BC36" s="17"/>
      <c r="BD36" s="6">
        <f>IF(C36&gt;0,C36,BD35)</f>
        <v>1</v>
      </c>
    </row>
    <row r="37" spans="2:56" ht="12.75">
      <c r="B37" s="67"/>
      <c r="C37" s="68"/>
      <c r="D37" s="57"/>
      <c r="E37" s="58"/>
      <c r="F37" s="59"/>
      <c r="G37" s="60"/>
      <c r="H37" s="61"/>
      <c r="I37" s="62">
        <f>$BD37*$H37</f>
        <v>0</v>
      </c>
      <c r="J37" s="63"/>
      <c r="K37" s="64">
        <f>IF($E37=K$2,IF($F37="B220",$G37*$I37,0),0)</f>
        <v>0</v>
      </c>
      <c r="L37" s="64">
        <f>IF($E37=L$2,IF($F37="B220",$G37*$I37,0),0)</f>
        <v>0</v>
      </c>
      <c r="M37" s="64">
        <f>IF($E37=M$2,IF($F37="B220",$G37*$I37,0),0)</f>
        <v>0</v>
      </c>
      <c r="N37" s="64">
        <f>IF($E37=N$2,IF($F37="B220",$G37*$I37,0),0)</f>
        <v>0</v>
      </c>
      <c r="O37" s="64">
        <f>IF($E37=O$2,IF($F37="B220",$G37*$I37,0),0)</f>
        <v>0</v>
      </c>
      <c r="P37" s="64">
        <f>IF($E37=P$2,IF($F37="B220",$G37*$I37,0),0)</f>
        <v>0</v>
      </c>
      <c r="Q37" s="64">
        <f>IF($E37=Q$2,IF($F37="B220",$G37*$I37,0),0)</f>
        <v>0</v>
      </c>
      <c r="R37" s="64">
        <f>IF($E37=R$2,IF($F37="B220",$G37*$I37,0),0)</f>
        <v>0</v>
      </c>
      <c r="S37" s="64">
        <f>IF($E37=S$2,IF($F37="B220",$G37*$I37,0),0)</f>
        <v>0</v>
      </c>
      <c r="T37" s="64">
        <f>IF($E37=T$2,IF($F37="B220",$G37*$I37,0),0)</f>
        <v>0</v>
      </c>
      <c r="U37" s="64">
        <f>IF($E37=U$2,IF($F37="B220",$G37*$I37,0),0)</f>
        <v>0</v>
      </c>
      <c r="V37" s="64">
        <f>IF($E37=V$2,IF($F37="B220",$G37*$I37,0),0)</f>
        <v>0</v>
      </c>
      <c r="W37" s="64">
        <f>IF($E37=W$2,IF($F37="B220",$G37*$I37,0),0)</f>
        <v>0</v>
      </c>
      <c r="X37" s="65">
        <f>IF($E37=X$2,IF($F37="B220",$G37*$I37,0),0)</f>
        <v>0</v>
      </c>
      <c r="Y37" s="66"/>
      <c r="Z37" s="64">
        <f>IF($E37=Z$2,IF($F37="B240",$G37*$I37,0),0)</f>
        <v>0</v>
      </c>
      <c r="AA37" s="64">
        <f>IF($E37=AA$2,IF($F37="B240",$G37*$I37,0),0)</f>
        <v>0</v>
      </c>
      <c r="AB37" s="64">
        <f>IF($E37=AB$2,IF($F37="B240",$G37*$I37,0),0)</f>
        <v>0</v>
      </c>
      <c r="AC37" s="64">
        <f>IF($E37=AC$2,IF($F37="B240",$G37*$I37,0),0)</f>
        <v>0</v>
      </c>
      <c r="AD37" s="64">
        <f>IF($E37=AD$2,IF($F37="B240",$G37*$I37,0),0)</f>
        <v>0</v>
      </c>
      <c r="AE37" s="64">
        <f>IF($E37=AE$2,IF($F37="B240",$G37*$I37,0),0)</f>
        <v>0</v>
      </c>
      <c r="AF37" s="64">
        <f>IF($E37=AF$2,IF($F37="B240",$G37*$I37,0),0)</f>
        <v>0</v>
      </c>
      <c r="AG37" s="64">
        <f>IF($E37=AG$2,IF($F37="B240",$G37*$I37,0),0)</f>
        <v>0</v>
      </c>
      <c r="AH37" s="64">
        <f>IF($E37=AH$2,IF($F37="B240",$G37*$I37,0),0)</f>
        <v>0</v>
      </c>
      <c r="AI37" s="64">
        <f>IF($E37=AI$2,IF($F37="B240",$G37*$I37,0),0)</f>
        <v>0</v>
      </c>
      <c r="AJ37" s="64">
        <f>IF($E37=AJ$2,IF($F37="B240",$G37*$I37,0),0)</f>
        <v>0</v>
      </c>
      <c r="AK37" s="64">
        <f>IF($E37=AK$2,IF($F37="B240",$G37*$I37,0),0)</f>
        <v>0</v>
      </c>
      <c r="AL37" s="64">
        <f>IF($E37=AL$2,IF($F37="B240",$G37*$I37,0),0)</f>
        <v>0</v>
      </c>
      <c r="AM37" s="65">
        <f>IF($E37=AM$2,IF($F37="B240",$G37*$I37,0),0)</f>
        <v>0</v>
      </c>
      <c r="AN37" s="66"/>
      <c r="AO37" s="64">
        <f>IF($E37=AO$2,IF($F37="B500B",$G37*$I37,0),0)</f>
        <v>0</v>
      </c>
      <c r="AP37" s="64">
        <f>IF($E37=AP$2,IF($F37="B500B",$G37*$I37,0),0)</f>
        <v>0</v>
      </c>
      <c r="AQ37" s="64">
        <f>IF($E37=AQ$2,IF($F37="B500B",$G37*$I37,0),0)</f>
        <v>0</v>
      </c>
      <c r="AR37" s="64">
        <f>IF($E37=AR$2,IF($F37="B500B",$G37*$I37,0),0)</f>
        <v>0</v>
      </c>
      <c r="AS37" s="64">
        <f>IF($E37=AS$2,IF($F37="B500B",$G37*$I37,0),0)</f>
        <v>0</v>
      </c>
      <c r="AT37" s="64">
        <f>IF($E37=AT$2,IF($F37="B500B",$G37*$I37,0),0)</f>
        <v>0</v>
      </c>
      <c r="AU37" s="64">
        <f>IF($E37=AU$2,IF($F37="B500B",$G37*$I37,0),0)</f>
        <v>0</v>
      </c>
      <c r="AV37" s="64">
        <f>IF($E37=AV$2,IF($F37="B500B",$G37*$I37,0),0)</f>
        <v>0</v>
      </c>
      <c r="AW37" s="64">
        <f>IF($E37=AW$2,IF($F37="B500B",$G37*$I37,0),0)</f>
        <v>0</v>
      </c>
      <c r="AX37" s="64">
        <f>IF($E37=AX$2,IF($F37="B500B",$G37*$I37,0),0)</f>
        <v>0</v>
      </c>
      <c r="AY37" s="64">
        <f>IF($E37=AY$2,IF($F37="B500B",$G37*$I37,0),0)</f>
        <v>0</v>
      </c>
      <c r="AZ37" s="64">
        <f>IF($E37=AZ$2,IF($F37="B500B",$G37*$I37,0),0)</f>
        <v>0</v>
      </c>
      <c r="BA37" s="64">
        <f>IF($E37=BA$2,IF($F37="B500B",$G37*$I37,0),0)</f>
        <v>0</v>
      </c>
      <c r="BB37" s="64">
        <f>IF($E37=BB$2,IF($F37="B500B",$G37*$I37,0),0)</f>
        <v>0</v>
      </c>
      <c r="BC37" s="17"/>
      <c r="BD37" s="6">
        <f>IF(C37&gt;0,C37,BD36)</f>
        <v>1</v>
      </c>
    </row>
    <row r="38" spans="2:56" ht="12.75">
      <c r="B38" s="67"/>
      <c r="C38" s="68"/>
      <c r="D38" s="57"/>
      <c r="E38" s="58"/>
      <c r="F38" s="59"/>
      <c r="G38" s="60"/>
      <c r="H38" s="61"/>
      <c r="I38" s="62">
        <f>$BD38*$H38</f>
        <v>0</v>
      </c>
      <c r="J38" s="63"/>
      <c r="K38" s="64">
        <f>IF($E38=K$2,IF($F38="B220",$G38*$I38,0),0)</f>
        <v>0</v>
      </c>
      <c r="L38" s="64">
        <f>IF($E38=L$2,IF($F38="B220",$G38*$I38,0),0)</f>
        <v>0</v>
      </c>
      <c r="M38" s="64">
        <f>IF($E38=M$2,IF($F38="B220",$G38*$I38,0),0)</f>
        <v>0</v>
      </c>
      <c r="N38" s="64">
        <f>IF($E38=N$2,IF($F38="B220",$G38*$I38,0),0)</f>
        <v>0</v>
      </c>
      <c r="O38" s="64">
        <f>IF($E38=O$2,IF($F38="B220",$G38*$I38,0),0)</f>
        <v>0</v>
      </c>
      <c r="P38" s="64">
        <f>IF($E38=P$2,IF($F38="B220",$G38*$I38,0),0)</f>
        <v>0</v>
      </c>
      <c r="Q38" s="64">
        <f>IF($E38=Q$2,IF($F38="B220",$G38*$I38,0),0)</f>
        <v>0</v>
      </c>
      <c r="R38" s="64">
        <f>IF($E38=R$2,IF($F38="B220",$G38*$I38,0),0)</f>
        <v>0</v>
      </c>
      <c r="S38" s="64">
        <f>IF($E38=S$2,IF($F38="B220",$G38*$I38,0),0)</f>
        <v>0</v>
      </c>
      <c r="T38" s="64">
        <f>IF($E38=T$2,IF($F38="B220",$G38*$I38,0),0)</f>
        <v>0</v>
      </c>
      <c r="U38" s="64">
        <f>IF($E38=U$2,IF($F38="B220",$G38*$I38,0),0)</f>
        <v>0</v>
      </c>
      <c r="V38" s="64">
        <f>IF($E38=V$2,IF($F38="B220",$G38*$I38,0),0)</f>
        <v>0</v>
      </c>
      <c r="W38" s="64">
        <f>IF($E38=W$2,IF($F38="B220",$G38*$I38,0),0)</f>
        <v>0</v>
      </c>
      <c r="X38" s="65">
        <f>IF($E38=X$2,IF($F38="B220",$G38*$I38,0),0)</f>
        <v>0</v>
      </c>
      <c r="Y38" s="66"/>
      <c r="Z38" s="64">
        <f>IF($E38=Z$2,IF($F38="B240",$G38*$I38,0),0)</f>
        <v>0</v>
      </c>
      <c r="AA38" s="64">
        <f>IF($E38=AA$2,IF($F38="B240",$G38*$I38,0),0)</f>
        <v>0</v>
      </c>
      <c r="AB38" s="64">
        <f>IF($E38=AB$2,IF($F38="B240",$G38*$I38,0),0)</f>
        <v>0</v>
      </c>
      <c r="AC38" s="64">
        <f>IF($E38=AC$2,IF($F38="B240",$G38*$I38,0),0)</f>
        <v>0</v>
      </c>
      <c r="AD38" s="64">
        <f>IF($E38=AD$2,IF($F38="B240",$G38*$I38,0),0)</f>
        <v>0</v>
      </c>
      <c r="AE38" s="64">
        <f>IF($E38=AE$2,IF($F38="B240",$G38*$I38,0),0)</f>
        <v>0</v>
      </c>
      <c r="AF38" s="64">
        <f>IF($E38=AF$2,IF($F38="B240",$G38*$I38,0),0)</f>
        <v>0</v>
      </c>
      <c r="AG38" s="64">
        <f>IF($E38=AG$2,IF($F38="B240",$G38*$I38,0),0)</f>
        <v>0</v>
      </c>
      <c r="AH38" s="64">
        <f>IF($E38=AH$2,IF($F38="B240",$G38*$I38,0),0)</f>
        <v>0</v>
      </c>
      <c r="AI38" s="64">
        <f>IF($E38=AI$2,IF($F38="B240",$G38*$I38,0),0)</f>
        <v>0</v>
      </c>
      <c r="AJ38" s="64">
        <f>IF($E38=AJ$2,IF($F38="B240",$G38*$I38,0),0)</f>
        <v>0</v>
      </c>
      <c r="AK38" s="64">
        <f>IF($E38=AK$2,IF($F38="B240",$G38*$I38,0),0)</f>
        <v>0</v>
      </c>
      <c r="AL38" s="64">
        <f>IF($E38=AL$2,IF($F38="B240",$G38*$I38,0),0)</f>
        <v>0</v>
      </c>
      <c r="AM38" s="65">
        <f>IF($E38=AM$2,IF($F38="B240",$G38*$I38,0),0)</f>
        <v>0</v>
      </c>
      <c r="AN38" s="66"/>
      <c r="AO38" s="64">
        <f>IF($E38=AO$2,IF($F38="B500B",$G38*$I38,0),0)</f>
        <v>0</v>
      </c>
      <c r="AP38" s="64">
        <f>IF($E38=AP$2,IF($F38="B500B",$G38*$I38,0),0)</f>
        <v>0</v>
      </c>
      <c r="AQ38" s="64">
        <f>IF($E38=AQ$2,IF($F38="B500B",$G38*$I38,0),0)</f>
        <v>0</v>
      </c>
      <c r="AR38" s="64">
        <f>IF($E38=AR$2,IF($F38="B500B",$G38*$I38,0),0)</f>
        <v>0</v>
      </c>
      <c r="AS38" s="64">
        <f>IF($E38=AS$2,IF($F38="B500B",$G38*$I38,0),0)</f>
        <v>0</v>
      </c>
      <c r="AT38" s="64">
        <f>IF($E38=AT$2,IF($F38="B500B",$G38*$I38,0),0)</f>
        <v>0</v>
      </c>
      <c r="AU38" s="64">
        <f>IF($E38=AU$2,IF($F38="B500B",$G38*$I38,0),0)</f>
        <v>0</v>
      </c>
      <c r="AV38" s="64">
        <f>IF($E38=AV$2,IF($F38="B500B",$G38*$I38,0),0)</f>
        <v>0</v>
      </c>
      <c r="AW38" s="64">
        <f>IF($E38=AW$2,IF($F38="B500B",$G38*$I38,0),0)</f>
        <v>0</v>
      </c>
      <c r="AX38" s="64">
        <f>IF($E38=AX$2,IF($F38="B500B",$G38*$I38,0),0)</f>
        <v>0</v>
      </c>
      <c r="AY38" s="64">
        <f>IF($E38=AY$2,IF($F38="B500B",$G38*$I38,0),0)</f>
        <v>0</v>
      </c>
      <c r="AZ38" s="64">
        <f>IF($E38=AZ$2,IF($F38="B500B",$G38*$I38,0),0)</f>
        <v>0</v>
      </c>
      <c r="BA38" s="64">
        <f>IF($E38=BA$2,IF($F38="B500B",$G38*$I38,0),0)</f>
        <v>0</v>
      </c>
      <c r="BB38" s="64">
        <f>IF($E38=BB$2,IF($F38="B500B",$G38*$I38,0),0)</f>
        <v>0</v>
      </c>
      <c r="BC38" s="17"/>
      <c r="BD38" s="6">
        <f>IF(C38&gt;0,C38,BD37)</f>
        <v>1</v>
      </c>
    </row>
    <row r="39" spans="2:56" ht="12.75">
      <c r="B39" s="67"/>
      <c r="C39" s="68"/>
      <c r="D39" s="57"/>
      <c r="E39" s="58"/>
      <c r="F39" s="59"/>
      <c r="G39" s="60"/>
      <c r="H39" s="61"/>
      <c r="I39" s="62">
        <f>$BD39*$H39</f>
        <v>0</v>
      </c>
      <c r="J39" s="63"/>
      <c r="K39" s="64">
        <f>IF($E39=K$2,IF($F39="B220",$G39*$I39,0),0)</f>
        <v>0</v>
      </c>
      <c r="L39" s="64">
        <f>IF($E39=L$2,IF($F39="B220",$G39*$I39,0),0)</f>
        <v>0</v>
      </c>
      <c r="M39" s="64">
        <f>IF($E39=M$2,IF($F39="B220",$G39*$I39,0),0)</f>
        <v>0</v>
      </c>
      <c r="N39" s="64">
        <f>IF($E39=N$2,IF($F39="B220",$G39*$I39,0),0)</f>
        <v>0</v>
      </c>
      <c r="O39" s="64">
        <f>IF($E39=O$2,IF($F39="B220",$G39*$I39,0),0)</f>
        <v>0</v>
      </c>
      <c r="P39" s="64">
        <f>IF($E39=P$2,IF($F39="B220",$G39*$I39,0),0)</f>
        <v>0</v>
      </c>
      <c r="Q39" s="64">
        <f>IF($E39=Q$2,IF($F39="B220",$G39*$I39,0),0)</f>
        <v>0</v>
      </c>
      <c r="R39" s="64">
        <f>IF($E39=R$2,IF($F39="B220",$G39*$I39,0),0)</f>
        <v>0</v>
      </c>
      <c r="S39" s="64">
        <f>IF($E39=S$2,IF($F39="B220",$G39*$I39,0),0)</f>
        <v>0</v>
      </c>
      <c r="T39" s="64">
        <f>IF($E39=T$2,IF($F39="B220",$G39*$I39,0),0)</f>
        <v>0</v>
      </c>
      <c r="U39" s="64">
        <f>IF($E39=U$2,IF($F39="B220",$G39*$I39,0),0)</f>
        <v>0</v>
      </c>
      <c r="V39" s="64">
        <f>IF($E39=V$2,IF($F39="B220",$G39*$I39,0),0)</f>
        <v>0</v>
      </c>
      <c r="W39" s="64">
        <f>IF($E39=W$2,IF($F39="B220",$G39*$I39,0),0)</f>
        <v>0</v>
      </c>
      <c r="X39" s="65">
        <f>IF($E39=X$2,IF($F39="B220",$G39*$I39,0),0)</f>
        <v>0</v>
      </c>
      <c r="Y39" s="66"/>
      <c r="Z39" s="64">
        <f>IF($E39=Z$2,IF($F39="B240",$G39*$I39,0),0)</f>
        <v>0</v>
      </c>
      <c r="AA39" s="64">
        <f>IF($E39=AA$2,IF($F39="B240",$G39*$I39,0),0)</f>
        <v>0</v>
      </c>
      <c r="AB39" s="64">
        <f>IF($E39=AB$2,IF($F39="B240",$G39*$I39,0),0)</f>
        <v>0</v>
      </c>
      <c r="AC39" s="64">
        <f>IF($E39=AC$2,IF($F39="B240",$G39*$I39,0),0)</f>
        <v>0</v>
      </c>
      <c r="AD39" s="64">
        <f>IF($E39=AD$2,IF($F39="B240",$G39*$I39,0),0)</f>
        <v>0</v>
      </c>
      <c r="AE39" s="64">
        <f>IF($E39=AE$2,IF($F39="B240",$G39*$I39,0),0)</f>
        <v>0</v>
      </c>
      <c r="AF39" s="64">
        <f>IF($E39=AF$2,IF($F39="B240",$G39*$I39,0),0)</f>
        <v>0</v>
      </c>
      <c r="AG39" s="64">
        <f>IF($E39=AG$2,IF($F39="B240",$G39*$I39,0),0)</f>
        <v>0</v>
      </c>
      <c r="AH39" s="64">
        <f>IF($E39=AH$2,IF($F39="B240",$G39*$I39,0),0)</f>
        <v>0</v>
      </c>
      <c r="AI39" s="64">
        <f>IF($E39=AI$2,IF($F39="B240",$G39*$I39,0),0)</f>
        <v>0</v>
      </c>
      <c r="AJ39" s="64">
        <f>IF($E39=AJ$2,IF($F39="B240",$G39*$I39,0),0)</f>
        <v>0</v>
      </c>
      <c r="AK39" s="64">
        <f>IF($E39=AK$2,IF($F39="B240",$G39*$I39,0),0)</f>
        <v>0</v>
      </c>
      <c r="AL39" s="64">
        <f>IF($E39=AL$2,IF($F39="B240",$G39*$I39,0),0)</f>
        <v>0</v>
      </c>
      <c r="AM39" s="65">
        <f>IF($E39=AM$2,IF($F39="B240",$G39*$I39,0),0)</f>
        <v>0</v>
      </c>
      <c r="AN39" s="66"/>
      <c r="AO39" s="64">
        <f>IF($E39=AO$2,IF($F39="B500B",$G39*$I39,0),0)</f>
        <v>0</v>
      </c>
      <c r="AP39" s="64">
        <f>IF($E39=AP$2,IF($F39="B500B",$G39*$I39,0),0)</f>
        <v>0</v>
      </c>
      <c r="AQ39" s="64">
        <f>IF($E39=AQ$2,IF($F39="B500B",$G39*$I39,0),0)</f>
        <v>0</v>
      </c>
      <c r="AR39" s="64">
        <f>IF($E39=AR$2,IF($F39="B500B",$G39*$I39,0),0)</f>
        <v>0</v>
      </c>
      <c r="AS39" s="64">
        <f>IF($E39=AS$2,IF($F39="B500B",$G39*$I39,0),0)</f>
        <v>0</v>
      </c>
      <c r="AT39" s="64">
        <f>IF($E39=AT$2,IF($F39="B500B",$G39*$I39,0),0)</f>
        <v>0</v>
      </c>
      <c r="AU39" s="64">
        <f>IF($E39=AU$2,IF($F39="B500B",$G39*$I39,0),0)</f>
        <v>0</v>
      </c>
      <c r="AV39" s="64">
        <f>IF($E39=AV$2,IF($F39="B500B",$G39*$I39,0),0)</f>
        <v>0</v>
      </c>
      <c r="AW39" s="64">
        <f>IF($E39=AW$2,IF($F39="B500B",$G39*$I39,0),0)</f>
        <v>0</v>
      </c>
      <c r="AX39" s="64">
        <f>IF($E39=AX$2,IF($F39="B500B",$G39*$I39,0),0)</f>
        <v>0</v>
      </c>
      <c r="AY39" s="64">
        <f>IF($E39=AY$2,IF($F39="B500B",$G39*$I39,0),0)</f>
        <v>0</v>
      </c>
      <c r="AZ39" s="64">
        <f>IF($E39=AZ$2,IF($F39="B500B",$G39*$I39,0),0)</f>
        <v>0</v>
      </c>
      <c r="BA39" s="64">
        <f>IF($E39=BA$2,IF($F39="B500B",$G39*$I39,0),0)</f>
        <v>0</v>
      </c>
      <c r="BB39" s="64">
        <f>IF($E39=BB$2,IF($F39="B500B",$G39*$I39,0),0)</f>
        <v>0</v>
      </c>
      <c r="BC39" s="17"/>
      <c r="BD39" s="6">
        <f>IF(C39&gt;0,C39,BD38)</f>
        <v>1</v>
      </c>
    </row>
    <row r="40" spans="2:56" ht="12.75">
      <c r="B40" s="67"/>
      <c r="C40" s="68"/>
      <c r="D40" s="57"/>
      <c r="E40" s="58"/>
      <c r="F40" s="59"/>
      <c r="G40" s="60"/>
      <c r="H40" s="61"/>
      <c r="I40" s="62">
        <f>$BD40*$H40</f>
        <v>0</v>
      </c>
      <c r="J40" s="63"/>
      <c r="K40" s="64">
        <f>IF($E40=K$2,IF($F40="B220",$G40*$I40,0),0)</f>
        <v>0</v>
      </c>
      <c r="L40" s="64">
        <f>IF($E40=L$2,IF($F40="B220",$G40*$I40,0),0)</f>
        <v>0</v>
      </c>
      <c r="M40" s="64">
        <f>IF($E40=M$2,IF($F40="B220",$G40*$I40,0),0)</f>
        <v>0</v>
      </c>
      <c r="N40" s="64">
        <f>IF($E40=N$2,IF($F40="B220",$G40*$I40,0),0)</f>
        <v>0</v>
      </c>
      <c r="O40" s="64">
        <f>IF($E40=O$2,IF($F40="B220",$G40*$I40,0),0)</f>
        <v>0</v>
      </c>
      <c r="P40" s="64">
        <f>IF($E40=P$2,IF($F40="B220",$G40*$I40,0),0)</f>
        <v>0</v>
      </c>
      <c r="Q40" s="64">
        <f>IF($E40=Q$2,IF($F40="B220",$G40*$I40,0),0)</f>
        <v>0</v>
      </c>
      <c r="R40" s="64">
        <f>IF($E40=R$2,IF($F40="B220",$G40*$I40,0),0)</f>
        <v>0</v>
      </c>
      <c r="S40" s="64">
        <f>IF($E40=S$2,IF($F40="B220",$G40*$I40,0),0)</f>
        <v>0</v>
      </c>
      <c r="T40" s="64">
        <f>IF($E40=T$2,IF($F40="B220",$G40*$I40,0),0)</f>
        <v>0</v>
      </c>
      <c r="U40" s="64">
        <f>IF($E40=U$2,IF($F40="B220",$G40*$I40,0),0)</f>
        <v>0</v>
      </c>
      <c r="V40" s="64">
        <f>IF($E40=V$2,IF($F40="B220",$G40*$I40,0),0)</f>
        <v>0</v>
      </c>
      <c r="W40" s="64">
        <f>IF($E40=W$2,IF($F40="B220",$G40*$I40,0),0)</f>
        <v>0</v>
      </c>
      <c r="X40" s="65">
        <f>IF($E40=X$2,IF($F40="B220",$G40*$I40,0),0)</f>
        <v>0</v>
      </c>
      <c r="Y40" s="66"/>
      <c r="Z40" s="64">
        <f>IF($E40=Z$2,IF($F40="B240",$G40*$I40,0),0)</f>
        <v>0</v>
      </c>
      <c r="AA40" s="64">
        <f>IF($E40=AA$2,IF($F40="B240",$G40*$I40,0),0)</f>
        <v>0</v>
      </c>
      <c r="AB40" s="64">
        <f>IF($E40=AB$2,IF($F40="B240",$G40*$I40,0),0)</f>
        <v>0</v>
      </c>
      <c r="AC40" s="64">
        <f>IF($E40=AC$2,IF($F40="B240",$G40*$I40,0),0)</f>
        <v>0</v>
      </c>
      <c r="AD40" s="64">
        <f>IF($E40=AD$2,IF($F40="B240",$G40*$I40,0),0)</f>
        <v>0</v>
      </c>
      <c r="AE40" s="64">
        <f>IF($E40=AE$2,IF($F40="B240",$G40*$I40,0),0)</f>
        <v>0</v>
      </c>
      <c r="AF40" s="64">
        <f>IF($E40=AF$2,IF($F40="B240",$G40*$I40,0),0)</f>
        <v>0</v>
      </c>
      <c r="AG40" s="64">
        <f>IF($E40=AG$2,IF($F40="B240",$G40*$I40,0),0)</f>
        <v>0</v>
      </c>
      <c r="AH40" s="64">
        <f>IF($E40=AH$2,IF($F40="B240",$G40*$I40,0),0)</f>
        <v>0</v>
      </c>
      <c r="AI40" s="64">
        <f>IF($E40=AI$2,IF($F40="B240",$G40*$I40,0),0)</f>
        <v>0</v>
      </c>
      <c r="AJ40" s="64">
        <f>IF($E40=AJ$2,IF($F40="B240",$G40*$I40,0),0)</f>
        <v>0</v>
      </c>
      <c r="AK40" s="64">
        <f>IF($E40=AK$2,IF($F40="B240",$G40*$I40,0),0)</f>
        <v>0</v>
      </c>
      <c r="AL40" s="64">
        <f>IF($E40=AL$2,IF($F40="B240",$G40*$I40,0),0)</f>
        <v>0</v>
      </c>
      <c r="AM40" s="65">
        <f>IF($E40=AM$2,IF($F40="B240",$G40*$I40,0),0)</f>
        <v>0</v>
      </c>
      <c r="AN40" s="66"/>
      <c r="AO40" s="64">
        <f>IF($E40=AO$2,IF($F40="B500B",$G40*$I40,0),0)</f>
        <v>0</v>
      </c>
      <c r="AP40" s="64">
        <f>IF($E40=AP$2,IF($F40="B500B",$G40*$I40,0),0)</f>
        <v>0</v>
      </c>
      <c r="AQ40" s="64">
        <f>IF($E40=AQ$2,IF($F40="B500B",$G40*$I40,0),0)</f>
        <v>0</v>
      </c>
      <c r="AR40" s="64">
        <f>IF($E40=AR$2,IF($F40="B500B",$G40*$I40,0),0)</f>
        <v>0</v>
      </c>
      <c r="AS40" s="64">
        <f>IF($E40=AS$2,IF($F40="B500B",$G40*$I40,0),0)</f>
        <v>0</v>
      </c>
      <c r="AT40" s="64">
        <f>IF($E40=AT$2,IF($F40="B500B",$G40*$I40,0),0)</f>
        <v>0</v>
      </c>
      <c r="AU40" s="64">
        <f>IF($E40=AU$2,IF($F40="B500B",$G40*$I40,0),0)</f>
        <v>0</v>
      </c>
      <c r="AV40" s="64">
        <f>IF($E40=AV$2,IF($F40="B500B",$G40*$I40,0),0)</f>
        <v>0</v>
      </c>
      <c r="AW40" s="64">
        <f>IF($E40=AW$2,IF($F40="B500B",$G40*$I40,0),0)</f>
        <v>0</v>
      </c>
      <c r="AX40" s="64">
        <f>IF($E40=AX$2,IF($F40="B500B",$G40*$I40,0),0)</f>
        <v>0</v>
      </c>
      <c r="AY40" s="64">
        <f>IF($E40=AY$2,IF($F40="B500B",$G40*$I40,0),0)</f>
        <v>0</v>
      </c>
      <c r="AZ40" s="64">
        <f>IF($E40=AZ$2,IF($F40="B500B",$G40*$I40,0),0)</f>
        <v>0</v>
      </c>
      <c r="BA40" s="64">
        <f>IF($E40=BA$2,IF($F40="B500B",$G40*$I40,0),0)</f>
        <v>0</v>
      </c>
      <c r="BB40" s="64">
        <f>IF($E40=BB$2,IF($F40="B500B",$G40*$I40,0),0)</f>
        <v>0</v>
      </c>
      <c r="BC40" s="17"/>
      <c r="BD40" s="6">
        <f>IF(C40&gt;0,C40,BD39)</f>
        <v>1</v>
      </c>
    </row>
    <row r="41" spans="2:56" ht="12.75">
      <c r="B41" s="67"/>
      <c r="C41" s="68"/>
      <c r="D41" s="57"/>
      <c r="E41" s="58"/>
      <c r="F41" s="59"/>
      <c r="G41" s="60"/>
      <c r="H41" s="61"/>
      <c r="I41" s="62">
        <f>$BD41*$H41</f>
        <v>0</v>
      </c>
      <c r="J41" s="63"/>
      <c r="K41" s="64">
        <f>IF($E41=K$2,IF($F41="B220",$G41*$I41,0),0)</f>
        <v>0</v>
      </c>
      <c r="L41" s="64">
        <f>IF($E41=L$2,IF($F41="B220",$G41*$I41,0),0)</f>
        <v>0</v>
      </c>
      <c r="M41" s="64">
        <f>IF($E41=M$2,IF($F41="B220",$G41*$I41,0),0)</f>
        <v>0</v>
      </c>
      <c r="N41" s="64">
        <f>IF($E41=N$2,IF($F41="B220",$G41*$I41,0),0)</f>
        <v>0</v>
      </c>
      <c r="O41" s="64">
        <f>IF($E41=O$2,IF($F41="B220",$G41*$I41,0),0)</f>
        <v>0</v>
      </c>
      <c r="P41" s="64">
        <f>IF($E41=P$2,IF($F41="B220",$G41*$I41,0),0)</f>
        <v>0</v>
      </c>
      <c r="Q41" s="64">
        <f>IF($E41=Q$2,IF($F41="B220",$G41*$I41,0),0)</f>
        <v>0</v>
      </c>
      <c r="R41" s="64">
        <f>IF($E41=R$2,IF($F41="B220",$G41*$I41,0),0)</f>
        <v>0</v>
      </c>
      <c r="S41" s="64">
        <f>IF($E41=S$2,IF($F41="B220",$G41*$I41,0),0)</f>
        <v>0</v>
      </c>
      <c r="T41" s="64">
        <f>IF($E41=T$2,IF($F41="B220",$G41*$I41,0),0)</f>
        <v>0</v>
      </c>
      <c r="U41" s="64">
        <f>IF($E41=U$2,IF($F41="B220",$G41*$I41,0),0)</f>
        <v>0</v>
      </c>
      <c r="V41" s="64">
        <f>IF($E41=V$2,IF($F41="B220",$G41*$I41,0),0)</f>
        <v>0</v>
      </c>
      <c r="W41" s="64">
        <f>IF($E41=W$2,IF($F41="B220",$G41*$I41,0),0)</f>
        <v>0</v>
      </c>
      <c r="X41" s="65">
        <f>IF($E41=X$2,IF($F41="B220",$G41*$I41,0),0)</f>
        <v>0</v>
      </c>
      <c r="Y41" s="66"/>
      <c r="Z41" s="64">
        <f>IF($E41=Z$2,IF($F41="B240",$G41*$I41,0),0)</f>
        <v>0</v>
      </c>
      <c r="AA41" s="64">
        <f>IF($E41=AA$2,IF($F41="B240",$G41*$I41,0),0)</f>
        <v>0</v>
      </c>
      <c r="AB41" s="64">
        <f>IF($E41=AB$2,IF($F41="B240",$G41*$I41,0),0)</f>
        <v>0</v>
      </c>
      <c r="AC41" s="64">
        <f>IF($E41=AC$2,IF($F41="B240",$G41*$I41,0),0)</f>
        <v>0</v>
      </c>
      <c r="AD41" s="64">
        <f>IF($E41=AD$2,IF($F41="B240",$G41*$I41,0),0)</f>
        <v>0</v>
      </c>
      <c r="AE41" s="64">
        <f>IF($E41=AE$2,IF($F41="B240",$G41*$I41,0),0)</f>
        <v>0</v>
      </c>
      <c r="AF41" s="64">
        <f>IF($E41=AF$2,IF($F41="B240",$G41*$I41,0),0)</f>
        <v>0</v>
      </c>
      <c r="AG41" s="64">
        <f>IF($E41=AG$2,IF($F41="B240",$G41*$I41,0),0)</f>
        <v>0</v>
      </c>
      <c r="AH41" s="64">
        <f>IF($E41=AH$2,IF($F41="B240",$G41*$I41,0),0)</f>
        <v>0</v>
      </c>
      <c r="AI41" s="64">
        <f>IF($E41=AI$2,IF($F41="B240",$G41*$I41,0),0)</f>
        <v>0</v>
      </c>
      <c r="AJ41" s="64">
        <f>IF($E41=AJ$2,IF($F41="B240",$G41*$I41,0),0)</f>
        <v>0</v>
      </c>
      <c r="AK41" s="64">
        <f>IF($E41=AK$2,IF($F41="B240",$G41*$I41,0),0)</f>
        <v>0</v>
      </c>
      <c r="AL41" s="64">
        <f>IF($E41=AL$2,IF($F41="B240",$G41*$I41,0),0)</f>
        <v>0</v>
      </c>
      <c r="AM41" s="65">
        <f>IF($E41=AM$2,IF($F41="B240",$G41*$I41,0),0)</f>
        <v>0</v>
      </c>
      <c r="AN41" s="66"/>
      <c r="AO41" s="64">
        <f>IF($E41=AO$2,IF($F41="B500B",$G41*$I41,0),0)</f>
        <v>0</v>
      </c>
      <c r="AP41" s="64">
        <f>IF($E41=AP$2,IF($F41="B500B",$G41*$I41,0),0)</f>
        <v>0</v>
      </c>
      <c r="AQ41" s="64">
        <f>IF($E41=AQ$2,IF($F41="B500B",$G41*$I41,0),0)</f>
        <v>0</v>
      </c>
      <c r="AR41" s="64">
        <f>IF($E41=AR$2,IF($F41="B500B",$G41*$I41,0),0)</f>
        <v>0</v>
      </c>
      <c r="AS41" s="64">
        <f>IF($E41=AS$2,IF($F41="B500B",$G41*$I41,0),0)</f>
        <v>0</v>
      </c>
      <c r="AT41" s="64">
        <f>IF($E41=AT$2,IF($F41="B500B",$G41*$I41,0),0)</f>
        <v>0</v>
      </c>
      <c r="AU41" s="64">
        <f>IF($E41=AU$2,IF($F41="B500B",$G41*$I41,0),0)</f>
        <v>0</v>
      </c>
      <c r="AV41" s="64">
        <f>IF($E41=AV$2,IF($F41="B500B",$G41*$I41,0),0)</f>
        <v>0</v>
      </c>
      <c r="AW41" s="64">
        <f>IF($E41=AW$2,IF($F41="B500B",$G41*$I41,0),0)</f>
        <v>0</v>
      </c>
      <c r="AX41" s="64">
        <f>IF($E41=AX$2,IF($F41="B500B",$G41*$I41,0),0)</f>
        <v>0</v>
      </c>
      <c r="AY41" s="64">
        <f>IF($E41=AY$2,IF($F41="B500B",$G41*$I41,0),0)</f>
        <v>0</v>
      </c>
      <c r="AZ41" s="64">
        <f>IF($E41=AZ$2,IF($F41="B500B",$G41*$I41,0),0)</f>
        <v>0</v>
      </c>
      <c r="BA41" s="64">
        <f>IF($E41=BA$2,IF($F41="B500B",$G41*$I41,0),0)</f>
        <v>0</v>
      </c>
      <c r="BB41" s="64">
        <f>IF($E41=BB$2,IF($F41="B500B",$G41*$I41,0),0)</f>
        <v>0</v>
      </c>
      <c r="BC41" s="17"/>
      <c r="BD41" s="6">
        <f>IF(C41&gt;0,C41,BD40)</f>
        <v>1</v>
      </c>
    </row>
    <row r="42" spans="2:56" ht="12.75">
      <c r="B42" s="67"/>
      <c r="C42" s="68"/>
      <c r="D42" s="57"/>
      <c r="E42" s="58"/>
      <c r="F42" s="59"/>
      <c r="G42" s="60"/>
      <c r="H42" s="61"/>
      <c r="I42" s="62">
        <f>$BD42*$H42</f>
        <v>0</v>
      </c>
      <c r="J42" s="63"/>
      <c r="K42" s="64">
        <f>IF($E42=K$2,IF($F42="B220",$G42*$I42,0),0)</f>
        <v>0</v>
      </c>
      <c r="L42" s="64">
        <f>IF($E42=L$2,IF($F42="B220",$G42*$I42,0),0)</f>
        <v>0</v>
      </c>
      <c r="M42" s="64">
        <f>IF($E42=M$2,IF($F42="B220",$G42*$I42,0),0)</f>
        <v>0</v>
      </c>
      <c r="N42" s="64">
        <f>IF($E42=N$2,IF($F42="B220",$G42*$I42,0),0)</f>
        <v>0</v>
      </c>
      <c r="O42" s="64">
        <f>IF($E42=O$2,IF($F42="B220",$G42*$I42,0),0)</f>
        <v>0</v>
      </c>
      <c r="P42" s="64">
        <f>IF($E42=P$2,IF($F42="B220",$G42*$I42,0),0)</f>
        <v>0</v>
      </c>
      <c r="Q42" s="64">
        <f>IF($E42=Q$2,IF($F42="B220",$G42*$I42,0),0)</f>
        <v>0</v>
      </c>
      <c r="R42" s="64">
        <f>IF($E42=R$2,IF($F42="B220",$G42*$I42,0),0)</f>
        <v>0</v>
      </c>
      <c r="S42" s="64">
        <f>IF($E42=S$2,IF($F42="B220",$G42*$I42,0),0)</f>
        <v>0</v>
      </c>
      <c r="T42" s="64">
        <f>IF($E42=T$2,IF($F42="B220",$G42*$I42,0),0)</f>
        <v>0</v>
      </c>
      <c r="U42" s="64">
        <f>IF($E42=U$2,IF($F42="B220",$G42*$I42,0),0)</f>
        <v>0</v>
      </c>
      <c r="V42" s="64">
        <f>IF($E42=V$2,IF($F42="B220",$G42*$I42,0),0)</f>
        <v>0</v>
      </c>
      <c r="W42" s="64">
        <f>IF($E42=W$2,IF($F42="B220",$G42*$I42,0),0)</f>
        <v>0</v>
      </c>
      <c r="X42" s="65">
        <f>IF($E42=X$2,IF($F42="B220",$G42*$I42,0),0)</f>
        <v>0</v>
      </c>
      <c r="Y42" s="66"/>
      <c r="Z42" s="64">
        <f>IF($E42=Z$2,IF($F42="B240",$G42*$I42,0),0)</f>
        <v>0</v>
      </c>
      <c r="AA42" s="64">
        <f>IF($E42=AA$2,IF($F42="B240",$G42*$I42,0),0)</f>
        <v>0</v>
      </c>
      <c r="AB42" s="64">
        <f>IF($E42=AB$2,IF($F42="B240",$G42*$I42,0),0)</f>
        <v>0</v>
      </c>
      <c r="AC42" s="64">
        <f>IF($E42=AC$2,IF($F42="B240",$G42*$I42,0),0)</f>
        <v>0</v>
      </c>
      <c r="AD42" s="64">
        <f>IF($E42=AD$2,IF($F42="B240",$G42*$I42,0),0)</f>
        <v>0</v>
      </c>
      <c r="AE42" s="64">
        <f>IF($E42=AE$2,IF($F42="B240",$G42*$I42,0),0)</f>
        <v>0</v>
      </c>
      <c r="AF42" s="64">
        <f>IF($E42=AF$2,IF($F42="B240",$G42*$I42,0),0)</f>
        <v>0</v>
      </c>
      <c r="AG42" s="64">
        <f>IF($E42=AG$2,IF($F42="B240",$G42*$I42,0),0)</f>
        <v>0</v>
      </c>
      <c r="AH42" s="64">
        <f>IF($E42=AH$2,IF($F42="B240",$G42*$I42,0),0)</f>
        <v>0</v>
      </c>
      <c r="AI42" s="64">
        <f>IF($E42=AI$2,IF($F42="B240",$G42*$I42,0),0)</f>
        <v>0</v>
      </c>
      <c r="AJ42" s="64">
        <f>IF($E42=AJ$2,IF($F42="B240",$G42*$I42,0),0)</f>
        <v>0</v>
      </c>
      <c r="AK42" s="64">
        <f>IF($E42=AK$2,IF($F42="B240",$G42*$I42,0),0)</f>
        <v>0</v>
      </c>
      <c r="AL42" s="64">
        <f>IF($E42=AL$2,IF($F42="B240",$G42*$I42,0),0)</f>
        <v>0</v>
      </c>
      <c r="AM42" s="65">
        <f>IF($E42=AM$2,IF($F42="B240",$G42*$I42,0),0)</f>
        <v>0</v>
      </c>
      <c r="AN42" s="66"/>
      <c r="AO42" s="64">
        <f>IF($E42=AO$2,IF($F42="B500B",$G42*$I42,0),0)</f>
        <v>0</v>
      </c>
      <c r="AP42" s="64">
        <f>IF($E42=AP$2,IF($F42="B500B",$G42*$I42,0),0)</f>
        <v>0</v>
      </c>
      <c r="AQ42" s="64">
        <f>IF($E42=AQ$2,IF($F42="B500B",$G42*$I42,0),0)</f>
        <v>0</v>
      </c>
      <c r="AR42" s="64">
        <f>IF($E42=AR$2,IF($F42="B500B",$G42*$I42,0),0)</f>
        <v>0</v>
      </c>
      <c r="AS42" s="64">
        <f>IF($E42=AS$2,IF($F42="B500B",$G42*$I42,0),0)</f>
        <v>0</v>
      </c>
      <c r="AT42" s="64">
        <f>IF($E42=AT$2,IF($F42="B500B",$G42*$I42,0),0)</f>
        <v>0</v>
      </c>
      <c r="AU42" s="64">
        <f>IF($E42=AU$2,IF($F42="B500B",$G42*$I42,0),0)</f>
        <v>0</v>
      </c>
      <c r="AV42" s="64">
        <f>IF($E42=AV$2,IF($F42="B500B",$G42*$I42,0),0)</f>
        <v>0</v>
      </c>
      <c r="AW42" s="64">
        <f>IF($E42=AW$2,IF($F42="B500B",$G42*$I42,0),0)</f>
        <v>0</v>
      </c>
      <c r="AX42" s="64">
        <f>IF($E42=AX$2,IF($F42="B500B",$G42*$I42,0),0)</f>
        <v>0</v>
      </c>
      <c r="AY42" s="64">
        <f>IF($E42=AY$2,IF($F42="B500B",$G42*$I42,0),0)</f>
        <v>0</v>
      </c>
      <c r="AZ42" s="64">
        <f>IF($E42=AZ$2,IF($F42="B500B",$G42*$I42,0),0)</f>
        <v>0</v>
      </c>
      <c r="BA42" s="64">
        <f>IF($E42=BA$2,IF($F42="B500B",$G42*$I42,0),0)</f>
        <v>0</v>
      </c>
      <c r="BB42" s="64">
        <f>IF($E42=BB$2,IF($F42="B500B",$G42*$I42,0),0)</f>
        <v>0</v>
      </c>
      <c r="BC42" s="17"/>
      <c r="BD42" s="6">
        <f>IF(C42&gt;0,C42,BD41)</f>
        <v>1</v>
      </c>
    </row>
    <row r="43" spans="2:56" ht="12.75">
      <c r="B43" s="67"/>
      <c r="C43" s="68"/>
      <c r="D43" s="57"/>
      <c r="E43" s="58"/>
      <c r="F43" s="59"/>
      <c r="G43" s="60"/>
      <c r="H43" s="61"/>
      <c r="I43" s="62">
        <f>$BD43*$H43</f>
        <v>0</v>
      </c>
      <c r="J43" s="63"/>
      <c r="K43" s="64">
        <f>IF($E43=K$2,IF($F43="B220",$G43*$I43,0),0)</f>
        <v>0</v>
      </c>
      <c r="L43" s="64">
        <f>IF($E43=L$2,IF($F43="B220",$G43*$I43,0),0)</f>
        <v>0</v>
      </c>
      <c r="M43" s="64">
        <f>IF($E43=M$2,IF($F43="B220",$G43*$I43,0),0)</f>
        <v>0</v>
      </c>
      <c r="N43" s="64">
        <f>IF($E43=N$2,IF($F43="B220",$G43*$I43,0),0)</f>
        <v>0</v>
      </c>
      <c r="O43" s="64">
        <f>IF($E43=O$2,IF($F43="B220",$G43*$I43,0),0)</f>
        <v>0</v>
      </c>
      <c r="P43" s="64">
        <f>IF($E43=P$2,IF($F43="B220",$G43*$I43,0),0)</f>
        <v>0</v>
      </c>
      <c r="Q43" s="64">
        <f>IF($E43=Q$2,IF($F43="B220",$G43*$I43,0),0)</f>
        <v>0</v>
      </c>
      <c r="R43" s="64">
        <f>IF($E43=R$2,IF($F43="B220",$G43*$I43,0),0)</f>
        <v>0</v>
      </c>
      <c r="S43" s="64">
        <f>IF($E43=S$2,IF($F43="B220",$G43*$I43,0),0)</f>
        <v>0</v>
      </c>
      <c r="T43" s="64">
        <f>IF($E43=T$2,IF($F43="B220",$G43*$I43,0),0)</f>
        <v>0</v>
      </c>
      <c r="U43" s="64">
        <f>IF($E43=U$2,IF($F43="B220",$G43*$I43,0),0)</f>
        <v>0</v>
      </c>
      <c r="V43" s="64">
        <f>IF($E43=V$2,IF($F43="B220",$G43*$I43,0),0)</f>
        <v>0</v>
      </c>
      <c r="W43" s="64">
        <f>IF($E43=W$2,IF($F43="B220",$G43*$I43,0),0)</f>
        <v>0</v>
      </c>
      <c r="X43" s="65">
        <f>IF($E43=X$2,IF($F43="B220",$G43*$I43,0),0)</f>
        <v>0</v>
      </c>
      <c r="Y43" s="66"/>
      <c r="Z43" s="64">
        <f>IF($E43=Z$2,IF($F43="B240",$G43*$I43,0),0)</f>
        <v>0</v>
      </c>
      <c r="AA43" s="64">
        <f>IF($E43=AA$2,IF($F43="B240",$G43*$I43,0),0)</f>
        <v>0</v>
      </c>
      <c r="AB43" s="64">
        <f>IF($E43=AB$2,IF($F43="B240",$G43*$I43,0),0)</f>
        <v>0</v>
      </c>
      <c r="AC43" s="64">
        <f>IF($E43=AC$2,IF($F43="B240",$G43*$I43,0),0)</f>
        <v>0</v>
      </c>
      <c r="AD43" s="64">
        <f>IF($E43=AD$2,IF($F43="B240",$G43*$I43,0),0)</f>
        <v>0</v>
      </c>
      <c r="AE43" s="64">
        <f>IF($E43=AE$2,IF($F43="B240",$G43*$I43,0),0)</f>
        <v>0</v>
      </c>
      <c r="AF43" s="64">
        <f>IF($E43=AF$2,IF($F43="B240",$G43*$I43,0),0)</f>
        <v>0</v>
      </c>
      <c r="AG43" s="64">
        <f>IF($E43=AG$2,IF($F43="B240",$G43*$I43,0),0)</f>
        <v>0</v>
      </c>
      <c r="AH43" s="64">
        <f>IF($E43=AH$2,IF($F43="B240",$G43*$I43,0),0)</f>
        <v>0</v>
      </c>
      <c r="AI43" s="64">
        <f>IF($E43=AI$2,IF($F43="B240",$G43*$I43,0),0)</f>
        <v>0</v>
      </c>
      <c r="AJ43" s="64">
        <f>IF($E43=AJ$2,IF($F43="B240",$G43*$I43,0),0)</f>
        <v>0</v>
      </c>
      <c r="AK43" s="64">
        <f>IF($E43=AK$2,IF($F43="B240",$G43*$I43,0),0)</f>
        <v>0</v>
      </c>
      <c r="AL43" s="64">
        <f>IF($E43=AL$2,IF($F43="B240",$G43*$I43,0),0)</f>
        <v>0</v>
      </c>
      <c r="AM43" s="65">
        <f>IF($E43=AM$2,IF($F43="B240",$G43*$I43,0),0)</f>
        <v>0</v>
      </c>
      <c r="AN43" s="66"/>
      <c r="AO43" s="64">
        <f>IF($E43=AO$2,IF($F43="B500B",$G43*$I43,0),0)</f>
        <v>0</v>
      </c>
      <c r="AP43" s="64">
        <f>IF($E43=AP$2,IF($F43="B500B",$G43*$I43,0),0)</f>
        <v>0</v>
      </c>
      <c r="AQ43" s="64">
        <f>IF($E43=AQ$2,IF($F43="B500B",$G43*$I43,0),0)</f>
        <v>0</v>
      </c>
      <c r="AR43" s="64">
        <f>IF($E43=AR$2,IF($F43="B500B",$G43*$I43,0),0)</f>
        <v>0</v>
      </c>
      <c r="AS43" s="64">
        <f>IF($E43=AS$2,IF($F43="B500B",$G43*$I43,0),0)</f>
        <v>0</v>
      </c>
      <c r="AT43" s="64">
        <f>IF($E43=AT$2,IF($F43="B500B",$G43*$I43,0),0)</f>
        <v>0</v>
      </c>
      <c r="AU43" s="64">
        <f>IF($E43=AU$2,IF($F43="B500B",$G43*$I43,0),0)</f>
        <v>0</v>
      </c>
      <c r="AV43" s="64">
        <f>IF($E43=AV$2,IF($F43="B500B",$G43*$I43,0),0)</f>
        <v>0</v>
      </c>
      <c r="AW43" s="64">
        <f>IF($E43=AW$2,IF($F43="B500B",$G43*$I43,0),0)</f>
        <v>0</v>
      </c>
      <c r="AX43" s="64">
        <f>IF($E43=AX$2,IF($F43="B500B",$G43*$I43,0),0)</f>
        <v>0</v>
      </c>
      <c r="AY43" s="64">
        <f>IF($E43=AY$2,IF($F43="B500B",$G43*$I43,0),0)</f>
        <v>0</v>
      </c>
      <c r="AZ43" s="64">
        <f>IF($E43=AZ$2,IF($F43="B500B",$G43*$I43,0),0)</f>
        <v>0</v>
      </c>
      <c r="BA43" s="64">
        <f>IF($E43=BA$2,IF($F43="B500B",$G43*$I43,0),0)</f>
        <v>0</v>
      </c>
      <c r="BB43" s="64">
        <f>IF($E43=BB$2,IF($F43="B500B",$G43*$I43,0),0)</f>
        <v>0</v>
      </c>
      <c r="BC43" s="17"/>
      <c r="BD43" s="6">
        <f>IF(C43&gt;0,C43,BD42)</f>
        <v>1</v>
      </c>
    </row>
    <row r="44" spans="2:56" ht="12.75">
      <c r="B44" s="67"/>
      <c r="C44" s="68"/>
      <c r="D44" s="57"/>
      <c r="E44" s="58"/>
      <c r="F44" s="59"/>
      <c r="G44" s="60"/>
      <c r="H44" s="61"/>
      <c r="I44" s="62">
        <f>$BD44*$H44</f>
        <v>0</v>
      </c>
      <c r="J44" s="63"/>
      <c r="K44" s="64">
        <f>IF($E44=K$2,IF($F44="B220",$G44*$I44,0),0)</f>
        <v>0</v>
      </c>
      <c r="L44" s="64">
        <f>IF($E44=L$2,IF($F44="B220",$G44*$I44,0),0)</f>
        <v>0</v>
      </c>
      <c r="M44" s="64">
        <f>IF($E44=M$2,IF($F44="B220",$G44*$I44,0),0)</f>
        <v>0</v>
      </c>
      <c r="N44" s="64">
        <f>IF($E44=N$2,IF($F44="B220",$G44*$I44,0),0)</f>
        <v>0</v>
      </c>
      <c r="O44" s="64">
        <f>IF($E44=O$2,IF($F44="B220",$G44*$I44,0),0)</f>
        <v>0</v>
      </c>
      <c r="P44" s="64">
        <f>IF($E44=P$2,IF($F44="B220",$G44*$I44,0),0)</f>
        <v>0</v>
      </c>
      <c r="Q44" s="64">
        <f>IF($E44=Q$2,IF($F44="B220",$G44*$I44,0),0)</f>
        <v>0</v>
      </c>
      <c r="R44" s="64">
        <f>IF($E44=R$2,IF($F44="B220",$G44*$I44,0),0)</f>
        <v>0</v>
      </c>
      <c r="S44" s="64">
        <f>IF($E44=S$2,IF($F44="B220",$G44*$I44,0),0)</f>
        <v>0</v>
      </c>
      <c r="T44" s="64">
        <f>IF($E44=T$2,IF($F44="B220",$G44*$I44,0),0)</f>
        <v>0</v>
      </c>
      <c r="U44" s="64">
        <f>IF($E44=U$2,IF($F44="B220",$G44*$I44,0),0)</f>
        <v>0</v>
      </c>
      <c r="V44" s="64">
        <f>IF($E44=V$2,IF($F44="B220",$G44*$I44,0),0)</f>
        <v>0</v>
      </c>
      <c r="W44" s="64">
        <f>IF($E44=W$2,IF($F44="B220",$G44*$I44,0),0)</f>
        <v>0</v>
      </c>
      <c r="X44" s="65">
        <f>IF($E44=X$2,IF($F44="B220",$G44*$I44,0),0)</f>
        <v>0</v>
      </c>
      <c r="Y44" s="66"/>
      <c r="Z44" s="64">
        <f>IF($E44=Z$2,IF($F44="B240",$G44*$I44,0),0)</f>
        <v>0</v>
      </c>
      <c r="AA44" s="64">
        <f>IF($E44=AA$2,IF($F44="B240",$G44*$I44,0),0)</f>
        <v>0</v>
      </c>
      <c r="AB44" s="64">
        <f>IF($E44=AB$2,IF($F44="B240",$G44*$I44,0),0)</f>
        <v>0</v>
      </c>
      <c r="AC44" s="64">
        <f>IF($E44=AC$2,IF($F44="B240",$G44*$I44,0),0)</f>
        <v>0</v>
      </c>
      <c r="AD44" s="64">
        <f>IF($E44=AD$2,IF($F44="B240",$G44*$I44,0),0)</f>
        <v>0</v>
      </c>
      <c r="AE44" s="64">
        <f>IF($E44=AE$2,IF($F44="B240",$G44*$I44,0),0)</f>
        <v>0</v>
      </c>
      <c r="AF44" s="64">
        <f>IF($E44=AF$2,IF($F44="B240",$G44*$I44,0),0)</f>
        <v>0</v>
      </c>
      <c r="AG44" s="64">
        <f>IF($E44=AG$2,IF($F44="B240",$G44*$I44,0),0)</f>
        <v>0</v>
      </c>
      <c r="AH44" s="64">
        <f>IF($E44=AH$2,IF($F44="B240",$G44*$I44,0),0)</f>
        <v>0</v>
      </c>
      <c r="AI44" s="64">
        <f>IF($E44=AI$2,IF($F44="B240",$G44*$I44,0),0)</f>
        <v>0</v>
      </c>
      <c r="AJ44" s="64">
        <f>IF($E44=AJ$2,IF($F44="B240",$G44*$I44,0),0)</f>
        <v>0</v>
      </c>
      <c r="AK44" s="64">
        <f>IF($E44=AK$2,IF($F44="B240",$G44*$I44,0),0)</f>
        <v>0</v>
      </c>
      <c r="AL44" s="64">
        <f>IF($E44=AL$2,IF($F44="B240",$G44*$I44,0),0)</f>
        <v>0</v>
      </c>
      <c r="AM44" s="65">
        <f>IF($E44=AM$2,IF($F44="B240",$G44*$I44,0),0)</f>
        <v>0</v>
      </c>
      <c r="AN44" s="66"/>
      <c r="AO44" s="64">
        <f>IF($E44=AO$2,IF($F44="B500B",$G44*$I44,0),0)</f>
        <v>0</v>
      </c>
      <c r="AP44" s="64">
        <f>IF($E44=AP$2,IF($F44="B500B",$G44*$I44,0),0)</f>
        <v>0</v>
      </c>
      <c r="AQ44" s="64">
        <f>IF($E44=AQ$2,IF($F44="B500B",$G44*$I44,0),0)</f>
        <v>0</v>
      </c>
      <c r="AR44" s="64">
        <f>IF($E44=AR$2,IF($F44="B500B",$G44*$I44,0),0)</f>
        <v>0</v>
      </c>
      <c r="AS44" s="64">
        <f>IF($E44=AS$2,IF($F44="B500B",$G44*$I44,0),0)</f>
        <v>0</v>
      </c>
      <c r="AT44" s="64">
        <f>IF($E44=AT$2,IF($F44="B500B",$G44*$I44,0),0)</f>
        <v>0</v>
      </c>
      <c r="AU44" s="64">
        <f>IF($E44=AU$2,IF($F44="B500B",$G44*$I44,0),0)</f>
        <v>0</v>
      </c>
      <c r="AV44" s="64">
        <f>IF($E44=AV$2,IF($F44="B500B",$G44*$I44,0),0)</f>
        <v>0</v>
      </c>
      <c r="AW44" s="64">
        <f>IF($E44=AW$2,IF($F44="B500B",$G44*$I44,0),0)</f>
        <v>0</v>
      </c>
      <c r="AX44" s="64">
        <f>IF($E44=AX$2,IF($F44="B500B",$G44*$I44,0),0)</f>
        <v>0</v>
      </c>
      <c r="AY44" s="64">
        <f>IF($E44=AY$2,IF($F44="B500B",$G44*$I44,0),0)</f>
        <v>0</v>
      </c>
      <c r="AZ44" s="64">
        <f>IF($E44=AZ$2,IF($F44="B500B",$G44*$I44,0),0)</f>
        <v>0</v>
      </c>
      <c r="BA44" s="64">
        <f>IF($E44=BA$2,IF($F44="B500B",$G44*$I44,0),0)</f>
        <v>0</v>
      </c>
      <c r="BB44" s="64">
        <f>IF($E44=BB$2,IF($F44="B500B",$G44*$I44,0),0)</f>
        <v>0</v>
      </c>
      <c r="BC44" s="17"/>
      <c r="BD44" s="6">
        <f>IF(C44&gt;0,C44,BD43)</f>
        <v>1</v>
      </c>
    </row>
    <row r="45" spans="2:56" ht="12.75">
      <c r="B45" s="67"/>
      <c r="C45" s="68"/>
      <c r="D45" s="57"/>
      <c r="E45" s="58"/>
      <c r="F45" s="59"/>
      <c r="G45" s="60"/>
      <c r="H45" s="61"/>
      <c r="I45" s="62">
        <f>$BD45*$H45</f>
        <v>0</v>
      </c>
      <c r="J45" s="63"/>
      <c r="K45" s="64">
        <f>IF($E45=K$2,IF($F45="B220",$G45*$I45,0),0)</f>
        <v>0</v>
      </c>
      <c r="L45" s="64">
        <f>IF($E45=L$2,IF($F45="B220",$G45*$I45,0),0)</f>
        <v>0</v>
      </c>
      <c r="M45" s="64">
        <f>IF($E45=M$2,IF($F45="B220",$G45*$I45,0),0)</f>
        <v>0</v>
      </c>
      <c r="N45" s="64">
        <f>IF($E45=N$2,IF($F45="B220",$G45*$I45,0),0)</f>
        <v>0</v>
      </c>
      <c r="O45" s="64">
        <f>IF($E45=O$2,IF($F45="B220",$G45*$I45,0),0)</f>
        <v>0</v>
      </c>
      <c r="P45" s="64">
        <f>IF($E45=P$2,IF($F45="B220",$G45*$I45,0),0)</f>
        <v>0</v>
      </c>
      <c r="Q45" s="64">
        <f>IF($E45=Q$2,IF($F45="B220",$G45*$I45,0),0)</f>
        <v>0</v>
      </c>
      <c r="R45" s="64">
        <f>IF($E45=R$2,IF($F45="B220",$G45*$I45,0),0)</f>
        <v>0</v>
      </c>
      <c r="S45" s="64">
        <f>IF($E45=S$2,IF($F45="B220",$G45*$I45,0),0)</f>
        <v>0</v>
      </c>
      <c r="T45" s="64">
        <f>IF($E45=T$2,IF($F45="B220",$G45*$I45,0),0)</f>
        <v>0</v>
      </c>
      <c r="U45" s="64">
        <f>IF($E45=U$2,IF($F45="B220",$G45*$I45,0),0)</f>
        <v>0</v>
      </c>
      <c r="V45" s="64">
        <f>IF($E45=V$2,IF($F45="B220",$G45*$I45,0),0)</f>
        <v>0</v>
      </c>
      <c r="W45" s="64">
        <f>IF($E45=W$2,IF($F45="B220",$G45*$I45,0),0)</f>
        <v>0</v>
      </c>
      <c r="X45" s="65">
        <f>IF($E45=X$2,IF($F45="B220",$G45*$I45,0),0)</f>
        <v>0</v>
      </c>
      <c r="Y45" s="66"/>
      <c r="Z45" s="64">
        <f>IF($E45=Z$2,IF($F45="B240",$G45*$I45,0),0)</f>
        <v>0</v>
      </c>
      <c r="AA45" s="64">
        <f>IF($E45=AA$2,IF($F45="B240",$G45*$I45,0),0)</f>
        <v>0</v>
      </c>
      <c r="AB45" s="64">
        <f>IF($E45=AB$2,IF($F45="B240",$G45*$I45,0),0)</f>
        <v>0</v>
      </c>
      <c r="AC45" s="64">
        <f>IF($E45=AC$2,IF($F45="B240",$G45*$I45,0),0)</f>
        <v>0</v>
      </c>
      <c r="AD45" s="64">
        <f>IF($E45=AD$2,IF($F45="B240",$G45*$I45,0),0)</f>
        <v>0</v>
      </c>
      <c r="AE45" s="64">
        <f>IF($E45=AE$2,IF($F45="B240",$G45*$I45,0),0)</f>
        <v>0</v>
      </c>
      <c r="AF45" s="64">
        <f>IF($E45=AF$2,IF($F45="B240",$G45*$I45,0),0)</f>
        <v>0</v>
      </c>
      <c r="AG45" s="64">
        <f>IF($E45=AG$2,IF($F45="B240",$G45*$I45,0),0)</f>
        <v>0</v>
      </c>
      <c r="AH45" s="64">
        <f>IF($E45=AH$2,IF($F45="B240",$G45*$I45,0),0)</f>
        <v>0</v>
      </c>
      <c r="AI45" s="64">
        <f>IF($E45=AI$2,IF($F45="B240",$G45*$I45,0),0)</f>
        <v>0</v>
      </c>
      <c r="AJ45" s="64">
        <f>IF($E45=AJ$2,IF($F45="B240",$G45*$I45,0),0)</f>
        <v>0</v>
      </c>
      <c r="AK45" s="64">
        <f>IF($E45=AK$2,IF($F45="B240",$G45*$I45,0),0)</f>
        <v>0</v>
      </c>
      <c r="AL45" s="64">
        <f>IF($E45=AL$2,IF($F45="B240",$G45*$I45,0),0)</f>
        <v>0</v>
      </c>
      <c r="AM45" s="65">
        <f>IF($E45=AM$2,IF($F45="B240",$G45*$I45,0),0)</f>
        <v>0</v>
      </c>
      <c r="AN45" s="66"/>
      <c r="AO45" s="64">
        <f>IF($E45=AO$2,IF($F45="B500B",$G45*$I45,0),0)</f>
        <v>0</v>
      </c>
      <c r="AP45" s="64">
        <f>IF($E45=AP$2,IF($F45="B500B",$G45*$I45,0),0)</f>
        <v>0</v>
      </c>
      <c r="AQ45" s="64">
        <f>IF($E45=AQ$2,IF($F45="B500B",$G45*$I45,0),0)</f>
        <v>0</v>
      </c>
      <c r="AR45" s="64">
        <f>IF($E45=AR$2,IF($F45="B500B",$G45*$I45,0),0)</f>
        <v>0</v>
      </c>
      <c r="AS45" s="64">
        <f>IF($E45=AS$2,IF($F45="B500B",$G45*$I45,0),0)</f>
        <v>0</v>
      </c>
      <c r="AT45" s="64">
        <f>IF($E45=AT$2,IF($F45="B500B",$G45*$I45,0),0)</f>
        <v>0</v>
      </c>
      <c r="AU45" s="64">
        <f>IF($E45=AU$2,IF($F45="B500B",$G45*$I45,0),0)</f>
        <v>0</v>
      </c>
      <c r="AV45" s="64">
        <f>IF($E45=AV$2,IF($F45="B500B",$G45*$I45,0),0)</f>
        <v>0</v>
      </c>
      <c r="AW45" s="64">
        <f>IF($E45=AW$2,IF($F45="B500B",$G45*$I45,0),0)</f>
        <v>0</v>
      </c>
      <c r="AX45" s="64">
        <f>IF($E45=AX$2,IF($F45="B500B",$G45*$I45,0),0)</f>
        <v>0</v>
      </c>
      <c r="AY45" s="64">
        <f>IF($E45=AY$2,IF($F45="B500B",$G45*$I45,0),0)</f>
        <v>0</v>
      </c>
      <c r="AZ45" s="64">
        <f>IF($E45=AZ$2,IF($F45="B500B",$G45*$I45,0),0)</f>
        <v>0</v>
      </c>
      <c r="BA45" s="64">
        <f>IF($E45=BA$2,IF($F45="B500B",$G45*$I45,0),0)</f>
        <v>0</v>
      </c>
      <c r="BB45" s="64">
        <f>IF($E45=BB$2,IF($F45="B500B",$G45*$I45,0),0)</f>
        <v>0</v>
      </c>
      <c r="BC45" s="17"/>
      <c r="BD45" s="6">
        <f>IF(C45&gt;0,C45,BD44)</f>
        <v>1</v>
      </c>
    </row>
    <row r="46" spans="2:56" ht="12.75">
      <c r="B46" s="67"/>
      <c r="C46" s="68"/>
      <c r="D46" s="57"/>
      <c r="E46" s="58"/>
      <c r="F46" s="59"/>
      <c r="G46" s="60"/>
      <c r="H46" s="61"/>
      <c r="I46" s="62">
        <f>$BD46*$H46</f>
        <v>0</v>
      </c>
      <c r="J46" s="63"/>
      <c r="K46" s="64">
        <f>IF($E46=K$2,IF($F46="B220",$G46*$I46,0),0)</f>
        <v>0</v>
      </c>
      <c r="L46" s="64">
        <f>IF($E46=L$2,IF($F46="B220",$G46*$I46,0),0)</f>
        <v>0</v>
      </c>
      <c r="M46" s="64">
        <f>IF($E46=M$2,IF($F46="B220",$G46*$I46,0),0)</f>
        <v>0</v>
      </c>
      <c r="N46" s="64">
        <f>IF($E46=N$2,IF($F46="B220",$G46*$I46,0),0)</f>
        <v>0</v>
      </c>
      <c r="O46" s="64">
        <f>IF($E46=O$2,IF($F46="B220",$G46*$I46,0),0)</f>
        <v>0</v>
      </c>
      <c r="P46" s="64">
        <f>IF($E46=P$2,IF($F46="B220",$G46*$I46,0),0)</f>
        <v>0</v>
      </c>
      <c r="Q46" s="64">
        <f>IF($E46=Q$2,IF($F46="B220",$G46*$I46,0),0)</f>
        <v>0</v>
      </c>
      <c r="R46" s="64">
        <f>IF($E46=R$2,IF($F46="B220",$G46*$I46,0),0)</f>
        <v>0</v>
      </c>
      <c r="S46" s="64">
        <f>IF($E46=S$2,IF($F46="B220",$G46*$I46,0),0)</f>
        <v>0</v>
      </c>
      <c r="T46" s="64">
        <f>IF($E46=T$2,IF($F46="B220",$G46*$I46,0),0)</f>
        <v>0</v>
      </c>
      <c r="U46" s="64">
        <f>IF($E46=U$2,IF($F46="B220",$G46*$I46,0),0)</f>
        <v>0</v>
      </c>
      <c r="V46" s="64">
        <f>IF($E46=V$2,IF($F46="B220",$G46*$I46,0),0)</f>
        <v>0</v>
      </c>
      <c r="W46" s="64">
        <f>IF($E46=W$2,IF($F46="B220",$G46*$I46,0),0)</f>
        <v>0</v>
      </c>
      <c r="X46" s="65">
        <f>IF($E46=X$2,IF($F46="B220",$G46*$I46,0),0)</f>
        <v>0</v>
      </c>
      <c r="Y46" s="66"/>
      <c r="Z46" s="64">
        <f>IF($E46=Z$2,IF($F46="B240",$G46*$I46,0),0)</f>
        <v>0</v>
      </c>
      <c r="AA46" s="64">
        <f>IF($E46=AA$2,IF($F46="B240",$G46*$I46,0),0)</f>
        <v>0</v>
      </c>
      <c r="AB46" s="64">
        <f>IF($E46=AB$2,IF($F46="B240",$G46*$I46,0),0)</f>
        <v>0</v>
      </c>
      <c r="AC46" s="64">
        <f>IF($E46=AC$2,IF($F46="B240",$G46*$I46,0),0)</f>
        <v>0</v>
      </c>
      <c r="AD46" s="64">
        <f>IF($E46=AD$2,IF($F46="B240",$G46*$I46,0),0)</f>
        <v>0</v>
      </c>
      <c r="AE46" s="64">
        <f>IF($E46=AE$2,IF($F46="B240",$G46*$I46,0),0)</f>
        <v>0</v>
      </c>
      <c r="AF46" s="64">
        <f>IF($E46=AF$2,IF($F46="B240",$G46*$I46,0),0)</f>
        <v>0</v>
      </c>
      <c r="AG46" s="64">
        <f>IF($E46=AG$2,IF($F46="B240",$G46*$I46,0),0)</f>
        <v>0</v>
      </c>
      <c r="AH46" s="64">
        <f>IF($E46=AH$2,IF($F46="B240",$G46*$I46,0),0)</f>
        <v>0</v>
      </c>
      <c r="AI46" s="64">
        <f>IF($E46=AI$2,IF($F46="B240",$G46*$I46,0),0)</f>
        <v>0</v>
      </c>
      <c r="AJ46" s="64">
        <f>IF($E46=AJ$2,IF($F46="B240",$G46*$I46,0),0)</f>
        <v>0</v>
      </c>
      <c r="AK46" s="64">
        <f>IF($E46=AK$2,IF($F46="B240",$G46*$I46,0),0)</f>
        <v>0</v>
      </c>
      <c r="AL46" s="64">
        <f>IF($E46=AL$2,IF($F46="B240",$G46*$I46,0),0)</f>
        <v>0</v>
      </c>
      <c r="AM46" s="65">
        <f>IF($E46=AM$2,IF($F46="B240",$G46*$I46,0),0)</f>
        <v>0</v>
      </c>
      <c r="AN46" s="66"/>
      <c r="AO46" s="64">
        <f>IF($E46=AO$2,IF($F46="B500B",$G46*$I46,0),0)</f>
        <v>0</v>
      </c>
      <c r="AP46" s="64">
        <f>IF($E46=AP$2,IF($F46="B500B",$G46*$I46,0),0)</f>
        <v>0</v>
      </c>
      <c r="AQ46" s="64">
        <f>IF($E46=AQ$2,IF($F46="B500B",$G46*$I46,0),0)</f>
        <v>0</v>
      </c>
      <c r="AR46" s="64">
        <f>IF($E46=AR$2,IF($F46="B500B",$G46*$I46,0),0)</f>
        <v>0</v>
      </c>
      <c r="AS46" s="64">
        <f>IF($E46=AS$2,IF($F46="B500B",$G46*$I46,0),0)</f>
        <v>0</v>
      </c>
      <c r="AT46" s="64">
        <f>IF($E46=AT$2,IF($F46="B500B",$G46*$I46,0),0)</f>
        <v>0</v>
      </c>
      <c r="AU46" s="64">
        <f>IF($E46=AU$2,IF($F46="B500B",$G46*$I46,0),0)</f>
        <v>0</v>
      </c>
      <c r="AV46" s="64">
        <f>IF($E46=AV$2,IF($F46="B500B",$G46*$I46,0),0)</f>
        <v>0</v>
      </c>
      <c r="AW46" s="64">
        <f>IF($E46=AW$2,IF($F46="B500B",$G46*$I46,0),0)</f>
        <v>0</v>
      </c>
      <c r="AX46" s="64">
        <f>IF($E46=AX$2,IF($F46="B500B",$G46*$I46,0),0)</f>
        <v>0</v>
      </c>
      <c r="AY46" s="64">
        <f>IF($E46=AY$2,IF($F46="B500B",$G46*$I46,0),0)</f>
        <v>0</v>
      </c>
      <c r="AZ46" s="64">
        <f>IF($E46=AZ$2,IF($F46="B500B",$G46*$I46,0),0)</f>
        <v>0</v>
      </c>
      <c r="BA46" s="64">
        <f>IF($E46=BA$2,IF($F46="B500B",$G46*$I46,0),0)</f>
        <v>0</v>
      </c>
      <c r="BB46" s="64">
        <f>IF($E46=BB$2,IF($F46="B500B",$G46*$I46,0),0)</f>
        <v>0</v>
      </c>
      <c r="BC46" s="17"/>
      <c r="BD46" s="6">
        <f>IF(C46&gt;0,C46,BD45)</f>
        <v>1</v>
      </c>
    </row>
    <row r="47" spans="2:56" ht="12.75">
      <c r="B47" s="67"/>
      <c r="C47" s="68"/>
      <c r="D47" s="57"/>
      <c r="E47" s="58"/>
      <c r="F47" s="59"/>
      <c r="G47" s="60"/>
      <c r="H47" s="61"/>
      <c r="I47" s="62">
        <f>$BD47*$H47</f>
        <v>0</v>
      </c>
      <c r="J47" s="63"/>
      <c r="K47" s="64">
        <f>IF($E47=K$2,IF($F47="B220",$G47*$I47,0),0)</f>
        <v>0</v>
      </c>
      <c r="L47" s="64">
        <f>IF($E47=L$2,IF($F47="B220",$G47*$I47,0),0)</f>
        <v>0</v>
      </c>
      <c r="M47" s="64">
        <f>IF($E47=M$2,IF($F47="B220",$G47*$I47,0),0)</f>
        <v>0</v>
      </c>
      <c r="N47" s="64">
        <f>IF($E47=N$2,IF($F47="B220",$G47*$I47,0),0)</f>
        <v>0</v>
      </c>
      <c r="O47" s="64">
        <f>IF($E47=O$2,IF($F47="B220",$G47*$I47,0),0)</f>
        <v>0</v>
      </c>
      <c r="P47" s="64">
        <f>IF($E47=P$2,IF($F47="B220",$G47*$I47,0),0)</f>
        <v>0</v>
      </c>
      <c r="Q47" s="64">
        <f>IF($E47=Q$2,IF($F47="B220",$G47*$I47,0),0)</f>
        <v>0</v>
      </c>
      <c r="R47" s="64">
        <f>IF($E47=R$2,IF($F47="B220",$G47*$I47,0),0)</f>
        <v>0</v>
      </c>
      <c r="S47" s="64">
        <f>IF($E47=S$2,IF($F47="B220",$G47*$I47,0),0)</f>
        <v>0</v>
      </c>
      <c r="T47" s="64">
        <f>IF($E47=T$2,IF($F47="B220",$G47*$I47,0),0)</f>
        <v>0</v>
      </c>
      <c r="U47" s="64">
        <f>IF($E47=U$2,IF($F47="B220",$G47*$I47,0),0)</f>
        <v>0</v>
      </c>
      <c r="V47" s="64">
        <f>IF($E47=V$2,IF($F47="B220",$G47*$I47,0),0)</f>
        <v>0</v>
      </c>
      <c r="W47" s="64">
        <f>IF($E47=W$2,IF($F47="B220",$G47*$I47,0),0)</f>
        <v>0</v>
      </c>
      <c r="X47" s="65">
        <f>IF($E47=X$2,IF($F47="B220",$G47*$I47,0),0)</f>
        <v>0</v>
      </c>
      <c r="Y47" s="66"/>
      <c r="Z47" s="64">
        <f>IF($E47=Z$2,IF($F47="B240",$G47*$I47,0),0)</f>
        <v>0</v>
      </c>
      <c r="AA47" s="64">
        <f>IF($E47=AA$2,IF($F47="B240",$G47*$I47,0),0)</f>
        <v>0</v>
      </c>
      <c r="AB47" s="64">
        <f>IF($E47=AB$2,IF($F47="B240",$G47*$I47,0),0)</f>
        <v>0</v>
      </c>
      <c r="AC47" s="64">
        <f>IF($E47=AC$2,IF($F47="B240",$G47*$I47,0),0)</f>
        <v>0</v>
      </c>
      <c r="AD47" s="64">
        <f>IF($E47=AD$2,IF($F47="B240",$G47*$I47,0),0)</f>
        <v>0</v>
      </c>
      <c r="AE47" s="64">
        <f>IF($E47=AE$2,IF($F47="B240",$G47*$I47,0),0)</f>
        <v>0</v>
      </c>
      <c r="AF47" s="64">
        <f>IF($E47=AF$2,IF($F47="B240",$G47*$I47,0),0)</f>
        <v>0</v>
      </c>
      <c r="AG47" s="64">
        <f>IF($E47=AG$2,IF($F47="B240",$G47*$I47,0),0)</f>
        <v>0</v>
      </c>
      <c r="AH47" s="64">
        <f>IF($E47=AH$2,IF($F47="B240",$G47*$I47,0),0)</f>
        <v>0</v>
      </c>
      <c r="AI47" s="64">
        <f>IF($E47=AI$2,IF($F47="B240",$G47*$I47,0),0)</f>
        <v>0</v>
      </c>
      <c r="AJ47" s="64">
        <f>IF($E47=AJ$2,IF($F47="B240",$G47*$I47,0),0)</f>
        <v>0</v>
      </c>
      <c r="AK47" s="64">
        <f>IF($E47=AK$2,IF($F47="B240",$G47*$I47,0),0)</f>
        <v>0</v>
      </c>
      <c r="AL47" s="64">
        <f>IF($E47=AL$2,IF($F47="B240",$G47*$I47,0),0)</f>
        <v>0</v>
      </c>
      <c r="AM47" s="65">
        <f>IF($E47=AM$2,IF($F47="B240",$G47*$I47,0),0)</f>
        <v>0</v>
      </c>
      <c r="AN47" s="66"/>
      <c r="AO47" s="64">
        <f>IF($E47=AO$2,IF($F47="B500B",$G47*$I47,0),0)</f>
        <v>0</v>
      </c>
      <c r="AP47" s="64">
        <f>IF($E47=AP$2,IF($F47="B500B",$G47*$I47,0),0)</f>
        <v>0</v>
      </c>
      <c r="AQ47" s="64">
        <f>IF($E47=AQ$2,IF($F47="B500B",$G47*$I47,0),0)</f>
        <v>0</v>
      </c>
      <c r="AR47" s="64">
        <f>IF($E47=AR$2,IF($F47="B500B",$G47*$I47,0),0)</f>
        <v>0</v>
      </c>
      <c r="AS47" s="64">
        <f>IF($E47=AS$2,IF($F47="B500B",$G47*$I47,0),0)</f>
        <v>0</v>
      </c>
      <c r="AT47" s="64">
        <f>IF($E47=AT$2,IF($F47="B500B",$G47*$I47,0),0)</f>
        <v>0</v>
      </c>
      <c r="AU47" s="64">
        <f>IF($E47=AU$2,IF($F47="B500B",$G47*$I47,0),0)</f>
        <v>0</v>
      </c>
      <c r="AV47" s="64">
        <f>IF($E47=AV$2,IF($F47="B500B",$G47*$I47,0),0)</f>
        <v>0</v>
      </c>
      <c r="AW47" s="64">
        <f>IF($E47=AW$2,IF($F47="B500B",$G47*$I47,0),0)</f>
        <v>0</v>
      </c>
      <c r="AX47" s="64">
        <f>IF($E47=AX$2,IF($F47="B500B",$G47*$I47,0),0)</f>
        <v>0</v>
      </c>
      <c r="AY47" s="64">
        <f>IF($E47=AY$2,IF($F47="B500B",$G47*$I47,0),0)</f>
        <v>0</v>
      </c>
      <c r="AZ47" s="64">
        <f>IF($E47=AZ$2,IF($F47="B500B",$G47*$I47,0),0)</f>
        <v>0</v>
      </c>
      <c r="BA47" s="64">
        <f>IF($E47=BA$2,IF($F47="B500B",$G47*$I47,0),0)</f>
        <v>0</v>
      </c>
      <c r="BB47" s="64">
        <f>IF($E47=BB$2,IF($F47="B500B",$G47*$I47,0),0)</f>
        <v>0</v>
      </c>
      <c r="BC47" s="17"/>
      <c r="BD47" s="6">
        <f>IF(C47&gt;0,C47,BD46)</f>
        <v>1</v>
      </c>
    </row>
    <row r="48" spans="2:56" ht="12.75">
      <c r="B48" s="67"/>
      <c r="C48" s="68"/>
      <c r="D48" s="57"/>
      <c r="E48" s="58"/>
      <c r="F48" s="59"/>
      <c r="G48" s="60"/>
      <c r="H48" s="61"/>
      <c r="I48" s="62">
        <f>$BD48*$H48</f>
        <v>0</v>
      </c>
      <c r="J48" s="63"/>
      <c r="K48" s="64">
        <f>IF($E48=K$2,IF($F48="B220",$G48*$I48,0),0)</f>
        <v>0</v>
      </c>
      <c r="L48" s="64">
        <f>IF($E48=L$2,IF($F48="B220",$G48*$I48,0),0)</f>
        <v>0</v>
      </c>
      <c r="M48" s="64">
        <f>IF($E48=M$2,IF($F48="B220",$G48*$I48,0),0)</f>
        <v>0</v>
      </c>
      <c r="N48" s="64">
        <f>IF($E48=N$2,IF($F48="B220",$G48*$I48,0),0)</f>
        <v>0</v>
      </c>
      <c r="O48" s="64">
        <f>IF($E48=O$2,IF($F48="B220",$G48*$I48,0),0)</f>
        <v>0</v>
      </c>
      <c r="P48" s="64">
        <f>IF($E48=P$2,IF($F48="B220",$G48*$I48,0),0)</f>
        <v>0</v>
      </c>
      <c r="Q48" s="64">
        <f>IF($E48=Q$2,IF($F48="B220",$G48*$I48,0),0)</f>
        <v>0</v>
      </c>
      <c r="R48" s="64">
        <f>IF($E48=R$2,IF($F48="B220",$G48*$I48,0),0)</f>
        <v>0</v>
      </c>
      <c r="S48" s="64">
        <f>IF($E48=S$2,IF($F48="B220",$G48*$I48,0),0)</f>
        <v>0</v>
      </c>
      <c r="T48" s="64">
        <f>IF($E48=T$2,IF($F48="B220",$G48*$I48,0),0)</f>
        <v>0</v>
      </c>
      <c r="U48" s="64">
        <f>IF($E48=U$2,IF($F48="B220",$G48*$I48,0),0)</f>
        <v>0</v>
      </c>
      <c r="V48" s="64">
        <f>IF($E48=V$2,IF($F48="B220",$G48*$I48,0),0)</f>
        <v>0</v>
      </c>
      <c r="W48" s="64">
        <f>IF($E48=W$2,IF($F48="B220",$G48*$I48,0),0)</f>
        <v>0</v>
      </c>
      <c r="X48" s="65">
        <f>IF($E48=X$2,IF($F48="B220",$G48*$I48,0),0)</f>
        <v>0</v>
      </c>
      <c r="Y48" s="66"/>
      <c r="Z48" s="64">
        <f>IF($E48=Z$2,IF($F48="B240",$G48*$I48,0),0)</f>
        <v>0</v>
      </c>
      <c r="AA48" s="64">
        <f>IF($E48=AA$2,IF($F48="B240",$G48*$I48,0),0)</f>
        <v>0</v>
      </c>
      <c r="AB48" s="64">
        <f>IF($E48=AB$2,IF($F48="B240",$G48*$I48,0),0)</f>
        <v>0</v>
      </c>
      <c r="AC48" s="64">
        <f>IF($E48=AC$2,IF($F48="B240",$G48*$I48,0),0)</f>
        <v>0</v>
      </c>
      <c r="AD48" s="64">
        <f>IF($E48=AD$2,IF($F48="B240",$G48*$I48,0),0)</f>
        <v>0</v>
      </c>
      <c r="AE48" s="64">
        <f>IF($E48=AE$2,IF($F48="B240",$G48*$I48,0),0)</f>
        <v>0</v>
      </c>
      <c r="AF48" s="64">
        <f>IF($E48=AF$2,IF($F48="B240",$G48*$I48,0),0)</f>
        <v>0</v>
      </c>
      <c r="AG48" s="64">
        <f>IF($E48=AG$2,IF($F48="B240",$G48*$I48,0),0)</f>
        <v>0</v>
      </c>
      <c r="AH48" s="64">
        <f>IF($E48=AH$2,IF($F48="B240",$G48*$I48,0),0)</f>
        <v>0</v>
      </c>
      <c r="AI48" s="64">
        <f>IF($E48=AI$2,IF($F48="B240",$G48*$I48,0),0)</f>
        <v>0</v>
      </c>
      <c r="AJ48" s="64">
        <f>IF($E48=AJ$2,IF($F48="B240",$G48*$I48,0),0)</f>
        <v>0</v>
      </c>
      <c r="AK48" s="64">
        <f>IF($E48=AK$2,IF($F48="B240",$G48*$I48,0),0)</f>
        <v>0</v>
      </c>
      <c r="AL48" s="64">
        <f>IF($E48=AL$2,IF($F48="B240",$G48*$I48,0),0)</f>
        <v>0</v>
      </c>
      <c r="AM48" s="65">
        <f>IF($E48=AM$2,IF($F48="B240",$G48*$I48,0),0)</f>
        <v>0</v>
      </c>
      <c r="AN48" s="66"/>
      <c r="AO48" s="64">
        <f>IF($E48=AO$2,IF($F48="B500B",$G48*$I48,0),0)</f>
        <v>0</v>
      </c>
      <c r="AP48" s="64">
        <f>IF($E48=AP$2,IF($F48="B500B",$G48*$I48,0),0)</f>
        <v>0</v>
      </c>
      <c r="AQ48" s="64">
        <f>IF($E48=AQ$2,IF($F48="B500B",$G48*$I48,0),0)</f>
        <v>0</v>
      </c>
      <c r="AR48" s="64">
        <f>IF($E48=AR$2,IF($F48="B500B",$G48*$I48,0),0)</f>
        <v>0</v>
      </c>
      <c r="AS48" s="64">
        <f>IF($E48=AS$2,IF($F48="B500B",$G48*$I48,0),0)</f>
        <v>0</v>
      </c>
      <c r="AT48" s="64">
        <f>IF($E48=AT$2,IF($F48="B500B",$G48*$I48,0),0)</f>
        <v>0</v>
      </c>
      <c r="AU48" s="64">
        <f>IF($E48=AU$2,IF($F48="B500B",$G48*$I48,0),0)</f>
        <v>0</v>
      </c>
      <c r="AV48" s="64">
        <f>IF($E48=AV$2,IF($F48="B500B",$G48*$I48,0),0)</f>
        <v>0</v>
      </c>
      <c r="AW48" s="64">
        <f>IF($E48=AW$2,IF($F48="B500B",$G48*$I48,0),0)</f>
        <v>0</v>
      </c>
      <c r="AX48" s="64">
        <f>IF($E48=AX$2,IF($F48="B500B",$G48*$I48,0),0)</f>
        <v>0</v>
      </c>
      <c r="AY48" s="64">
        <f>IF($E48=AY$2,IF($F48="B500B",$G48*$I48,0),0)</f>
        <v>0</v>
      </c>
      <c r="AZ48" s="64">
        <f>IF($E48=AZ$2,IF($F48="B500B",$G48*$I48,0),0)</f>
        <v>0</v>
      </c>
      <c r="BA48" s="64">
        <f>IF($E48=BA$2,IF($F48="B500B",$G48*$I48,0),0)</f>
        <v>0</v>
      </c>
      <c r="BB48" s="64">
        <f>IF($E48=BB$2,IF($F48="B500B",$G48*$I48,0),0)</f>
        <v>0</v>
      </c>
      <c r="BC48" s="17"/>
      <c r="BD48" s="6">
        <f>IF(C48&gt;0,C48,BD47)</f>
        <v>1</v>
      </c>
    </row>
    <row r="49" spans="2:56" ht="12.75">
      <c r="B49" s="69"/>
      <c r="C49" s="68"/>
      <c r="D49" s="57"/>
      <c r="E49" s="58"/>
      <c r="F49" s="59"/>
      <c r="G49" s="60"/>
      <c r="H49" s="61"/>
      <c r="I49" s="62">
        <f>$BD49*$H49</f>
        <v>0</v>
      </c>
      <c r="J49" s="63"/>
      <c r="K49" s="64">
        <f>IF($E49=K$2,IF($F49="B220",$G49*$I49,0),0)</f>
        <v>0</v>
      </c>
      <c r="L49" s="64">
        <f>IF($E49=L$2,IF($F49="B220",$G49*$I49,0),0)</f>
        <v>0</v>
      </c>
      <c r="M49" s="64">
        <f>IF($E49=M$2,IF($F49="B220",$G49*$I49,0),0)</f>
        <v>0</v>
      </c>
      <c r="N49" s="64">
        <f>IF($E49=N$2,IF($F49="B220",$G49*$I49,0),0)</f>
        <v>0</v>
      </c>
      <c r="O49" s="64">
        <f>IF($E49=O$2,IF($F49="B220",$G49*$I49,0),0)</f>
        <v>0</v>
      </c>
      <c r="P49" s="64">
        <f>IF($E49=P$2,IF($F49="B220",$G49*$I49,0),0)</f>
        <v>0</v>
      </c>
      <c r="Q49" s="64">
        <f>IF($E49=Q$2,IF($F49="B220",$G49*$I49,0),0)</f>
        <v>0</v>
      </c>
      <c r="R49" s="64">
        <f>IF($E49=R$2,IF($F49="B220",$G49*$I49,0),0)</f>
        <v>0</v>
      </c>
      <c r="S49" s="64">
        <f>IF($E49=S$2,IF($F49="B220",$G49*$I49,0),0)</f>
        <v>0</v>
      </c>
      <c r="T49" s="64">
        <f>IF($E49=T$2,IF($F49="B220",$G49*$I49,0),0)</f>
        <v>0</v>
      </c>
      <c r="U49" s="64">
        <f>IF($E49=U$2,IF($F49="B220",$G49*$I49,0),0)</f>
        <v>0</v>
      </c>
      <c r="V49" s="64">
        <f>IF($E49=V$2,IF($F49="B220",$G49*$I49,0),0)</f>
        <v>0</v>
      </c>
      <c r="W49" s="64">
        <f>IF($E49=W$2,IF($F49="B220",$G49*$I49,0),0)</f>
        <v>0</v>
      </c>
      <c r="X49" s="65">
        <f>IF($E49=X$2,IF($F49="B220",$G49*$I49,0),0)</f>
        <v>0</v>
      </c>
      <c r="Y49" s="66"/>
      <c r="Z49" s="64">
        <f>IF($E49=Z$2,IF($F49="B240",$G49*$I49,0),0)</f>
        <v>0</v>
      </c>
      <c r="AA49" s="64">
        <f>IF($E49=AA$2,IF($F49="B240",$G49*$I49,0),0)</f>
        <v>0</v>
      </c>
      <c r="AB49" s="64">
        <f>IF($E49=AB$2,IF($F49="B240",$G49*$I49,0),0)</f>
        <v>0</v>
      </c>
      <c r="AC49" s="64">
        <f>IF($E49=AC$2,IF($F49="B240",$G49*$I49,0),0)</f>
        <v>0</v>
      </c>
      <c r="AD49" s="64">
        <f>IF($E49=AD$2,IF($F49="B240",$G49*$I49,0),0)</f>
        <v>0</v>
      </c>
      <c r="AE49" s="64">
        <f>IF($E49=AE$2,IF($F49="B240",$G49*$I49,0),0)</f>
        <v>0</v>
      </c>
      <c r="AF49" s="64">
        <f>IF($E49=AF$2,IF($F49="B240",$G49*$I49,0),0)</f>
        <v>0</v>
      </c>
      <c r="AG49" s="64">
        <f>IF($E49=AG$2,IF($F49="B240",$G49*$I49,0),0)</f>
        <v>0</v>
      </c>
      <c r="AH49" s="64">
        <f>IF($E49=AH$2,IF($F49="B240",$G49*$I49,0),0)</f>
        <v>0</v>
      </c>
      <c r="AI49" s="64">
        <f>IF($E49=AI$2,IF($F49="B240",$G49*$I49,0),0)</f>
        <v>0</v>
      </c>
      <c r="AJ49" s="64">
        <f>IF($E49=AJ$2,IF($F49="B240",$G49*$I49,0),0)</f>
        <v>0</v>
      </c>
      <c r="AK49" s="64">
        <f>IF($E49=AK$2,IF($F49="B240",$G49*$I49,0),0)</f>
        <v>0</v>
      </c>
      <c r="AL49" s="64">
        <f>IF($E49=AL$2,IF($F49="B240",$G49*$I49,0),0)</f>
        <v>0</v>
      </c>
      <c r="AM49" s="65">
        <f>IF($E49=AM$2,IF($F49="B240",$G49*$I49,0),0)</f>
        <v>0</v>
      </c>
      <c r="AN49" s="66"/>
      <c r="AO49" s="64">
        <f>IF($E49=AO$2,IF($F49="B500B",$G49*$I49,0),0)</f>
        <v>0</v>
      </c>
      <c r="AP49" s="64">
        <f>IF($E49=AP$2,IF($F49="B500B",$G49*$I49,0),0)</f>
        <v>0</v>
      </c>
      <c r="AQ49" s="64">
        <f>IF($E49=AQ$2,IF($F49="B500B",$G49*$I49,0),0)</f>
        <v>0</v>
      </c>
      <c r="AR49" s="64">
        <f>IF($E49=AR$2,IF($F49="B500B",$G49*$I49,0),0)</f>
        <v>0</v>
      </c>
      <c r="AS49" s="64">
        <f>IF($E49=AS$2,IF($F49="B500B",$G49*$I49,0),0)</f>
        <v>0</v>
      </c>
      <c r="AT49" s="64">
        <f>IF($E49=AT$2,IF($F49="B500B",$G49*$I49,0),0)</f>
        <v>0</v>
      </c>
      <c r="AU49" s="64">
        <f>IF($E49=AU$2,IF($F49="B500B",$G49*$I49,0),0)</f>
        <v>0</v>
      </c>
      <c r="AV49" s="64">
        <f>IF($E49=AV$2,IF($F49="B500B",$G49*$I49,0),0)</f>
        <v>0</v>
      </c>
      <c r="AW49" s="64">
        <f>IF($E49=AW$2,IF($F49="B500B",$G49*$I49,0),0)</f>
        <v>0</v>
      </c>
      <c r="AX49" s="64">
        <f>IF($E49=AX$2,IF($F49="B500B",$G49*$I49,0),0)</f>
        <v>0</v>
      </c>
      <c r="AY49" s="64">
        <f>IF($E49=AY$2,IF($F49="B500B",$G49*$I49,0),0)</f>
        <v>0</v>
      </c>
      <c r="AZ49" s="64">
        <f>IF($E49=AZ$2,IF($F49="B500B",$G49*$I49,0),0)</f>
        <v>0</v>
      </c>
      <c r="BA49" s="64">
        <f>IF($E49=BA$2,IF($F49="B500B",$G49*$I49,0),0)</f>
        <v>0</v>
      </c>
      <c r="BB49" s="64">
        <f>IF($E49=BB$2,IF($F49="B500B",$G49*$I49,0),0)</f>
        <v>0</v>
      </c>
      <c r="BC49" s="17"/>
      <c r="BD49" s="6">
        <f>IF(C49&gt;0,C49,BD48)</f>
        <v>1</v>
      </c>
    </row>
    <row r="50" spans="2:56" ht="12.75">
      <c r="B50" s="67"/>
      <c r="C50" s="68"/>
      <c r="D50" s="57"/>
      <c r="E50" s="58"/>
      <c r="F50" s="59"/>
      <c r="G50" s="60"/>
      <c r="H50" s="61"/>
      <c r="I50" s="62">
        <f>$BD50*$H50</f>
        <v>0</v>
      </c>
      <c r="J50" s="63"/>
      <c r="K50" s="64">
        <f>IF($E50=K$2,IF($F50="B220",$G50*$I50,0),0)</f>
        <v>0</v>
      </c>
      <c r="L50" s="64">
        <f>IF($E50=L$2,IF($F50="B220",$G50*$I50,0),0)</f>
        <v>0</v>
      </c>
      <c r="M50" s="64">
        <f>IF($E50=M$2,IF($F50="B220",$G50*$I50,0),0)</f>
        <v>0</v>
      </c>
      <c r="N50" s="64">
        <f>IF($E50=N$2,IF($F50="B220",$G50*$I50,0),0)</f>
        <v>0</v>
      </c>
      <c r="O50" s="64">
        <f>IF($E50=O$2,IF($F50="B220",$G50*$I50,0),0)</f>
        <v>0</v>
      </c>
      <c r="P50" s="64">
        <f>IF($E50=P$2,IF($F50="B220",$G50*$I50,0),0)</f>
        <v>0</v>
      </c>
      <c r="Q50" s="64">
        <f>IF($E50=Q$2,IF($F50="B220",$G50*$I50,0),0)</f>
        <v>0</v>
      </c>
      <c r="R50" s="64">
        <f>IF($E50=R$2,IF($F50="B220",$G50*$I50,0),0)</f>
        <v>0</v>
      </c>
      <c r="S50" s="64">
        <f>IF($E50=S$2,IF($F50="B220",$G50*$I50,0),0)</f>
        <v>0</v>
      </c>
      <c r="T50" s="64">
        <f>IF($E50=T$2,IF($F50="B220",$G50*$I50,0),0)</f>
        <v>0</v>
      </c>
      <c r="U50" s="64">
        <f>IF($E50=U$2,IF($F50="B220",$G50*$I50,0),0)</f>
        <v>0</v>
      </c>
      <c r="V50" s="64">
        <f>IF($E50=V$2,IF($F50="B220",$G50*$I50,0),0)</f>
        <v>0</v>
      </c>
      <c r="W50" s="64">
        <f>IF($E50=W$2,IF($F50="B220",$G50*$I50,0),0)</f>
        <v>0</v>
      </c>
      <c r="X50" s="65">
        <f>IF($E50=X$2,IF($F50="B220",$G50*$I50,0),0)</f>
        <v>0</v>
      </c>
      <c r="Y50" s="66"/>
      <c r="Z50" s="64">
        <f>IF($E50=Z$2,IF($F50="B240",$G50*$I50,0),0)</f>
        <v>0</v>
      </c>
      <c r="AA50" s="64">
        <f>IF($E50=AA$2,IF($F50="B240",$G50*$I50,0),0)</f>
        <v>0</v>
      </c>
      <c r="AB50" s="64">
        <f>IF($E50=AB$2,IF($F50="B240",$G50*$I50,0),0)</f>
        <v>0</v>
      </c>
      <c r="AC50" s="64">
        <f>IF($E50=AC$2,IF($F50="B240",$G50*$I50,0),0)</f>
        <v>0</v>
      </c>
      <c r="AD50" s="64">
        <f>IF($E50=AD$2,IF($F50="B240",$G50*$I50,0),0)</f>
        <v>0</v>
      </c>
      <c r="AE50" s="64">
        <f>IF($E50=AE$2,IF($F50="B240",$G50*$I50,0),0)</f>
        <v>0</v>
      </c>
      <c r="AF50" s="64">
        <f>IF($E50=AF$2,IF($F50="B240",$G50*$I50,0),0)</f>
        <v>0</v>
      </c>
      <c r="AG50" s="64">
        <f>IF($E50=AG$2,IF($F50="B240",$G50*$I50,0),0)</f>
        <v>0</v>
      </c>
      <c r="AH50" s="64">
        <f>IF($E50=AH$2,IF($F50="B240",$G50*$I50,0),0)</f>
        <v>0</v>
      </c>
      <c r="AI50" s="64">
        <f>IF($E50=AI$2,IF($F50="B240",$G50*$I50,0),0)</f>
        <v>0</v>
      </c>
      <c r="AJ50" s="64">
        <f>IF($E50=AJ$2,IF($F50="B240",$G50*$I50,0),0)</f>
        <v>0</v>
      </c>
      <c r="AK50" s="64">
        <f>IF($E50=AK$2,IF($F50="B240",$G50*$I50,0),0)</f>
        <v>0</v>
      </c>
      <c r="AL50" s="64">
        <f>IF($E50=AL$2,IF($F50="B240",$G50*$I50,0),0)</f>
        <v>0</v>
      </c>
      <c r="AM50" s="65">
        <f>IF($E50=AM$2,IF($F50="B240",$G50*$I50,0),0)</f>
        <v>0</v>
      </c>
      <c r="AN50" s="66"/>
      <c r="AO50" s="64">
        <f>IF($E50=AO$2,IF($F50="B500B",$G50*$I50,0),0)</f>
        <v>0</v>
      </c>
      <c r="AP50" s="64">
        <f>IF($E50=AP$2,IF($F50="B500B",$G50*$I50,0),0)</f>
        <v>0</v>
      </c>
      <c r="AQ50" s="64">
        <f>IF($E50=AQ$2,IF($F50="B500B",$G50*$I50,0),0)</f>
        <v>0</v>
      </c>
      <c r="AR50" s="64">
        <f>IF($E50=AR$2,IF($F50="B500B",$G50*$I50,0),0)</f>
        <v>0</v>
      </c>
      <c r="AS50" s="64">
        <f>IF($E50=AS$2,IF($F50="B500B",$G50*$I50,0),0)</f>
        <v>0</v>
      </c>
      <c r="AT50" s="64">
        <f>IF($E50=AT$2,IF($F50="B500B",$G50*$I50,0),0)</f>
        <v>0</v>
      </c>
      <c r="AU50" s="64">
        <f>IF($E50=AU$2,IF($F50="B500B",$G50*$I50,0),0)</f>
        <v>0</v>
      </c>
      <c r="AV50" s="64">
        <f>IF($E50=AV$2,IF($F50="B500B",$G50*$I50,0),0)</f>
        <v>0</v>
      </c>
      <c r="AW50" s="64">
        <f>IF($E50=AW$2,IF($F50="B500B",$G50*$I50,0),0)</f>
        <v>0</v>
      </c>
      <c r="AX50" s="64">
        <f>IF($E50=AX$2,IF($F50="B500B",$G50*$I50,0),0)</f>
        <v>0</v>
      </c>
      <c r="AY50" s="64">
        <f>IF($E50=AY$2,IF($F50="B500B",$G50*$I50,0),0)</f>
        <v>0</v>
      </c>
      <c r="AZ50" s="64">
        <f>IF($E50=AZ$2,IF($F50="B500B",$G50*$I50,0),0)</f>
        <v>0</v>
      </c>
      <c r="BA50" s="64">
        <f>IF($E50=BA$2,IF($F50="B500B",$G50*$I50,0),0)</f>
        <v>0</v>
      </c>
      <c r="BB50" s="64">
        <f>IF($E50=BB$2,IF($F50="B500B",$G50*$I50,0),0)</f>
        <v>0</v>
      </c>
      <c r="BC50" s="17"/>
      <c r="BD50" s="6">
        <f>IF(C50&gt;0,C50,BD49)</f>
        <v>1</v>
      </c>
    </row>
    <row r="51" spans="2:56" ht="12.75">
      <c r="B51" s="67"/>
      <c r="C51" s="68"/>
      <c r="D51" s="57"/>
      <c r="E51" s="58"/>
      <c r="F51" s="59"/>
      <c r="G51" s="60"/>
      <c r="H51" s="61"/>
      <c r="I51" s="62">
        <f>$BD51*$H51</f>
        <v>0</v>
      </c>
      <c r="J51" s="63"/>
      <c r="K51" s="64">
        <f>IF($E51=K$2,IF($F51="B220",$G51*$I51,0),0)</f>
        <v>0</v>
      </c>
      <c r="L51" s="64">
        <f>IF($E51=L$2,IF($F51="B220",$G51*$I51,0),0)</f>
        <v>0</v>
      </c>
      <c r="M51" s="64">
        <f>IF($E51=M$2,IF($F51="B220",$G51*$I51,0),0)</f>
        <v>0</v>
      </c>
      <c r="N51" s="64">
        <f>IF($E51=N$2,IF($F51="B220",$G51*$I51,0),0)</f>
        <v>0</v>
      </c>
      <c r="O51" s="64">
        <f>IF($E51=O$2,IF($F51="B220",$G51*$I51,0),0)</f>
        <v>0</v>
      </c>
      <c r="P51" s="64">
        <f>IF($E51=P$2,IF($F51="B220",$G51*$I51,0),0)</f>
        <v>0</v>
      </c>
      <c r="Q51" s="64">
        <f>IF($E51=Q$2,IF($F51="B220",$G51*$I51,0),0)</f>
        <v>0</v>
      </c>
      <c r="R51" s="64">
        <f>IF($E51=R$2,IF($F51="B220",$G51*$I51,0),0)</f>
        <v>0</v>
      </c>
      <c r="S51" s="64">
        <f>IF($E51=S$2,IF($F51="B220",$G51*$I51,0),0)</f>
        <v>0</v>
      </c>
      <c r="T51" s="64">
        <f>IF($E51=T$2,IF($F51="B220",$G51*$I51,0),0)</f>
        <v>0</v>
      </c>
      <c r="U51" s="64">
        <f>IF($E51=U$2,IF($F51="B220",$G51*$I51,0),0)</f>
        <v>0</v>
      </c>
      <c r="V51" s="64">
        <f>IF($E51=V$2,IF($F51="B220",$G51*$I51,0),0)</f>
        <v>0</v>
      </c>
      <c r="W51" s="64">
        <f>IF($E51=W$2,IF($F51="B220",$G51*$I51,0),0)</f>
        <v>0</v>
      </c>
      <c r="X51" s="65">
        <f>IF($E51=X$2,IF($F51="B220",$G51*$I51,0),0)</f>
        <v>0</v>
      </c>
      <c r="Y51" s="66"/>
      <c r="Z51" s="64">
        <f>IF($E51=Z$2,IF($F51="B240",$G51*$I51,0),0)</f>
        <v>0</v>
      </c>
      <c r="AA51" s="64">
        <f>IF($E51=AA$2,IF($F51="B240",$G51*$I51,0),0)</f>
        <v>0</v>
      </c>
      <c r="AB51" s="64">
        <f>IF($E51=AB$2,IF($F51="B240",$G51*$I51,0),0)</f>
        <v>0</v>
      </c>
      <c r="AC51" s="64">
        <f>IF($E51=AC$2,IF($F51="B240",$G51*$I51,0),0)</f>
        <v>0</v>
      </c>
      <c r="AD51" s="64">
        <f>IF($E51=AD$2,IF($F51="B240",$G51*$I51,0),0)</f>
        <v>0</v>
      </c>
      <c r="AE51" s="64">
        <f>IF($E51=AE$2,IF($F51="B240",$G51*$I51,0),0)</f>
        <v>0</v>
      </c>
      <c r="AF51" s="64">
        <f>IF($E51=AF$2,IF($F51="B240",$G51*$I51,0),0)</f>
        <v>0</v>
      </c>
      <c r="AG51" s="64">
        <f>IF($E51=AG$2,IF($F51="B240",$G51*$I51,0),0)</f>
        <v>0</v>
      </c>
      <c r="AH51" s="64">
        <f>IF($E51=AH$2,IF($F51="B240",$G51*$I51,0),0)</f>
        <v>0</v>
      </c>
      <c r="AI51" s="64">
        <f>IF($E51=AI$2,IF($F51="B240",$G51*$I51,0),0)</f>
        <v>0</v>
      </c>
      <c r="AJ51" s="64">
        <f>IF($E51=AJ$2,IF($F51="B240",$G51*$I51,0),0)</f>
        <v>0</v>
      </c>
      <c r="AK51" s="64">
        <f>IF($E51=AK$2,IF($F51="B240",$G51*$I51,0),0)</f>
        <v>0</v>
      </c>
      <c r="AL51" s="64">
        <f>IF($E51=AL$2,IF($F51="B240",$G51*$I51,0),0)</f>
        <v>0</v>
      </c>
      <c r="AM51" s="65">
        <f>IF($E51=AM$2,IF($F51="B240",$G51*$I51,0),0)</f>
        <v>0</v>
      </c>
      <c r="AN51" s="66"/>
      <c r="AO51" s="64">
        <f>IF($E51=AO$2,IF($F51="B500B",$G51*$I51,0),0)</f>
        <v>0</v>
      </c>
      <c r="AP51" s="64">
        <f>IF($E51=AP$2,IF($F51="B500B",$G51*$I51,0),0)</f>
        <v>0</v>
      </c>
      <c r="AQ51" s="64">
        <f>IF($E51=AQ$2,IF($F51="B500B",$G51*$I51,0),0)</f>
        <v>0</v>
      </c>
      <c r="AR51" s="64">
        <f>IF($E51=AR$2,IF($F51="B500B",$G51*$I51,0),0)</f>
        <v>0</v>
      </c>
      <c r="AS51" s="64">
        <f>IF($E51=AS$2,IF($F51="B500B",$G51*$I51,0),0)</f>
        <v>0</v>
      </c>
      <c r="AT51" s="64">
        <f>IF($E51=AT$2,IF($F51="B500B",$G51*$I51,0),0)</f>
        <v>0</v>
      </c>
      <c r="AU51" s="64">
        <f>IF($E51=AU$2,IF($F51="B500B",$G51*$I51,0),0)</f>
        <v>0</v>
      </c>
      <c r="AV51" s="64">
        <f>IF($E51=AV$2,IF($F51="B500B",$G51*$I51,0),0)</f>
        <v>0</v>
      </c>
      <c r="AW51" s="64">
        <f>IF($E51=AW$2,IF($F51="B500B",$G51*$I51,0),0)</f>
        <v>0</v>
      </c>
      <c r="AX51" s="64">
        <f>IF($E51=AX$2,IF($F51="B500B",$G51*$I51,0),0)</f>
        <v>0</v>
      </c>
      <c r="AY51" s="64">
        <f>IF($E51=AY$2,IF($F51="B500B",$G51*$I51,0),0)</f>
        <v>0</v>
      </c>
      <c r="AZ51" s="64">
        <f>IF($E51=AZ$2,IF($F51="B500B",$G51*$I51,0),0)</f>
        <v>0</v>
      </c>
      <c r="BA51" s="64">
        <f>IF($E51=BA$2,IF($F51="B500B",$G51*$I51,0),0)</f>
        <v>0</v>
      </c>
      <c r="BB51" s="64">
        <f>IF($E51=BB$2,IF($F51="B500B",$G51*$I51,0),0)</f>
        <v>0</v>
      </c>
      <c r="BC51" s="17"/>
      <c r="BD51" s="6">
        <f>IF(C51&gt;0,C51,BD50)</f>
        <v>1</v>
      </c>
    </row>
    <row r="52" spans="2:56" ht="12.75">
      <c r="B52" s="67"/>
      <c r="C52" s="68"/>
      <c r="D52" s="57"/>
      <c r="E52" s="58"/>
      <c r="F52" s="59"/>
      <c r="G52" s="60"/>
      <c r="H52" s="61"/>
      <c r="I52" s="62">
        <f>$BD52*$H52</f>
        <v>0</v>
      </c>
      <c r="J52" s="63"/>
      <c r="K52" s="64">
        <f>IF($E52=K$2,IF($F52="B220",$G52*$I52,0),0)</f>
        <v>0</v>
      </c>
      <c r="L52" s="64">
        <f>IF($E52=L$2,IF($F52="B220",$G52*$I52,0),0)</f>
        <v>0</v>
      </c>
      <c r="M52" s="64">
        <f>IF($E52=M$2,IF($F52="B220",$G52*$I52,0),0)</f>
        <v>0</v>
      </c>
      <c r="N52" s="64">
        <f>IF($E52=N$2,IF($F52="B220",$G52*$I52,0),0)</f>
        <v>0</v>
      </c>
      <c r="O52" s="64">
        <f>IF($E52=O$2,IF($F52="B220",$G52*$I52,0),0)</f>
        <v>0</v>
      </c>
      <c r="P52" s="64">
        <f>IF($E52=P$2,IF($F52="B220",$G52*$I52,0),0)</f>
        <v>0</v>
      </c>
      <c r="Q52" s="64">
        <f>IF($E52=Q$2,IF($F52="B220",$G52*$I52,0),0)</f>
        <v>0</v>
      </c>
      <c r="R52" s="64">
        <f>IF($E52=R$2,IF($F52="B220",$G52*$I52,0),0)</f>
        <v>0</v>
      </c>
      <c r="S52" s="64">
        <f>IF($E52=S$2,IF($F52="B220",$G52*$I52,0),0)</f>
        <v>0</v>
      </c>
      <c r="T52" s="64">
        <f>IF($E52=T$2,IF($F52="B220",$G52*$I52,0),0)</f>
        <v>0</v>
      </c>
      <c r="U52" s="64">
        <f>IF($E52=U$2,IF($F52="B220",$G52*$I52,0),0)</f>
        <v>0</v>
      </c>
      <c r="V52" s="64">
        <f>IF($E52=V$2,IF($F52="B220",$G52*$I52,0),0)</f>
        <v>0</v>
      </c>
      <c r="W52" s="64">
        <f>IF($E52=W$2,IF($F52="B220",$G52*$I52,0),0)</f>
        <v>0</v>
      </c>
      <c r="X52" s="65">
        <f>IF($E52=X$2,IF($F52="B220",$G52*$I52,0),0)</f>
        <v>0</v>
      </c>
      <c r="Y52" s="66"/>
      <c r="Z52" s="64">
        <f>IF($E52=Z$2,IF($F52="B240",$G52*$I52,0),0)</f>
        <v>0</v>
      </c>
      <c r="AA52" s="64">
        <f>IF($E52=AA$2,IF($F52="B240",$G52*$I52,0),0)</f>
        <v>0</v>
      </c>
      <c r="AB52" s="64">
        <f>IF($E52=AB$2,IF($F52="B240",$G52*$I52,0),0)</f>
        <v>0</v>
      </c>
      <c r="AC52" s="64">
        <f>IF($E52=AC$2,IF($F52="B240",$G52*$I52,0),0)</f>
        <v>0</v>
      </c>
      <c r="AD52" s="64">
        <f>IF($E52=AD$2,IF($F52="B240",$G52*$I52,0),0)</f>
        <v>0</v>
      </c>
      <c r="AE52" s="64">
        <f>IF($E52=AE$2,IF($F52="B240",$G52*$I52,0),0)</f>
        <v>0</v>
      </c>
      <c r="AF52" s="64">
        <f>IF($E52=AF$2,IF($F52="B240",$G52*$I52,0),0)</f>
        <v>0</v>
      </c>
      <c r="AG52" s="64">
        <f>IF($E52=AG$2,IF($F52="B240",$G52*$I52,0),0)</f>
        <v>0</v>
      </c>
      <c r="AH52" s="64">
        <f>IF($E52=AH$2,IF($F52="B240",$G52*$I52,0),0)</f>
        <v>0</v>
      </c>
      <c r="AI52" s="64">
        <f>IF($E52=AI$2,IF($F52="B240",$G52*$I52,0),0)</f>
        <v>0</v>
      </c>
      <c r="AJ52" s="64">
        <f>IF($E52=AJ$2,IF($F52="B240",$G52*$I52,0),0)</f>
        <v>0</v>
      </c>
      <c r="AK52" s="64">
        <f>IF($E52=AK$2,IF($F52="B240",$G52*$I52,0),0)</f>
        <v>0</v>
      </c>
      <c r="AL52" s="64">
        <f>IF($E52=AL$2,IF($F52="B240",$G52*$I52,0),0)</f>
        <v>0</v>
      </c>
      <c r="AM52" s="65">
        <f>IF($E52=AM$2,IF($F52="B240",$G52*$I52,0),0)</f>
        <v>0</v>
      </c>
      <c r="AN52" s="66"/>
      <c r="AO52" s="64">
        <f>IF($E52=AO$2,IF($F52="B500B",$G52*$I52,0),0)</f>
        <v>0</v>
      </c>
      <c r="AP52" s="64">
        <f>IF($E52=AP$2,IF($F52="B500B",$G52*$I52,0),0)</f>
        <v>0</v>
      </c>
      <c r="AQ52" s="64">
        <f>IF($E52=AQ$2,IF($F52="B500B",$G52*$I52,0),0)</f>
        <v>0</v>
      </c>
      <c r="AR52" s="64">
        <f>IF($E52=AR$2,IF($F52="B500B",$G52*$I52,0),0)</f>
        <v>0</v>
      </c>
      <c r="AS52" s="64">
        <f>IF($E52=AS$2,IF($F52="B500B",$G52*$I52,0),0)</f>
        <v>0</v>
      </c>
      <c r="AT52" s="64">
        <f>IF($E52=AT$2,IF($F52="B500B",$G52*$I52,0),0)</f>
        <v>0</v>
      </c>
      <c r="AU52" s="64">
        <f>IF($E52=AU$2,IF($F52="B500B",$G52*$I52,0),0)</f>
        <v>0</v>
      </c>
      <c r="AV52" s="64">
        <f>IF($E52=AV$2,IF($F52="B500B",$G52*$I52,0),0)</f>
        <v>0</v>
      </c>
      <c r="AW52" s="64">
        <f>IF($E52=AW$2,IF($F52="B500B",$G52*$I52,0),0)</f>
        <v>0</v>
      </c>
      <c r="AX52" s="64">
        <f>IF($E52=AX$2,IF($F52="B500B",$G52*$I52,0),0)</f>
        <v>0</v>
      </c>
      <c r="AY52" s="64">
        <f>IF($E52=AY$2,IF($F52="B500B",$G52*$I52,0),0)</f>
        <v>0</v>
      </c>
      <c r="AZ52" s="64">
        <f>IF($E52=AZ$2,IF($F52="B500B",$G52*$I52,0),0)</f>
        <v>0</v>
      </c>
      <c r="BA52" s="64">
        <f>IF($E52=BA$2,IF($F52="B500B",$G52*$I52,0),0)</f>
        <v>0</v>
      </c>
      <c r="BB52" s="64">
        <f>IF($E52=BB$2,IF($F52="B500B",$G52*$I52,0),0)</f>
        <v>0</v>
      </c>
      <c r="BC52" s="17"/>
      <c r="BD52" s="6">
        <f>IF(C52&gt;0,C52,BD51)</f>
        <v>1</v>
      </c>
    </row>
    <row r="53" spans="2:56" ht="12.75">
      <c r="B53" s="67"/>
      <c r="C53" s="68"/>
      <c r="D53" s="57"/>
      <c r="E53" s="58"/>
      <c r="F53" s="59"/>
      <c r="G53" s="60"/>
      <c r="H53" s="61"/>
      <c r="I53" s="62">
        <f>$BD53*$H53</f>
        <v>0</v>
      </c>
      <c r="J53" s="63"/>
      <c r="K53" s="64">
        <f>IF($E53=K$2,IF($F53="B220",$G53*$I53,0),0)</f>
        <v>0</v>
      </c>
      <c r="L53" s="64">
        <f>IF($E53=L$2,IF($F53="B220",$G53*$I53,0),0)</f>
        <v>0</v>
      </c>
      <c r="M53" s="64">
        <f>IF($E53=M$2,IF($F53="B220",$G53*$I53,0),0)</f>
        <v>0</v>
      </c>
      <c r="N53" s="64">
        <f>IF($E53=N$2,IF($F53="B220",$G53*$I53,0),0)</f>
        <v>0</v>
      </c>
      <c r="O53" s="64">
        <f>IF($E53=O$2,IF($F53="B220",$G53*$I53,0),0)</f>
        <v>0</v>
      </c>
      <c r="P53" s="64">
        <f>IF($E53=P$2,IF($F53="B220",$G53*$I53,0),0)</f>
        <v>0</v>
      </c>
      <c r="Q53" s="64">
        <f>IF($E53=Q$2,IF($F53="B220",$G53*$I53,0),0)</f>
        <v>0</v>
      </c>
      <c r="R53" s="64">
        <f>IF($E53=R$2,IF($F53="B220",$G53*$I53,0),0)</f>
        <v>0</v>
      </c>
      <c r="S53" s="64">
        <f>IF($E53=S$2,IF($F53="B220",$G53*$I53,0),0)</f>
        <v>0</v>
      </c>
      <c r="T53" s="64">
        <f>IF($E53=T$2,IF($F53="B220",$G53*$I53,0),0)</f>
        <v>0</v>
      </c>
      <c r="U53" s="64">
        <f>IF($E53=U$2,IF($F53="B220",$G53*$I53,0),0)</f>
        <v>0</v>
      </c>
      <c r="V53" s="64">
        <f>IF($E53=V$2,IF($F53="B220",$G53*$I53,0),0)</f>
        <v>0</v>
      </c>
      <c r="W53" s="64">
        <f>IF($E53=W$2,IF($F53="B220",$G53*$I53,0),0)</f>
        <v>0</v>
      </c>
      <c r="X53" s="65">
        <f>IF($E53=X$2,IF($F53="B220",$G53*$I53,0),0)</f>
        <v>0</v>
      </c>
      <c r="Y53" s="66"/>
      <c r="Z53" s="64">
        <f>IF($E53=Z$2,IF($F53="B240",$G53*$I53,0),0)</f>
        <v>0</v>
      </c>
      <c r="AA53" s="64">
        <f>IF($E53=AA$2,IF($F53="B240",$G53*$I53,0),0)</f>
        <v>0</v>
      </c>
      <c r="AB53" s="64">
        <f>IF($E53=AB$2,IF($F53="B240",$G53*$I53,0),0)</f>
        <v>0</v>
      </c>
      <c r="AC53" s="64">
        <f>IF($E53=AC$2,IF($F53="B240",$G53*$I53,0),0)</f>
        <v>0</v>
      </c>
      <c r="AD53" s="64">
        <f>IF($E53=AD$2,IF($F53="B240",$G53*$I53,0),0)</f>
        <v>0</v>
      </c>
      <c r="AE53" s="64">
        <f>IF($E53=AE$2,IF($F53="B240",$G53*$I53,0),0)</f>
        <v>0</v>
      </c>
      <c r="AF53" s="64">
        <f>IF($E53=AF$2,IF($F53="B240",$G53*$I53,0),0)</f>
        <v>0</v>
      </c>
      <c r="AG53" s="64">
        <f>IF($E53=AG$2,IF($F53="B240",$G53*$I53,0),0)</f>
        <v>0</v>
      </c>
      <c r="AH53" s="64">
        <f>IF($E53=AH$2,IF($F53="B240",$G53*$I53,0),0)</f>
        <v>0</v>
      </c>
      <c r="AI53" s="64">
        <f>IF($E53=AI$2,IF($F53="B240",$G53*$I53,0),0)</f>
        <v>0</v>
      </c>
      <c r="AJ53" s="64">
        <f>IF($E53=AJ$2,IF($F53="B240",$G53*$I53,0),0)</f>
        <v>0</v>
      </c>
      <c r="AK53" s="64">
        <f>IF($E53=AK$2,IF($F53="B240",$G53*$I53,0),0)</f>
        <v>0</v>
      </c>
      <c r="AL53" s="64">
        <f>IF($E53=AL$2,IF($F53="B240",$G53*$I53,0),0)</f>
        <v>0</v>
      </c>
      <c r="AM53" s="65">
        <f>IF($E53=AM$2,IF($F53="B240",$G53*$I53,0),0)</f>
        <v>0</v>
      </c>
      <c r="AN53" s="66"/>
      <c r="AO53" s="64">
        <f>IF($E53=AO$2,IF($F53="B500B",$G53*$I53,0),0)</f>
        <v>0</v>
      </c>
      <c r="AP53" s="64">
        <f>IF($E53=AP$2,IF($F53="B500B",$G53*$I53,0),0)</f>
        <v>0</v>
      </c>
      <c r="AQ53" s="64">
        <f>IF($E53=AQ$2,IF($F53="B500B",$G53*$I53,0),0)</f>
        <v>0</v>
      </c>
      <c r="AR53" s="64">
        <f>IF($E53=AR$2,IF($F53="B500B",$G53*$I53,0),0)</f>
        <v>0</v>
      </c>
      <c r="AS53" s="64">
        <f>IF($E53=AS$2,IF($F53="B500B",$G53*$I53,0),0)</f>
        <v>0</v>
      </c>
      <c r="AT53" s="64">
        <f>IF($E53=AT$2,IF($F53="B500B",$G53*$I53,0),0)</f>
        <v>0</v>
      </c>
      <c r="AU53" s="64">
        <f>IF($E53=AU$2,IF($F53="B500B",$G53*$I53,0),0)</f>
        <v>0</v>
      </c>
      <c r="AV53" s="64">
        <f>IF($E53=AV$2,IF($F53="B500B",$G53*$I53,0),0)</f>
        <v>0</v>
      </c>
      <c r="AW53" s="64">
        <f>IF($E53=AW$2,IF($F53="B500B",$G53*$I53,0),0)</f>
        <v>0</v>
      </c>
      <c r="AX53" s="64">
        <f>IF($E53=AX$2,IF($F53="B500B",$G53*$I53,0),0)</f>
        <v>0</v>
      </c>
      <c r="AY53" s="64">
        <f>IF($E53=AY$2,IF($F53="B500B",$G53*$I53,0),0)</f>
        <v>0</v>
      </c>
      <c r="AZ53" s="64">
        <f>IF($E53=AZ$2,IF($F53="B500B",$G53*$I53,0),0)</f>
        <v>0</v>
      </c>
      <c r="BA53" s="64">
        <f>IF($E53=BA$2,IF($F53="B500B",$G53*$I53,0),0)</f>
        <v>0</v>
      </c>
      <c r="BB53" s="64">
        <f>IF($E53=BB$2,IF($F53="B500B",$G53*$I53,0),0)</f>
        <v>0</v>
      </c>
      <c r="BC53" s="17"/>
      <c r="BD53" s="6">
        <f>IF(C53&gt;0,C53,BD52)</f>
        <v>1</v>
      </c>
    </row>
    <row r="54" spans="2:56" ht="12.75">
      <c r="B54" s="67"/>
      <c r="C54" s="68"/>
      <c r="D54" s="57"/>
      <c r="E54" s="58"/>
      <c r="F54" s="59"/>
      <c r="G54" s="60"/>
      <c r="H54" s="61"/>
      <c r="I54" s="62">
        <f>$BD54*$H54</f>
        <v>0</v>
      </c>
      <c r="J54" s="63"/>
      <c r="K54" s="64">
        <f>IF($E54=K$2,IF($F54="B220",$G54*$I54,0),0)</f>
        <v>0</v>
      </c>
      <c r="L54" s="64">
        <f>IF($E54=L$2,IF($F54="B220",$G54*$I54,0),0)</f>
        <v>0</v>
      </c>
      <c r="M54" s="64">
        <f>IF($E54=M$2,IF($F54="B220",$G54*$I54,0),0)</f>
        <v>0</v>
      </c>
      <c r="N54" s="64">
        <f>IF($E54=N$2,IF($F54="B220",$G54*$I54,0),0)</f>
        <v>0</v>
      </c>
      <c r="O54" s="64">
        <f>IF($E54=O$2,IF($F54="B220",$G54*$I54,0),0)</f>
        <v>0</v>
      </c>
      <c r="P54" s="64">
        <f>IF($E54=P$2,IF($F54="B220",$G54*$I54,0),0)</f>
        <v>0</v>
      </c>
      <c r="Q54" s="64">
        <f>IF($E54=Q$2,IF($F54="B220",$G54*$I54,0),0)</f>
        <v>0</v>
      </c>
      <c r="R54" s="64">
        <f>IF($E54=R$2,IF($F54="B220",$G54*$I54,0),0)</f>
        <v>0</v>
      </c>
      <c r="S54" s="64">
        <f>IF($E54=S$2,IF($F54="B220",$G54*$I54,0),0)</f>
        <v>0</v>
      </c>
      <c r="T54" s="64">
        <f>IF($E54=T$2,IF($F54="B220",$G54*$I54,0),0)</f>
        <v>0</v>
      </c>
      <c r="U54" s="64">
        <f>IF($E54=U$2,IF($F54="B220",$G54*$I54,0),0)</f>
        <v>0</v>
      </c>
      <c r="V54" s="64">
        <f>IF($E54=V$2,IF($F54="B220",$G54*$I54,0),0)</f>
        <v>0</v>
      </c>
      <c r="W54" s="64">
        <f>IF($E54=W$2,IF($F54="B220",$G54*$I54,0),0)</f>
        <v>0</v>
      </c>
      <c r="X54" s="65">
        <f>IF($E54=X$2,IF($F54="B220",$G54*$I54,0),0)</f>
        <v>0</v>
      </c>
      <c r="Y54" s="66"/>
      <c r="Z54" s="64">
        <f>IF($E54=Z$2,IF($F54="B240",$G54*$I54,0),0)</f>
        <v>0</v>
      </c>
      <c r="AA54" s="64">
        <f>IF($E54=AA$2,IF($F54="B240",$G54*$I54,0),0)</f>
        <v>0</v>
      </c>
      <c r="AB54" s="64">
        <f>IF($E54=AB$2,IF($F54="B240",$G54*$I54,0),0)</f>
        <v>0</v>
      </c>
      <c r="AC54" s="64">
        <f>IF($E54=AC$2,IF($F54="B240",$G54*$I54,0),0)</f>
        <v>0</v>
      </c>
      <c r="AD54" s="64">
        <f>IF($E54=AD$2,IF($F54="B240",$G54*$I54,0),0)</f>
        <v>0</v>
      </c>
      <c r="AE54" s="64">
        <f>IF($E54=AE$2,IF($F54="B240",$G54*$I54,0),0)</f>
        <v>0</v>
      </c>
      <c r="AF54" s="64">
        <f>IF($E54=AF$2,IF($F54="B240",$G54*$I54,0),0)</f>
        <v>0</v>
      </c>
      <c r="AG54" s="64">
        <f>IF($E54=AG$2,IF($F54="B240",$G54*$I54,0),0)</f>
        <v>0</v>
      </c>
      <c r="AH54" s="64">
        <f>IF($E54=AH$2,IF($F54="B240",$G54*$I54,0),0)</f>
        <v>0</v>
      </c>
      <c r="AI54" s="64">
        <f>IF($E54=AI$2,IF($F54="B240",$G54*$I54,0),0)</f>
        <v>0</v>
      </c>
      <c r="AJ54" s="64">
        <f>IF($E54=AJ$2,IF($F54="B240",$G54*$I54,0),0)</f>
        <v>0</v>
      </c>
      <c r="AK54" s="64">
        <f>IF($E54=AK$2,IF($F54="B240",$G54*$I54,0),0)</f>
        <v>0</v>
      </c>
      <c r="AL54" s="64">
        <f>IF($E54=AL$2,IF($F54="B240",$G54*$I54,0),0)</f>
        <v>0</v>
      </c>
      <c r="AM54" s="65">
        <f>IF($E54=AM$2,IF($F54="B240",$G54*$I54,0),0)</f>
        <v>0</v>
      </c>
      <c r="AN54" s="66"/>
      <c r="AO54" s="64">
        <f>IF($E54=AO$2,IF($F54="B500B",$G54*$I54,0),0)</f>
        <v>0</v>
      </c>
      <c r="AP54" s="64">
        <f>IF($E54=AP$2,IF($F54="B500B",$G54*$I54,0),0)</f>
        <v>0</v>
      </c>
      <c r="AQ54" s="64">
        <f>IF($E54=AQ$2,IF($F54="B500B",$G54*$I54,0),0)</f>
        <v>0</v>
      </c>
      <c r="AR54" s="64">
        <f>IF($E54=AR$2,IF($F54="B500B",$G54*$I54,0),0)</f>
        <v>0</v>
      </c>
      <c r="AS54" s="64">
        <f>IF($E54=AS$2,IF($F54="B500B",$G54*$I54,0),0)</f>
        <v>0</v>
      </c>
      <c r="AT54" s="64">
        <f>IF($E54=AT$2,IF($F54="B500B",$G54*$I54,0),0)</f>
        <v>0</v>
      </c>
      <c r="AU54" s="64">
        <f>IF($E54=AU$2,IF($F54="B500B",$G54*$I54,0),0)</f>
        <v>0</v>
      </c>
      <c r="AV54" s="64">
        <f>IF($E54=AV$2,IF($F54="B500B",$G54*$I54,0),0)</f>
        <v>0</v>
      </c>
      <c r="AW54" s="64">
        <f>IF($E54=AW$2,IF($F54="B500B",$G54*$I54,0),0)</f>
        <v>0</v>
      </c>
      <c r="AX54" s="64">
        <f>IF($E54=AX$2,IF($F54="B500B",$G54*$I54,0),0)</f>
        <v>0</v>
      </c>
      <c r="AY54" s="64">
        <f>IF($E54=AY$2,IF($F54="B500B",$G54*$I54,0),0)</f>
        <v>0</v>
      </c>
      <c r="AZ54" s="64">
        <f>IF($E54=AZ$2,IF($F54="B500B",$G54*$I54,0),0)</f>
        <v>0</v>
      </c>
      <c r="BA54" s="64">
        <f>IF($E54=BA$2,IF($F54="B500B",$G54*$I54,0),0)</f>
        <v>0</v>
      </c>
      <c r="BB54" s="64">
        <f>IF($E54=BB$2,IF($F54="B500B",$G54*$I54,0),0)</f>
        <v>0</v>
      </c>
      <c r="BC54" s="17"/>
      <c r="BD54" s="6">
        <f>IF(C54&gt;0,C54,BD53)</f>
        <v>1</v>
      </c>
    </row>
    <row r="55" spans="2:56" ht="12.75">
      <c r="B55" s="67"/>
      <c r="C55" s="68"/>
      <c r="D55" s="57"/>
      <c r="E55" s="58"/>
      <c r="F55" s="59"/>
      <c r="G55" s="60"/>
      <c r="H55" s="61"/>
      <c r="I55" s="62">
        <f>$BD55*$H55</f>
        <v>0</v>
      </c>
      <c r="J55" s="63"/>
      <c r="K55" s="64">
        <f>IF($E55=K$2,IF($F55="B220",$G55*$I55,0),0)</f>
        <v>0</v>
      </c>
      <c r="L55" s="64">
        <f>IF($E55=L$2,IF($F55="B220",$G55*$I55,0),0)</f>
        <v>0</v>
      </c>
      <c r="M55" s="64">
        <f>IF($E55=M$2,IF($F55="B220",$G55*$I55,0),0)</f>
        <v>0</v>
      </c>
      <c r="N55" s="64">
        <f>IF($E55=N$2,IF($F55="B220",$G55*$I55,0),0)</f>
        <v>0</v>
      </c>
      <c r="O55" s="64">
        <f>IF($E55=O$2,IF($F55="B220",$G55*$I55,0),0)</f>
        <v>0</v>
      </c>
      <c r="P55" s="64">
        <f>IF($E55=P$2,IF($F55="B220",$G55*$I55,0),0)</f>
        <v>0</v>
      </c>
      <c r="Q55" s="64">
        <f>IF($E55=Q$2,IF($F55="B220",$G55*$I55,0),0)</f>
        <v>0</v>
      </c>
      <c r="R55" s="64">
        <f>IF($E55=R$2,IF($F55="B220",$G55*$I55,0),0)</f>
        <v>0</v>
      </c>
      <c r="S55" s="64">
        <f>IF($E55=S$2,IF($F55="B220",$G55*$I55,0),0)</f>
        <v>0</v>
      </c>
      <c r="T55" s="64">
        <f>IF($E55=T$2,IF($F55="B220",$G55*$I55,0),0)</f>
        <v>0</v>
      </c>
      <c r="U55" s="64">
        <f>IF($E55=U$2,IF($F55="B220",$G55*$I55,0),0)</f>
        <v>0</v>
      </c>
      <c r="V55" s="64">
        <f>IF($E55=V$2,IF($F55="B220",$G55*$I55,0),0)</f>
        <v>0</v>
      </c>
      <c r="W55" s="64">
        <f>IF($E55=W$2,IF($F55="B220",$G55*$I55,0),0)</f>
        <v>0</v>
      </c>
      <c r="X55" s="65">
        <f>IF($E55=X$2,IF($F55="B220",$G55*$I55,0),0)</f>
        <v>0</v>
      </c>
      <c r="Y55" s="66"/>
      <c r="Z55" s="64">
        <f>IF($E55=Z$2,IF($F55="B240",$G55*$I55,0),0)</f>
        <v>0</v>
      </c>
      <c r="AA55" s="64">
        <f>IF($E55=AA$2,IF($F55="B240",$G55*$I55,0),0)</f>
        <v>0</v>
      </c>
      <c r="AB55" s="64">
        <f>IF($E55=AB$2,IF($F55="B240",$G55*$I55,0),0)</f>
        <v>0</v>
      </c>
      <c r="AC55" s="64">
        <f>IF($E55=AC$2,IF($F55="B240",$G55*$I55,0),0)</f>
        <v>0</v>
      </c>
      <c r="AD55" s="64">
        <f>IF($E55=AD$2,IF($F55="B240",$G55*$I55,0),0)</f>
        <v>0</v>
      </c>
      <c r="AE55" s="64">
        <f>IF($E55=AE$2,IF($F55="B240",$G55*$I55,0),0)</f>
        <v>0</v>
      </c>
      <c r="AF55" s="64">
        <f>IF($E55=AF$2,IF($F55="B240",$G55*$I55,0),0)</f>
        <v>0</v>
      </c>
      <c r="AG55" s="64">
        <f>IF($E55=AG$2,IF($F55="B240",$G55*$I55,0),0)</f>
        <v>0</v>
      </c>
      <c r="AH55" s="64">
        <f>IF($E55=AH$2,IF($F55="B240",$G55*$I55,0),0)</f>
        <v>0</v>
      </c>
      <c r="AI55" s="64">
        <f>IF($E55=AI$2,IF($F55="B240",$G55*$I55,0),0)</f>
        <v>0</v>
      </c>
      <c r="AJ55" s="64">
        <f>IF($E55=AJ$2,IF($F55="B240",$G55*$I55,0),0)</f>
        <v>0</v>
      </c>
      <c r="AK55" s="64">
        <f>IF($E55=AK$2,IF($F55="B240",$G55*$I55,0),0)</f>
        <v>0</v>
      </c>
      <c r="AL55" s="64">
        <f>IF($E55=AL$2,IF($F55="B240",$G55*$I55,0),0)</f>
        <v>0</v>
      </c>
      <c r="AM55" s="65">
        <f>IF($E55=AM$2,IF($F55="B240",$G55*$I55,0),0)</f>
        <v>0</v>
      </c>
      <c r="AN55" s="66"/>
      <c r="AO55" s="64">
        <f>IF($E55=AO$2,IF($F55="B500B",$G55*$I55,0),0)</f>
        <v>0</v>
      </c>
      <c r="AP55" s="64">
        <f>IF($E55=AP$2,IF($F55="B500B",$G55*$I55,0),0)</f>
        <v>0</v>
      </c>
      <c r="AQ55" s="64">
        <f>IF($E55=AQ$2,IF($F55="B500B",$G55*$I55,0),0)</f>
        <v>0</v>
      </c>
      <c r="AR55" s="64">
        <f>IF($E55=AR$2,IF($F55="B500B",$G55*$I55,0),0)</f>
        <v>0</v>
      </c>
      <c r="AS55" s="64">
        <f>IF($E55=AS$2,IF($F55="B500B",$G55*$I55,0),0)</f>
        <v>0</v>
      </c>
      <c r="AT55" s="64">
        <f>IF($E55=AT$2,IF($F55="B500B",$G55*$I55,0),0)</f>
        <v>0</v>
      </c>
      <c r="AU55" s="64">
        <f>IF($E55=AU$2,IF($F55="B500B",$G55*$I55,0),0)</f>
        <v>0</v>
      </c>
      <c r="AV55" s="64">
        <f>IF($E55=AV$2,IF($F55="B500B",$G55*$I55,0),0)</f>
        <v>0</v>
      </c>
      <c r="AW55" s="64">
        <f>IF($E55=AW$2,IF($F55="B500B",$G55*$I55,0),0)</f>
        <v>0</v>
      </c>
      <c r="AX55" s="64">
        <f>IF($E55=AX$2,IF($F55="B500B",$G55*$I55,0),0)</f>
        <v>0</v>
      </c>
      <c r="AY55" s="64">
        <f>IF($E55=AY$2,IF($F55="B500B",$G55*$I55,0),0)</f>
        <v>0</v>
      </c>
      <c r="AZ55" s="64">
        <f>IF($E55=AZ$2,IF($F55="B500B",$G55*$I55,0),0)</f>
        <v>0</v>
      </c>
      <c r="BA55" s="64">
        <f>IF($E55=BA$2,IF($F55="B500B",$G55*$I55,0),0)</f>
        <v>0</v>
      </c>
      <c r="BB55" s="64">
        <f>IF($E55=BB$2,IF($F55="B500B",$G55*$I55,0),0)</f>
        <v>0</v>
      </c>
      <c r="BC55" s="17"/>
      <c r="BD55" s="6">
        <f>IF(C55&gt;0,C55,BD54)</f>
        <v>1</v>
      </c>
    </row>
    <row r="56" spans="2:56" ht="12.75">
      <c r="B56" s="67"/>
      <c r="C56" s="68"/>
      <c r="D56" s="57"/>
      <c r="E56" s="58"/>
      <c r="F56" s="59"/>
      <c r="G56" s="60"/>
      <c r="H56" s="61"/>
      <c r="I56" s="62">
        <f>$BD56*$H56</f>
        <v>0</v>
      </c>
      <c r="J56" s="63"/>
      <c r="K56" s="64">
        <f>IF($E56=K$2,IF($F56="B220",$G56*$I56,0),0)</f>
        <v>0</v>
      </c>
      <c r="L56" s="64">
        <f>IF($E56=L$2,IF($F56="B220",$G56*$I56,0),0)</f>
        <v>0</v>
      </c>
      <c r="M56" s="64">
        <f>IF($E56=M$2,IF($F56="B220",$G56*$I56,0),0)</f>
        <v>0</v>
      </c>
      <c r="N56" s="64">
        <f>IF($E56=N$2,IF($F56="B220",$G56*$I56,0),0)</f>
        <v>0</v>
      </c>
      <c r="O56" s="64">
        <f>IF($E56=O$2,IF($F56="B220",$G56*$I56,0),0)</f>
        <v>0</v>
      </c>
      <c r="P56" s="64">
        <f>IF($E56=P$2,IF($F56="B220",$G56*$I56,0),0)</f>
        <v>0</v>
      </c>
      <c r="Q56" s="64">
        <f>IF($E56=Q$2,IF($F56="B220",$G56*$I56,0),0)</f>
        <v>0</v>
      </c>
      <c r="R56" s="64">
        <f>IF($E56=R$2,IF($F56="B220",$G56*$I56,0),0)</f>
        <v>0</v>
      </c>
      <c r="S56" s="64">
        <f>IF($E56=S$2,IF($F56="B220",$G56*$I56,0),0)</f>
        <v>0</v>
      </c>
      <c r="T56" s="64">
        <f>IF($E56=T$2,IF($F56="B220",$G56*$I56,0),0)</f>
        <v>0</v>
      </c>
      <c r="U56" s="64">
        <f>IF($E56=U$2,IF($F56="B220",$G56*$I56,0),0)</f>
        <v>0</v>
      </c>
      <c r="V56" s="64">
        <f>IF($E56=V$2,IF($F56="B220",$G56*$I56,0),0)</f>
        <v>0</v>
      </c>
      <c r="W56" s="64">
        <f>IF($E56=W$2,IF($F56="B220",$G56*$I56,0),0)</f>
        <v>0</v>
      </c>
      <c r="X56" s="65">
        <f>IF($E56=X$2,IF($F56="B220",$G56*$I56,0),0)</f>
        <v>0</v>
      </c>
      <c r="Y56" s="66"/>
      <c r="Z56" s="64">
        <f>IF($E56=Z$2,IF($F56="B240",$G56*$I56,0),0)</f>
        <v>0</v>
      </c>
      <c r="AA56" s="64">
        <f>IF($E56=AA$2,IF($F56="B240",$G56*$I56,0),0)</f>
        <v>0</v>
      </c>
      <c r="AB56" s="64">
        <f>IF($E56=AB$2,IF($F56="B240",$G56*$I56,0),0)</f>
        <v>0</v>
      </c>
      <c r="AC56" s="64">
        <f>IF($E56=AC$2,IF($F56="B240",$G56*$I56,0),0)</f>
        <v>0</v>
      </c>
      <c r="AD56" s="64">
        <f>IF($E56=AD$2,IF($F56="B240",$G56*$I56,0),0)</f>
        <v>0</v>
      </c>
      <c r="AE56" s="64">
        <f>IF($E56=AE$2,IF($F56="B240",$G56*$I56,0),0)</f>
        <v>0</v>
      </c>
      <c r="AF56" s="64">
        <f>IF($E56=AF$2,IF($F56="B240",$G56*$I56,0),0)</f>
        <v>0</v>
      </c>
      <c r="AG56" s="64">
        <f>IF($E56=AG$2,IF($F56="B240",$G56*$I56,0),0)</f>
        <v>0</v>
      </c>
      <c r="AH56" s="64">
        <f>IF($E56=AH$2,IF($F56="B240",$G56*$I56,0),0)</f>
        <v>0</v>
      </c>
      <c r="AI56" s="64">
        <f>IF($E56=AI$2,IF($F56="B240",$G56*$I56,0),0)</f>
        <v>0</v>
      </c>
      <c r="AJ56" s="64">
        <f>IF($E56=AJ$2,IF($F56="B240",$G56*$I56,0),0)</f>
        <v>0</v>
      </c>
      <c r="AK56" s="64">
        <f>IF($E56=AK$2,IF($F56="B240",$G56*$I56,0),0)</f>
        <v>0</v>
      </c>
      <c r="AL56" s="64">
        <f>IF($E56=AL$2,IF($F56="B240",$G56*$I56,0),0)</f>
        <v>0</v>
      </c>
      <c r="AM56" s="65">
        <f>IF($E56=AM$2,IF($F56="B240",$G56*$I56,0),0)</f>
        <v>0</v>
      </c>
      <c r="AN56" s="66"/>
      <c r="AO56" s="64">
        <f>IF($E56=AO$2,IF($F56="B500B",$G56*$I56,0),0)</f>
        <v>0</v>
      </c>
      <c r="AP56" s="64">
        <f>IF($E56=AP$2,IF($F56="B500B",$G56*$I56,0),0)</f>
        <v>0</v>
      </c>
      <c r="AQ56" s="64">
        <f>IF($E56=AQ$2,IF($F56="B500B",$G56*$I56,0),0)</f>
        <v>0</v>
      </c>
      <c r="AR56" s="64">
        <f>IF($E56=AR$2,IF($F56="B500B",$G56*$I56,0),0)</f>
        <v>0</v>
      </c>
      <c r="AS56" s="64">
        <f>IF($E56=AS$2,IF($F56="B500B",$G56*$I56,0),0)</f>
        <v>0</v>
      </c>
      <c r="AT56" s="64">
        <f>IF($E56=AT$2,IF($F56="B500B",$G56*$I56,0),0)</f>
        <v>0</v>
      </c>
      <c r="AU56" s="64">
        <f>IF($E56=AU$2,IF($F56="B500B",$G56*$I56,0),0)</f>
        <v>0</v>
      </c>
      <c r="AV56" s="64">
        <f>IF($E56=AV$2,IF($F56="B500B",$G56*$I56,0),0)</f>
        <v>0</v>
      </c>
      <c r="AW56" s="64">
        <f>IF($E56=AW$2,IF($F56="B500B",$G56*$I56,0),0)</f>
        <v>0</v>
      </c>
      <c r="AX56" s="64">
        <f>IF($E56=AX$2,IF($F56="B500B",$G56*$I56,0),0)</f>
        <v>0</v>
      </c>
      <c r="AY56" s="64">
        <f>IF($E56=AY$2,IF($F56="B500B",$G56*$I56,0),0)</f>
        <v>0</v>
      </c>
      <c r="AZ56" s="64">
        <f>IF($E56=AZ$2,IF($F56="B500B",$G56*$I56,0),0)</f>
        <v>0</v>
      </c>
      <c r="BA56" s="64">
        <f>IF($E56=BA$2,IF($F56="B500B",$G56*$I56,0),0)</f>
        <v>0</v>
      </c>
      <c r="BB56" s="64">
        <f>IF($E56=BB$2,IF($F56="B500B",$G56*$I56,0),0)</f>
        <v>0</v>
      </c>
      <c r="BC56" s="17"/>
      <c r="BD56" s="6">
        <f>IF(C56&gt;0,C56,BD55)</f>
        <v>1</v>
      </c>
    </row>
    <row r="57" spans="2:56" ht="12.75">
      <c r="B57" s="67"/>
      <c r="C57" s="68"/>
      <c r="D57" s="57"/>
      <c r="E57" s="58"/>
      <c r="F57" s="59"/>
      <c r="G57" s="60"/>
      <c r="H57" s="61"/>
      <c r="I57" s="62">
        <f>$BD57*$H57</f>
        <v>0</v>
      </c>
      <c r="J57" s="63"/>
      <c r="K57" s="64">
        <f>IF($E57=K$2,IF($F57="B220",$G57*$I57,0),0)</f>
        <v>0</v>
      </c>
      <c r="L57" s="64">
        <f>IF($E57=L$2,IF($F57="B220",$G57*$I57,0),0)</f>
        <v>0</v>
      </c>
      <c r="M57" s="64">
        <f>IF($E57=M$2,IF($F57="B220",$G57*$I57,0),0)</f>
        <v>0</v>
      </c>
      <c r="N57" s="64">
        <f>IF($E57=N$2,IF($F57="B220",$G57*$I57,0),0)</f>
        <v>0</v>
      </c>
      <c r="O57" s="64">
        <f>IF($E57=O$2,IF($F57="B220",$G57*$I57,0),0)</f>
        <v>0</v>
      </c>
      <c r="P57" s="64">
        <f>IF($E57=P$2,IF($F57="B220",$G57*$I57,0),0)</f>
        <v>0</v>
      </c>
      <c r="Q57" s="64">
        <f>IF($E57=Q$2,IF($F57="B220",$G57*$I57,0),0)</f>
        <v>0</v>
      </c>
      <c r="R57" s="64">
        <f>IF($E57=R$2,IF($F57="B220",$G57*$I57,0),0)</f>
        <v>0</v>
      </c>
      <c r="S57" s="64">
        <f>IF($E57=S$2,IF($F57="B220",$G57*$I57,0),0)</f>
        <v>0</v>
      </c>
      <c r="T57" s="64">
        <f>IF($E57=T$2,IF($F57="B220",$G57*$I57,0),0)</f>
        <v>0</v>
      </c>
      <c r="U57" s="64">
        <f>IF($E57=U$2,IF($F57="B220",$G57*$I57,0),0)</f>
        <v>0</v>
      </c>
      <c r="V57" s="64">
        <f>IF($E57=V$2,IF($F57="B220",$G57*$I57,0),0)</f>
        <v>0</v>
      </c>
      <c r="W57" s="64">
        <f>IF($E57=W$2,IF($F57="B220",$G57*$I57,0),0)</f>
        <v>0</v>
      </c>
      <c r="X57" s="65">
        <f>IF($E57=X$2,IF($F57="B220",$G57*$I57,0),0)</f>
        <v>0</v>
      </c>
      <c r="Y57" s="66"/>
      <c r="Z57" s="64">
        <f>IF($E57=Z$2,IF($F57="B240",$G57*$I57,0),0)</f>
        <v>0</v>
      </c>
      <c r="AA57" s="64">
        <f>IF($E57=AA$2,IF($F57="B240",$G57*$I57,0),0)</f>
        <v>0</v>
      </c>
      <c r="AB57" s="64">
        <f>IF($E57=AB$2,IF($F57="B240",$G57*$I57,0),0)</f>
        <v>0</v>
      </c>
      <c r="AC57" s="64">
        <f>IF($E57=AC$2,IF($F57="B240",$G57*$I57,0),0)</f>
        <v>0</v>
      </c>
      <c r="AD57" s="64">
        <f>IF($E57=AD$2,IF($F57="B240",$G57*$I57,0),0)</f>
        <v>0</v>
      </c>
      <c r="AE57" s="64">
        <f>IF($E57=AE$2,IF($F57="B240",$G57*$I57,0),0)</f>
        <v>0</v>
      </c>
      <c r="AF57" s="64">
        <f>IF($E57=AF$2,IF($F57="B240",$G57*$I57,0),0)</f>
        <v>0</v>
      </c>
      <c r="AG57" s="64">
        <f>IF($E57=AG$2,IF($F57="B240",$G57*$I57,0),0)</f>
        <v>0</v>
      </c>
      <c r="AH57" s="64">
        <f>IF($E57=AH$2,IF($F57="B240",$G57*$I57,0),0)</f>
        <v>0</v>
      </c>
      <c r="AI57" s="64">
        <f>IF($E57=AI$2,IF($F57="B240",$G57*$I57,0),0)</f>
        <v>0</v>
      </c>
      <c r="AJ57" s="64">
        <f>IF($E57=AJ$2,IF($F57="B240",$G57*$I57,0),0)</f>
        <v>0</v>
      </c>
      <c r="AK57" s="64">
        <f>IF($E57=AK$2,IF($F57="B240",$G57*$I57,0),0)</f>
        <v>0</v>
      </c>
      <c r="AL57" s="64">
        <f>IF($E57=AL$2,IF($F57="B240",$G57*$I57,0),0)</f>
        <v>0</v>
      </c>
      <c r="AM57" s="65">
        <f>IF($E57=AM$2,IF($F57="B240",$G57*$I57,0),0)</f>
        <v>0</v>
      </c>
      <c r="AN57" s="66"/>
      <c r="AO57" s="64">
        <f>IF($E57=AO$2,IF($F57="B500B",$G57*$I57,0),0)</f>
        <v>0</v>
      </c>
      <c r="AP57" s="64">
        <f>IF($E57=AP$2,IF($F57="B500B",$G57*$I57,0),0)</f>
        <v>0</v>
      </c>
      <c r="AQ57" s="64">
        <f>IF($E57=AQ$2,IF($F57="B500B",$G57*$I57,0),0)</f>
        <v>0</v>
      </c>
      <c r="AR57" s="64">
        <f>IF($E57=AR$2,IF($F57="B500B",$G57*$I57,0),0)</f>
        <v>0</v>
      </c>
      <c r="AS57" s="64">
        <f>IF($E57=AS$2,IF($F57="B500B",$G57*$I57,0),0)</f>
        <v>0</v>
      </c>
      <c r="AT57" s="64">
        <f>IF($E57=AT$2,IF($F57="B500B",$G57*$I57,0),0)</f>
        <v>0</v>
      </c>
      <c r="AU57" s="64">
        <f>IF($E57=AU$2,IF($F57="B500B",$G57*$I57,0),0)</f>
        <v>0</v>
      </c>
      <c r="AV57" s="64">
        <f>IF($E57=AV$2,IF($F57="B500B",$G57*$I57,0),0)</f>
        <v>0</v>
      </c>
      <c r="AW57" s="64">
        <f>IF($E57=AW$2,IF($F57="B500B",$G57*$I57,0),0)</f>
        <v>0</v>
      </c>
      <c r="AX57" s="64">
        <f>IF($E57=AX$2,IF($F57="B500B",$G57*$I57,0),0)</f>
        <v>0</v>
      </c>
      <c r="AY57" s="64">
        <f>IF($E57=AY$2,IF($F57="B500B",$G57*$I57,0),0)</f>
        <v>0</v>
      </c>
      <c r="AZ57" s="64">
        <f>IF($E57=AZ$2,IF($F57="B500B",$G57*$I57,0),0)</f>
        <v>0</v>
      </c>
      <c r="BA57" s="64">
        <f>IF($E57=BA$2,IF($F57="B500B",$G57*$I57,0),0)</f>
        <v>0</v>
      </c>
      <c r="BB57" s="64">
        <f>IF($E57=BB$2,IF($F57="B500B",$G57*$I57,0),0)</f>
        <v>0</v>
      </c>
      <c r="BC57" s="17"/>
      <c r="BD57" s="6">
        <f>IF(C57&gt;0,C57,BD56)</f>
        <v>1</v>
      </c>
    </row>
    <row r="58" spans="2:56" ht="12.75">
      <c r="B58" s="67"/>
      <c r="C58" s="68"/>
      <c r="D58" s="57"/>
      <c r="E58" s="58"/>
      <c r="F58" s="59"/>
      <c r="G58" s="60"/>
      <c r="H58" s="61"/>
      <c r="I58" s="62">
        <f>$BD58*$H58</f>
        <v>0</v>
      </c>
      <c r="J58" s="63"/>
      <c r="K58" s="64">
        <f>IF($E58=K$2,IF($F58="B220",$G58*$I58,0),0)</f>
        <v>0</v>
      </c>
      <c r="L58" s="64">
        <f>IF($E58=L$2,IF($F58="B220",$G58*$I58,0),0)</f>
        <v>0</v>
      </c>
      <c r="M58" s="64">
        <f>IF($E58=M$2,IF($F58="B220",$G58*$I58,0),0)</f>
        <v>0</v>
      </c>
      <c r="N58" s="64">
        <f>IF($E58=N$2,IF($F58="B220",$G58*$I58,0),0)</f>
        <v>0</v>
      </c>
      <c r="O58" s="64">
        <f>IF($E58=O$2,IF($F58="B220",$G58*$I58,0),0)</f>
        <v>0</v>
      </c>
      <c r="P58" s="64">
        <f>IF($E58=P$2,IF($F58="B220",$G58*$I58,0),0)</f>
        <v>0</v>
      </c>
      <c r="Q58" s="64">
        <f>IF($E58=Q$2,IF($F58="B220",$G58*$I58,0),0)</f>
        <v>0</v>
      </c>
      <c r="R58" s="64">
        <f>IF($E58=R$2,IF($F58="B220",$G58*$I58,0),0)</f>
        <v>0</v>
      </c>
      <c r="S58" s="64">
        <f>IF($E58=S$2,IF($F58="B220",$G58*$I58,0),0)</f>
        <v>0</v>
      </c>
      <c r="T58" s="64">
        <f>IF($E58=T$2,IF($F58="B220",$G58*$I58,0),0)</f>
        <v>0</v>
      </c>
      <c r="U58" s="64">
        <f>IF($E58=U$2,IF($F58="B220",$G58*$I58,0),0)</f>
        <v>0</v>
      </c>
      <c r="V58" s="64">
        <f>IF($E58=V$2,IF($F58="B220",$G58*$I58,0),0)</f>
        <v>0</v>
      </c>
      <c r="W58" s="64">
        <f>IF($E58=W$2,IF($F58="B220",$G58*$I58,0),0)</f>
        <v>0</v>
      </c>
      <c r="X58" s="65">
        <f>IF($E58=X$2,IF($F58="B220",$G58*$I58,0),0)</f>
        <v>0</v>
      </c>
      <c r="Y58" s="66"/>
      <c r="Z58" s="64">
        <f>IF($E58=Z$2,IF($F58="B240",$G58*$I58,0),0)</f>
        <v>0</v>
      </c>
      <c r="AA58" s="64">
        <f>IF($E58=AA$2,IF($F58="B240",$G58*$I58,0),0)</f>
        <v>0</v>
      </c>
      <c r="AB58" s="64">
        <f>IF($E58=AB$2,IF($F58="B240",$G58*$I58,0),0)</f>
        <v>0</v>
      </c>
      <c r="AC58" s="64">
        <f>IF($E58=AC$2,IF($F58="B240",$G58*$I58,0),0)</f>
        <v>0</v>
      </c>
      <c r="AD58" s="64">
        <f>IF($E58=AD$2,IF($F58="B240",$G58*$I58,0),0)</f>
        <v>0</v>
      </c>
      <c r="AE58" s="64">
        <f>IF($E58=AE$2,IF($F58="B240",$G58*$I58,0),0)</f>
        <v>0</v>
      </c>
      <c r="AF58" s="64">
        <f>IF($E58=AF$2,IF($F58="B240",$G58*$I58,0),0)</f>
        <v>0</v>
      </c>
      <c r="AG58" s="64">
        <f>IF($E58=AG$2,IF($F58="B240",$G58*$I58,0),0)</f>
        <v>0</v>
      </c>
      <c r="AH58" s="64">
        <f>IF($E58=AH$2,IF($F58="B240",$G58*$I58,0),0)</f>
        <v>0</v>
      </c>
      <c r="AI58" s="64">
        <f>IF($E58=AI$2,IF($F58="B240",$G58*$I58,0),0)</f>
        <v>0</v>
      </c>
      <c r="AJ58" s="64">
        <f>IF($E58=AJ$2,IF($F58="B240",$G58*$I58,0),0)</f>
        <v>0</v>
      </c>
      <c r="AK58" s="64">
        <f>IF($E58=AK$2,IF($F58="B240",$G58*$I58,0),0)</f>
        <v>0</v>
      </c>
      <c r="AL58" s="64">
        <f>IF($E58=AL$2,IF($F58="B240",$G58*$I58,0),0)</f>
        <v>0</v>
      </c>
      <c r="AM58" s="65">
        <f>IF($E58=AM$2,IF($F58="B240",$G58*$I58,0),0)</f>
        <v>0</v>
      </c>
      <c r="AN58" s="66"/>
      <c r="AO58" s="64">
        <f>IF($E58=AO$2,IF($F58="B500B",$G58*$I58,0),0)</f>
        <v>0</v>
      </c>
      <c r="AP58" s="64">
        <f>IF($E58=AP$2,IF($F58="B500B",$G58*$I58,0),0)</f>
        <v>0</v>
      </c>
      <c r="AQ58" s="64">
        <f>IF($E58=AQ$2,IF($F58="B500B",$G58*$I58,0),0)</f>
        <v>0</v>
      </c>
      <c r="AR58" s="64">
        <f>IF($E58=AR$2,IF($F58="B500B",$G58*$I58,0),0)</f>
        <v>0</v>
      </c>
      <c r="AS58" s="64">
        <f>IF($E58=AS$2,IF($F58="B500B",$G58*$I58,0),0)</f>
        <v>0</v>
      </c>
      <c r="AT58" s="64">
        <f>IF($E58=AT$2,IF($F58="B500B",$G58*$I58,0),0)</f>
        <v>0</v>
      </c>
      <c r="AU58" s="64">
        <f>IF($E58=AU$2,IF($F58="B500B",$G58*$I58,0),0)</f>
        <v>0</v>
      </c>
      <c r="AV58" s="64">
        <f>IF($E58=AV$2,IF($F58="B500B",$G58*$I58,0),0)</f>
        <v>0</v>
      </c>
      <c r="AW58" s="64">
        <f>IF($E58=AW$2,IF($F58="B500B",$G58*$I58,0),0)</f>
        <v>0</v>
      </c>
      <c r="AX58" s="64">
        <f>IF($E58=AX$2,IF($F58="B500B",$G58*$I58,0),0)</f>
        <v>0</v>
      </c>
      <c r="AY58" s="64">
        <f>IF($E58=AY$2,IF($F58="B500B",$G58*$I58,0),0)</f>
        <v>0</v>
      </c>
      <c r="AZ58" s="64">
        <f>IF($E58=AZ$2,IF($F58="B500B",$G58*$I58,0),0)</f>
        <v>0</v>
      </c>
      <c r="BA58" s="64">
        <f>IF($E58=BA$2,IF($F58="B500B",$G58*$I58,0),0)</f>
        <v>0</v>
      </c>
      <c r="BB58" s="64">
        <f>IF($E58=BB$2,IF($F58="B500B",$G58*$I58,0),0)</f>
        <v>0</v>
      </c>
      <c r="BC58" s="17"/>
      <c r="BD58" s="6">
        <f>IF(C58&gt;0,C58,BD57)</f>
        <v>1</v>
      </c>
    </row>
    <row r="59" spans="2:56" ht="12.75">
      <c r="B59" s="67"/>
      <c r="C59" s="68"/>
      <c r="D59" s="57"/>
      <c r="E59" s="58"/>
      <c r="F59" s="59"/>
      <c r="G59" s="60"/>
      <c r="H59" s="61"/>
      <c r="I59" s="62">
        <f>$BD59*$H59</f>
        <v>0</v>
      </c>
      <c r="J59" s="63"/>
      <c r="K59" s="64">
        <f>IF($E59=K$2,IF($F59="B220",$G59*$I59,0),0)</f>
        <v>0</v>
      </c>
      <c r="L59" s="64">
        <f>IF($E59=L$2,IF($F59="B220",$G59*$I59,0),0)</f>
        <v>0</v>
      </c>
      <c r="M59" s="64">
        <f>IF($E59=M$2,IF($F59="B220",$G59*$I59,0),0)</f>
        <v>0</v>
      </c>
      <c r="N59" s="64">
        <f>IF($E59=N$2,IF($F59="B220",$G59*$I59,0),0)</f>
        <v>0</v>
      </c>
      <c r="O59" s="64">
        <f>IF($E59=O$2,IF($F59="B220",$G59*$I59,0),0)</f>
        <v>0</v>
      </c>
      <c r="P59" s="64">
        <f>IF($E59=P$2,IF($F59="B220",$G59*$I59,0),0)</f>
        <v>0</v>
      </c>
      <c r="Q59" s="64">
        <f>IF($E59=Q$2,IF($F59="B220",$G59*$I59,0),0)</f>
        <v>0</v>
      </c>
      <c r="R59" s="64">
        <f>IF($E59=R$2,IF($F59="B220",$G59*$I59,0),0)</f>
        <v>0</v>
      </c>
      <c r="S59" s="64">
        <f>IF($E59=S$2,IF($F59="B220",$G59*$I59,0),0)</f>
        <v>0</v>
      </c>
      <c r="T59" s="64">
        <f>IF($E59=T$2,IF($F59="B220",$G59*$I59,0),0)</f>
        <v>0</v>
      </c>
      <c r="U59" s="64">
        <f>IF($E59=U$2,IF($F59="B220",$G59*$I59,0),0)</f>
        <v>0</v>
      </c>
      <c r="V59" s="64">
        <f>IF($E59=V$2,IF($F59="B220",$G59*$I59,0),0)</f>
        <v>0</v>
      </c>
      <c r="W59" s="64">
        <f>IF($E59=W$2,IF($F59="B220",$G59*$I59,0),0)</f>
        <v>0</v>
      </c>
      <c r="X59" s="65">
        <f>IF($E59=X$2,IF($F59="B220",$G59*$I59,0),0)</f>
        <v>0</v>
      </c>
      <c r="Y59" s="66"/>
      <c r="Z59" s="64">
        <f>IF($E59=Z$2,IF($F59="B240",$G59*$I59,0),0)</f>
        <v>0</v>
      </c>
      <c r="AA59" s="64">
        <f>IF($E59=AA$2,IF($F59="B240",$G59*$I59,0),0)</f>
        <v>0</v>
      </c>
      <c r="AB59" s="64">
        <f>IF($E59=AB$2,IF($F59="B240",$G59*$I59,0),0)</f>
        <v>0</v>
      </c>
      <c r="AC59" s="64">
        <f>IF($E59=AC$2,IF($F59="B240",$G59*$I59,0),0)</f>
        <v>0</v>
      </c>
      <c r="AD59" s="64">
        <f>IF($E59=AD$2,IF($F59="B240",$G59*$I59,0),0)</f>
        <v>0</v>
      </c>
      <c r="AE59" s="64">
        <f>IF($E59=AE$2,IF($F59="B240",$G59*$I59,0),0)</f>
        <v>0</v>
      </c>
      <c r="AF59" s="64">
        <f>IF($E59=AF$2,IF($F59="B240",$G59*$I59,0),0)</f>
        <v>0</v>
      </c>
      <c r="AG59" s="64">
        <f>IF($E59=AG$2,IF($F59="B240",$G59*$I59,0),0)</f>
        <v>0</v>
      </c>
      <c r="AH59" s="64">
        <f>IF($E59=AH$2,IF($F59="B240",$G59*$I59,0),0)</f>
        <v>0</v>
      </c>
      <c r="AI59" s="64">
        <f>IF($E59=AI$2,IF($F59="B240",$G59*$I59,0),0)</f>
        <v>0</v>
      </c>
      <c r="AJ59" s="64">
        <f>IF($E59=AJ$2,IF($F59="B240",$G59*$I59,0),0)</f>
        <v>0</v>
      </c>
      <c r="AK59" s="64">
        <f>IF($E59=AK$2,IF($F59="B240",$G59*$I59,0),0)</f>
        <v>0</v>
      </c>
      <c r="AL59" s="64">
        <f>IF($E59=AL$2,IF($F59="B240",$G59*$I59,0),0)</f>
        <v>0</v>
      </c>
      <c r="AM59" s="65">
        <f>IF($E59=AM$2,IF($F59="B240",$G59*$I59,0),0)</f>
        <v>0</v>
      </c>
      <c r="AN59" s="66"/>
      <c r="AO59" s="64">
        <f>IF($E59=AO$2,IF($F59="B500B",$G59*$I59,0),0)</f>
        <v>0</v>
      </c>
      <c r="AP59" s="64">
        <f>IF($E59=AP$2,IF($F59="B500B",$G59*$I59,0),0)</f>
        <v>0</v>
      </c>
      <c r="AQ59" s="64">
        <f>IF($E59=AQ$2,IF($F59="B500B",$G59*$I59,0),0)</f>
        <v>0</v>
      </c>
      <c r="AR59" s="64">
        <f>IF($E59=AR$2,IF($F59="B500B",$G59*$I59,0),0)</f>
        <v>0</v>
      </c>
      <c r="AS59" s="64">
        <f>IF($E59=AS$2,IF($F59="B500B",$G59*$I59,0),0)</f>
        <v>0</v>
      </c>
      <c r="AT59" s="64">
        <f>IF($E59=AT$2,IF($F59="B500B",$G59*$I59,0),0)</f>
        <v>0</v>
      </c>
      <c r="AU59" s="64">
        <f>IF($E59=AU$2,IF($F59="B500B",$G59*$I59,0),0)</f>
        <v>0</v>
      </c>
      <c r="AV59" s="64">
        <f>IF($E59=AV$2,IF($F59="B500B",$G59*$I59,0),0)</f>
        <v>0</v>
      </c>
      <c r="AW59" s="64">
        <f>IF($E59=AW$2,IF($F59="B500B",$G59*$I59,0),0)</f>
        <v>0</v>
      </c>
      <c r="AX59" s="64">
        <f>IF($E59=AX$2,IF($F59="B500B",$G59*$I59,0),0)</f>
        <v>0</v>
      </c>
      <c r="AY59" s="64">
        <f>IF($E59=AY$2,IF($F59="B500B",$G59*$I59,0),0)</f>
        <v>0</v>
      </c>
      <c r="AZ59" s="64">
        <f>IF($E59=AZ$2,IF($F59="B500B",$G59*$I59,0),0)</f>
        <v>0</v>
      </c>
      <c r="BA59" s="64">
        <f>IF($E59=BA$2,IF($F59="B500B",$G59*$I59,0),0)</f>
        <v>0</v>
      </c>
      <c r="BB59" s="64">
        <f>IF($E59=BB$2,IF($F59="B500B",$G59*$I59,0),0)</f>
        <v>0</v>
      </c>
      <c r="BC59" s="17"/>
      <c r="BD59" s="6">
        <f>IF(C59&gt;0,C59,BD58)</f>
        <v>1</v>
      </c>
    </row>
    <row r="60" spans="2:56" ht="12.75">
      <c r="B60" s="67"/>
      <c r="C60" s="68"/>
      <c r="D60" s="57"/>
      <c r="E60" s="58"/>
      <c r="F60" s="59"/>
      <c r="G60" s="60"/>
      <c r="H60" s="61"/>
      <c r="I60" s="62">
        <f>$BD60*$H60</f>
        <v>0</v>
      </c>
      <c r="J60" s="63"/>
      <c r="K60" s="64">
        <f>IF($E60=K$2,IF($F60="B220",$G60*$I60,0),0)</f>
        <v>0</v>
      </c>
      <c r="L60" s="64">
        <f>IF($E60=L$2,IF($F60="B220",$G60*$I60,0),0)</f>
        <v>0</v>
      </c>
      <c r="M60" s="64">
        <f>IF($E60=M$2,IF($F60="B220",$G60*$I60,0),0)</f>
        <v>0</v>
      </c>
      <c r="N60" s="64">
        <f>IF($E60=N$2,IF($F60="B220",$G60*$I60,0),0)</f>
        <v>0</v>
      </c>
      <c r="O60" s="64">
        <f>IF($E60=O$2,IF($F60="B220",$G60*$I60,0),0)</f>
        <v>0</v>
      </c>
      <c r="P60" s="64">
        <f>IF($E60=P$2,IF($F60="B220",$G60*$I60,0),0)</f>
        <v>0</v>
      </c>
      <c r="Q60" s="64">
        <f>IF($E60=Q$2,IF($F60="B220",$G60*$I60,0),0)</f>
        <v>0</v>
      </c>
      <c r="R60" s="64">
        <f>IF($E60=R$2,IF($F60="B220",$G60*$I60,0),0)</f>
        <v>0</v>
      </c>
      <c r="S60" s="64">
        <f>IF($E60=S$2,IF($F60="B220",$G60*$I60,0),0)</f>
        <v>0</v>
      </c>
      <c r="T60" s="64">
        <f>IF($E60=T$2,IF($F60="B220",$G60*$I60,0),0)</f>
        <v>0</v>
      </c>
      <c r="U60" s="64">
        <f>IF($E60=U$2,IF($F60="B220",$G60*$I60,0),0)</f>
        <v>0</v>
      </c>
      <c r="V60" s="64">
        <f>IF($E60=V$2,IF($F60="B220",$G60*$I60,0),0)</f>
        <v>0</v>
      </c>
      <c r="W60" s="64">
        <f>IF($E60=W$2,IF($F60="B220",$G60*$I60,0),0)</f>
        <v>0</v>
      </c>
      <c r="X60" s="65">
        <f>IF($E60=X$2,IF($F60="B220",$G60*$I60,0),0)</f>
        <v>0</v>
      </c>
      <c r="Y60" s="66"/>
      <c r="Z60" s="64">
        <f>IF($E60=Z$2,IF($F60="B240",$G60*$I60,0),0)</f>
        <v>0</v>
      </c>
      <c r="AA60" s="64">
        <f>IF($E60=AA$2,IF($F60="B240",$G60*$I60,0),0)</f>
        <v>0</v>
      </c>
      <c r="AB60" s="64">
        <f>IF($E60=AB$2,IF($F60="B240",$G60*$I60,0),0)</f>
        <v>0</v>
      </c>
      <c r="AC60" s="64">
        <f>IF($E60=AC$2,IF($F60="B240",$G60*$I60,0),0)</f>
        <v>0</v>
      </c>
      <c r="AD60" s="64">
        <f>IF($E60=AD$2,IF($F60="B240",$G60*$I60,0),0)</f>
        <v>0</v>
      </c>
      <c r="AE60" s="64">
        <f>IF($E60=AE$2,IF($F60="B240",$G60*$I60,0),0)</f>
        <v>0</v>
      </c>
      <c r="AF60" s="64">
        <f>IF($E60=AF$2,IF($F60="B240",$G60*$I60,0),0)</f>
        <v>0</v>
      </c>
      <c r="AG60" s="64">
        <f>IF($E60=AG$2,IF($F60="B240",$G60*$I60,0),0)</f>
        <v>0</v>
      </c>
      <c r="AH60" s="64">
        <f>IF($E60=AH$2,IF($F60="B240",$G60*$I60,0),0)</f>
        <v>0</v>
      </c>
      <c r="AI60" s="64">
        <f>IF($E60=AI$2,IF($F60="B240",$G60*$I60,0),0)</f>
        <v>0</v>
      </c>
      <c r="AJ60" s="64">
        <f>IF($E60=AJ$2,IF($F60="B240",$G60*$I60,0),0)</f>
        <v>0</v>
      </c>
      <c r="AK60" s="64">
        <f>IF($E60=AK$2,IF($F60="B240",$G60*$I60,0),0)</f>
        <v>0</v>
      </c>
      <c r="AL60" s="64">
        <f>IF($E60=AL$2,IF($F60="B240",$G60*$I60,0),0)</f>
        <v>0</v>
      </c>
      <c r="AM60" s="65">
        <f>IF($E60=AM$2,IF($F60="B240",$G60*$I60,0),0)</f>
        <v>0</v>
      </c>
      <c r="AN60" s="66"/>
      <c r="AO60" s="64">
        <f>IF($E60=AO$2,IF($F60="B500B",$G60*$I60,0),0)</f>
        <v>0</v>
      </c>
      <c r="AP60" s="64">
        <f>IF($E60=AP$2,IF($F60="B500B",$G60*$I60,0),0)</f>
        <v>0</v>
      </c>
      <c r="AQ60" s="64">
        <f>IF($E60=AQ$2,IF($F60="B500B",$G60*$I60,0),0)</f>
        <v>0</v>
      </c>
      <c r="AR60" s="64">
        <f>IF($E60=AR$2,IF($F60="B500B",$G60*$I60,0),0)</f>
        <v>0</v>
      </c>
      <c r="AS60" s="64">
        <f>IF($E60=AS$2,IF($F60="B500B",$G60*$I60,0),0)</f>
        <v>0</v>
      </c>
      <c r="AT60" s="64">
        <f>IF($E60=AT$2,IF($F60="B500B",$G60*$I60,0),0)</f>
        <v>0</v>
      </c>
      <c r="AU60" s="64">
        <f>IF($E60=AU$2,IF($F60="B500B",$G60*$I60,0),0)</f>
        <v>0</v>
      </c>
      <c r="AV60" s="64">
        <f>IF($E60=AV$2,IF($F60="B500B",$G60*$I60,0),0)</f>
        <v>0</v>
      </c>
      <c r="AW60" s="64">
        <f>IF($E60=AW$2,IF($F60="B500B",$G60*$I60,0),0)</f>
        <v>0</v>
      </c>
      <c r="AX60" s="64">
        <f>IF($E60=AX$2,IF($F60="B500B",$G60*$I60,0),0)</f>
        <v>0</v>
      </c>
      <c r="AY60" s="64">
        <f>IF($E60=AY$2,IF($F60="B500B",$G60*$I60,0),0)</f>
        <v>0</v>
      </c>
      <c r="AZ60" s="64">
        <f>IF($E60=AZ$2,IF($F60="B500B",$G60*$I60,0),0)</f>
        <v>0</v>
      </c>
      <c r="BA60" s="64">
        <f>IF($E60=BA$2,IF($F60="B500B",$G60*$I60,0),0)</f>
        <v>0</v>
      </c>
      <c r="BB60" s="64">
        <f>IF($E60=BB$2,IF($F60="B500B",$G60*$I60,0),0)</f>
        <v>0</v>
      </c>
      <c r="BC60" s="17"/>
      <c r="BD60" s="6">
        <f>IF(C60&gt;0,C60,BD59)</f>
        <v>1</v>
      </c>
    </row>
    <row r="61" spans="2:56" ht="12.75">
      <c r="B61" s="67"/>
      <c r="C61" s="68"/>
      <c r="D61" s="57"/>
      <c r="E61" s="58"/>
      <c r="F61" s="59"/>
      <c r="G61" s="60"/>
      <c r="H61" s="61"/>
      <c r="I61" s="62">
        <f>$BD61*$H61</f>
        <v>0</v>
      </c>
      <c r="J61" s="63"/>
      <c r="K61" s="64">
        <f>IF($E61=K$2,IF($F61="B220",$G61*$I61,0),0)</f>
        <v>0</v>
      </c>
      <c r="L61" s="64">
        <f>IF($E61=L$2,IF($F61="B220",$G61*$I61,0),0)</f>
        <v>0</v>
      </c>
      <c r="M61" s="64">
        <f>IF($E61=M$2,IF($F61="B220",$G61*$I61,0),0)</f>
        <v>0</v>
      </c>
      <c r="N61" s="64">
        <f>IF($E61=N$2,IF($F61="B220",$G61*$I61,0),0)</f>
        <v>0</v>
      </c>
      <c r="O61" s="64">
        <f>IF($E61=O$2,IF($F61="B220",$G61*$I61,0),0)</f>
        <v>0</v>
      </c>
      <c r="P61" s="64">
        <f>IF($E61=P$2,IF($F61="B220",$G61*$I61,0),0)</f>
        <v>0</v>
      </c>
      <c r="Q61" s="64">
        <f>IF($E61=Q$2,IF($F61="B220",$G61*$I61,0),0)</f>
        <v>0</v>
      </c>
      <c r="R61" s="64">
        <f>IF($E61=R$2,IF($F61="B220",$G61*$I61,0),0)</f>
        <v>0</v>
      </c>
      <c r="S61" s="64">
        <f>IF($E61=S$2,IF($F61="B220",$G61*$I61,0),0)</f>
        <v>0</v>
      </c>
      <c r="T61" s="64">
        <f>IF($E61=T$2,IF($F61="B220",$G61*$I61,0),0)</f>
        <v>0</v>
      </c>
      <c r="U61" s="64">
        <f>IF($E61=U$2,IF($F61="B220",$G61*$I61,0),0)</f>
        <v>0</v>
      </c>
      <c r="V61" s="64">
        <f>IF($E61=V$2,IF($F61="B220",$G61*$I61,0),0)</f>
        <v>0</v>
      </c>
      <c r="W61" s="64">
        <f>IF($E61=W$2,IF($F61="B220",$G61*$I61,0),0)</f>
        <v>0</v>
      </c>
      <c r="X61" s="65">
        <f>IF($E61=X$2,IF($F61="B220",$G61*$I61,0),0)</f>
        <v>0</v>
      </c>
      <c r="Y61" s="66"/>
      <c r="Z61" s="64">
        <f>IF($E61=Z$2,IF($F61="B240",$G61*$I61,0),0)</f>
        <v>0</v>
      </c>
      <c r="AA61" s="64">
        <f>IF($E61=AA$2,IF($F61="B240",$G61*$I61,0),0)</f>
        <v>0</v>
      </c>
      <c r="AB61" s="64">
        <f>IF($E61=AB$2,IF($F61="B240",$G61*$I61,0),0)</f>
        <v>0</v>
      </c>
      <c r="AC61" s="64">
        <f>IF($E61=AC$2,IF($F61="B240",$G61*$I61,0),0)</f>
        <v>0</v>
      </c>
      <c r="AD61" s="64">
        <f>IF($E61=AD$2,IF($F61="B240",$G61*$I61,0),0)</f>
        <v>0</v>
      </c>
      <c r="AE61" s="64">
        <f>IF($E61=AE$2,IF($F61="B240",$G61*$I61,0),0)</f>
        <v>0</v>
      </c>
      <c r="AF61" s="64">
        <f>IF($E61=AF$2,IF($F61="B240",$G61*$I61,0),0)</f>
        <v>0</v>
      </c>
      <c r="AG61" s="64">
        <f>IF($E61=AG$2,IF($F61="B240",$G61*$I61,0),0)</f>
        <v>0</v>
      </c>
      <c r="AH61" s="64">
        <f>IF($E61=AH$2,IF($F61="B240",$G61*$I61,0),0)</f>
        <v>0</v>
      </c>
      <c r="AI61" s="64">
        <f>IF($E61=AI$2,IF($F61="B240",$G61*$I61,0),0)</f>
        <v>0</v>
      </c>
      <c r="AJ61" s="64">
        <f>IF($E61=AJ$2,IF($F61="B240",$G61*$I61,0),0)</f>
        <v>0</v>
      </c>
      <c r="AK61" s="64">
        <f>IF($E61=AK$2,IF($F61="B240",$G61*$I61,0),0)</f>
        <v>0</v>
      </c>
      <c r="AL61" s="64">
        <f>IF($E61=AL$2,IF($F61="B240",$G61*$I61,0),0)</f>
        <v>0</v>
      </c>
      <c r="AM61" s="65">
        <f>IF($E61=AM$2,IF($F61="B240",$G61*$I61,0),0)</f>
        <v>0</v>
      </c>
      <c r="AN61" s="66"/>
      <c r="AO61" s="64">
        <f>IF($E61=AO$2,IF($F61="B500B",$G61*$I61,0),0)</f>
        <v>0</v>
      </c>
      <c r="AP61" s="64">
        <f>IF($E61=AP$2,IF($F61="B500B",$G61*$I61,0),0)</f>
        <v>0</v>
      </c>
      <c r="AQ61" s="64">
        <f>IF($E61=AQ$2,IF($F61="B500B",$G61*$I61,0),0)</f>
        <v>0</v>
      </c>
      <c r="AR61" s="64">
        <f>IF($E61=AR$2,IF($F61="B500B",$G61*$I61,0),0)</f>
        <v>0</v>
      </c>
      <c r="AS61" s="64">
        <f>IF($E61=AS$2,IF($F61="B500B",$G61*$I61,0),0)</f>
        <v>0</v>
      </c>
      <c r="AT61" s="64">
        <f>IF($E61=AT$2,IF($F61="B500B",$G61*$I61,0),0)</f>
        <v>0</v>
      </c>
      <c r="AU61" s="64">
        <f>IF($E61=AU$2,IF($F61="B500B",$G61*$I61,0),0)</f>
        <v>0</v>
      </c>
      <c r="AV61" s="64">
        <f>IF($E61=AV$2,IF($F61="B500B",$G61*$I61,0),0)</f>
        <v>0</v>
      </c>
      <c r="AW61" s="64">
        <f>IF($E61=AW$2,IF($F61="B500B",$G61*$I61,0),0)</f>
        <v>0</v>
      </c>
      <c r="AX61" s="64">
        <f>IF($E61=AX$2,IF($F61="B500B",$G61*$I61,0),0)</f>
        <v>0</v>
      </c>
      <c r="AY61" s="64">
        <f>IF($E61=AY$2,IF($F61="B500B",$G61*$I61,0),0)</f>
        <v>0</v>
      </c>
      <c r="AZ61" s="64">
        <f>IF($E61=AZ$2,IF($F61="B500B",$G61*$I61,0),0)</f>
        <v>0</v>
      </c>
      <c r="BA61" s="64">
        <f>IF($E61=BA$2,IF($F61="B500B",$G61*$I61,0),0)</f>
        <v>0</v>
      </c>
      <c r="BB61" s="64">
        <f>IF($E61=BB$2,IF($F61="B500B",$G61*$I61,0),0)</f>
        <v>0</v>
      </c>
      <c r="BC61" s="17"/>
      <c r="BD61" s="6">
        <f>IF(C61&gt;0,C61,BD60)</f>
        <v>1</v>
      </c>
    </row>
    <row r="62" spans="2:56" ht="12.75">
      <c r="B62" s="67"/>
      <c r="C62" s="68"/>
      <c r="D62" s="57"/>
      <c r="E62" s="58"/>
      <c r="F62" s="59"/>
      <c r="G62" s="60"/>
      <c r="H62" s="61"/>
      <c r="I62" s="62">
        <f>$BD62*$H62</f>
        <v>0</v>
      </c>
      <c r="J62" s="63"/>
      <c r="K62" s="64">
        <f>IF($E62=K$2,IF($F62="B220",$G62*$I62,0),0)</f>
        <v>0</v>
      </c>
      <c r="L62" s="64">
        <f>IF($E62=L$2,IF($F62="B220",$G62*$I62,0),0)</f>
        <v>0</v>
      </c>
      <c r="M62" s="64">
        <f>IF($E62=M$2,IF($F62="B220",$G62*$I62,0),0)</f>
        <v>0</v>
      </c>
      <c r="N62" s="64">
        <f>IF($E62=N$2,IF($F62="B220",$G62*$I62,0),0)</f>
        <v>0</v>
      </c>
      <c r="O62" s="64">
        <f>IF($E62=O$2,IF($F62="B220",$G62*$I62,0),0)</f>
        <v>0</v>
      </c>
      <c r="P62" s="64">
        <f>IF($E62=P$2,IF($F62="B220",$G62*$I62,0),0)</f>
        <v>0</v>
      </c>
      <c r="Q62" s="64">
        <f>IF($E62=Q$2,IF($F62="B220",$G62*$I62,0),0)</f>
        <v>0</v>
      </c>
      <c r="R62" s="64">
        <f>IF($E62=R$2,IF($F62="B220",$G62*$I62,0),0)</f>
        <v>0</v>
      </c>
      <c r="S62" s="64">
        <f>IF($E62=S$2,IF($F62="B220",$G62*$I62,0),0)</f>
        <v>0</v>
      </c>
      <c r="T62" s="64">
        <f>IF($E62=T$2,IF($F62="B220",$G62*$I62,0),0)</f>
        <v>0</v>
      </c>
      <c r="U62" s="64">
        <f>IF($E62=U$2,IF($F62="B220",$G62*$I62,0),0)</f>
        <v>0</v>
      </c>
      <c r="V62" s="64">
        <f>IF($E62=V$2,IF($F62="B220",$G62*$I62,0),0)</f>
        <v>0</v>
      </c>
      <c r="W62" s="64">
        <f>IF($E62=W$2,IF($F62="B220",$G62*$I62,0),0)</f>
        <v>0</v>
      </c>
      <c r="X62" s="65">
        <f>IF($E62=X$2,IF($F62="B220",$G62*$I62,0),0)</f>
        <v>0</v>
      </c>
      <c r="Y62" s="66"/>
      <c r="Z62" s="64">
        <f>IF($E62=Z$2,IF($F62="B240",$G62*$I62,0),0)</f>
        <v>0</v>
      </c>
      <c r="AA62" s="64">
        <f>IF($E62=AA$2,IF($F62="B240",$G62*$I62,0),0)</f>
        <v>0</v>
      </c>
      <c r="AB62" s="64">
        <f>IF($E62=AB$2,IF($F62="B240",$G62*$I62,0),0)</f>
        <v>0</v>
      </c>
      <c r="AC62" s="64">
        <f>IF($E62=AC$2,IF($F62="B240",$G62*$I62,0),0)</f>
        <v>0</v>
      </c>
      <c r="AD62" s="64">
        <f>IF($E62=AD$2,IF($F62="B240",$G62*$I62,0),0)</f>
        <v>0</v>
      </c>
      <c r="AE62" s="64">
        <f>IF($E62=AE$2,IF($F62="B240",$G62*$I62,0),0)</f>
        <v>0</v>
      </c>
      <c r="AF62" s="64">
        <f>IF($E62=AF$2,IF($F62="B240",$G62*$I62,0),0)</f>
        <v>0</v>
      </c>
      <c r="AG62" s="64">
        <f>IF($E62=AG$2,IF($F62="B240",$G62*$I62,0),0)</f>
        <v>0</v>
      </c>
      <c r="AH62" s="64">
        <f>IF($E62=AH$2,IF($F62="B240",$G62*$I62,0),0)</f>
        <v>0</v>
      </c>
      <c r="AI62" s="64">
        <f>IF($E62=AI$2,IF($F62="B240",$G62*$I62,0),0)</f>
        <v>0</v>
      </c>
      <c r="AJ62" s="64">
        <f>IF($E62=AJ$2,IF($F62="B240",$G62*$I62,0),0)</f>
        <v>0</v>
      </c>
      <c r="AK62" s="64">
        <f>IF($E62=AK$2,IF($F62="B240",$G62*$I62,0),0)</f>
        <v>0</v>
      </c>
      <c r="AL62" s="64">
        <f>IF($E62=AL$2,IF($F62="B240",$G62*$I62,0),0)</f>
        <v>0</v>
      </c>
      <c r="AM62" s="65">
        <f>IF($E62=AM$2,IF($F62="B240",$G62*$I62,0),0)</f>
        <v>0</v>
      </c>
      <c r="AN62" s="66"/>
      <c r="AO62" s="64">
        <f>IF($E62=AO$2,IF($F62="B500B",$G62*$I62,0),0)</f>
        <v>0</v>
      </c>
      <c r="AP62" s="64">
        <f>IF($E62=AP$2,IF($F62="B500B",$G62*$I62,0),0)</f>
        <v>0</v>
      </c>
      <c r="AQ62" s="64">
        <f>IF($E62=AQ$2,IF($F62="B500B",$G62*$I62,0),0)</f>
        <v>0</v>
      </c>
      <c r="AR62" s="64">
        <f>IF($E62=AR$2,IF($F62="B500B",$G62*$I62,0),0)</f>
        <v>0</v>
      </c>
      <c r="AS62" s="64">
        <f>IF($E62=AS$2,IF($F62="B500B",$G62*$I62,0),0)</f>
        <v>0</v>
      </c>
      <c r="AT62" s="64">
        <f>IF($E62=AT$2,IF($F62="B500B",$G62*$I62,0),0)</f>
        <v>0</v>
      </c>
      <c r="AU62" s="64">
        <f>IF($E62=AU$2,IF($F62="B500B",$G62*$I62,0),0)</f>
        <v>0</v>
      </c>
      <c r="AV62" s="64">
        <f>IF($E62=AV$2,IF($F62="B500B",$G62*$I62,0),0)</f>
        <v>0</v>
      </c>
      <c r="AW62" s="64">
        <f>IF($E62=AW$2,IF($F62="B500B",$G62*$I62,0),0)</f>
        <v>0</v>
      </c>
      <c r="AX62" s="64">
        <f>IF($E62=AX$2,IF($F62="B500B",$G62*$I62,0),0)</f>
        <v>0</v>
      </c>
      <c r="AY62" s="64">
        <f>IF($E62=AY$2,IF($F62="B500B",$G62*$I62,0),0)</f>
        <v>0</v>
      </c>
      <c r="AZ62" s="64">
        <f>IF($E62=AZ$2,IF($F62="B500B",$G62*$I62,0),0)</f>
        <v>0</v>
      </c>
      <c r="BA62" s="64">
        <f>IF($E62=BA$2,IF($F62="B500B",$G62*$I62,0),0)</f>
        <v>0</v>
      </c>
      <c r="BB62" s="64">
        <f>IF($E62=BB$2,IF($F62="B500B",$G62*$I62,0),0)</f>
        <v>0</v>
      </c>
      <c r="BC62" s="17"/>
      <c r="BD62" s="6">
        <f>IF(C62&gt;0,C62,BD61)</f>
        <v>1</v>
      </c>
    </row>
    <row r="63" spans="2:56" ht="12.75">
      <c r="B63" s="67"/>
      <c r="C63" s="68"/>
      <c r="D63" s="57"/>
      <c r="E63" s="58"/>
      <c r="F63" s="59"/>
      <c r="G63" s="60"/>
      <c r="H63" s="61"/>
      <c r="I63" s="62">
        <f>$BD63*$H63</f>
        <v>0</v>
      </c>
      <c r="J63" s="63"/>
      <c r="K63" s="64">
        <f>IF($E63=K$2,IF($F63="B220",$G63*$I63,0),0)</f>
        <v>0</v>
      </c>
      <c r="L63" s="64">
        <f>IF($E63=L$2,IF($F63="B220",$G63*$I63,0),0)</f>
        <v>0</v>
      </c>
      <c r="M63" s="64">
        <f>IF($E63=M$2,IF($F63="B220",$G63*$I63,0),0)</f>
        <v>0</v>
      </c>
      <c r="N63" s="64">
        <f>IF($E63=N$2,IF($F63="B220",$G63*$I63,0),0)</f>
        <v>0</v>
      </c>
      <c r="O63" s="64">
        <f>IF($E63=O$2,IF($F63="B220",$G63*$I63,0),0)</f>
        <v>0</v>
      </c>
      <c r="P63" s="64">
        <f>IF($E63=P$2,IF($F63="B220",$G63*$I63,0),0)</f>
        <v>0</v>
      </c>
      <c r="Q63" s="64">
        <f>IF($E63=Q$2,IF($F63="B220",$G63*$I63,0),0)</f>
        <v>0</v>
      </c>
      <c r="R63" s="64">
        <f>IF($E63=R$2,IF($F63="B220",$G63*$I63,0),0)</f>
        <v>0</v>
      </c>
      <c r="S63" s="64">
        <f>IF($E63=S$2,IF($F63="B220",$G63*$I63,0),0)</f>
        <v>0</v>
      </c>
      <c r="T63" s="64">
        <f>IF($E63=T$2,IF($F63="B220",$G63*$I63,0),0)</f>
        <v>0</v>
      </c>
      <c r="U63" s="64">
        <f>IF($E63=U$2,IF($F63="B220",$G63*$I63,0),0)</f>
        <v>0</v>
      </c>
      <c r="V63" s="64">
        <f>IF($E63=V$2,IF($F63="B220",$G63*$I63,0),0)</f>
        <v>0</v>
      </c>
      <c r="W63" s="64">
        <f>IF($E63=W$2,IF($F63="B220",$G63*$I63,0),0)</f>
        <v>0</v>
      </c>
      <c r="X63" s="65">
        <f>IF($E63=X$2,IF($F63="B220",$G63*$I63,0),0)</f>
        <v>0</v>
      </c>
      <c r="Y63" s="66"/>
      <c r="Z63" s="64">
        <f>IF($E63=Z$2,IF($F63="B240",$G63*$I63,0),0)</f>
        <v>0</v>
      </c>
      <c r="AA63" s="64">
        <f>IF($E63=AA$2,IF($F63="B240",$G63*$I63,0),0)</f>
        <v>0</v>
      </c>
      <c r="AB63" s="64">
        <f>IF($E63=AB$2,IF($F63="B240",$G63*$I63,0),0)</f>
        <v>0</v>
      </c>
      <c r="AC63" s="64">
        <f>IF($E63=AC$2,IF($F63="B240",$G63*$I63,0),0)</f>
        <v>0</v>
      </c>
      <c r="AD63" s="64">
        <f>IF($E63=AD$2,IF($F63="B240",$G63*$I63,0),0)</f>
        <v>0</v>
      </c>
      <c r="AE63" s="64">
        <f>IF($E63=AE$2,IF($F63="B240",$G63*$I63,0),0)</f>
        <v>0</v>
      </c>
      <c r="AF63" s="64">
        <f>IF($E63=AF$2,IF($F63="B240",$G63*$I63,0),0)</f>
        <v>0</v>
      </c>
      <c r="AG63" s="64">
        <f>IF($E63=AG$2,IF($F63="B240",$G63*$I63,0),0)</f>
        <v>0</v>
      </c>
      <c r="AH63" s="64">
        <f>IF($E63=AH$2,IF($F63="B240",$G63*$I63,0),0)</f>
        <v>0</v>
      </c>
      <c r="AI63" s="64">
        <f>IF($E63=AI$2,IF($F63="B240",$G63*$I63,0),0)</f>
        <v>0</v>
      </c>
      <c r="AJ63" s="64">
        <f>IF($E63=AJ$2,IF($F63="B240",$G63*$I63,0),0)</f>
        <v>0</v>
      </c>
      <c r="AK63" s="64">
        <f>IF($E63=AK$2,IF($F63="B240",$G63*$I63,0),0)</f>
        <v>0</v>
      </c>
      <c r="AL63" s="64">
        <f>IF($E63=AL$2,IF($F63="B240",$G63*$I63,0),0)</f>
        <v>0</v>
      </c>
      <c r="AM63" s="65">
        <f>IF($E63=AM$2,IF($F63="B240",$G63*$I63,0),0)</f>
        <v>0</v>
      </c>
      <c r="AN63" s="66"/>
      <c r="AO63" s="64">
        <f>IF($E63=AO$2,IF($F63="B500B",$G63*$I63,0),0)</f>
        <v>0</v>
      </c>
      <c r="AP63" s="64">
        <f>IF($E63=AP$2,IF($F63="B500B",$G63*$I63,0),0)</f>
        <v>0</v>
      </c>
      <c r="AQ63" s="64">
        <f>IF($E63=AQ$2,IF($F63="B500B",$G63*$I63,0),0)</f>
        <v>0</v>
      </c>
      <c r="AR63" s="64">
        <f>IF($E63=AR$2,IF($F63="B500B",$G63*$I63,0),0)</f>
        <v>0</v>
      </c>
      <c r="AS63" s="64">
        <f>IF($E63=AS$2,IF($F63="B500B",$G63*$I63,0),0)</f>
        <v>0</v>
      </c>
      <c r="AT63" s="64">
        <f>IF($E63=AT$2,IF($F63="B500B",$G63*$I63,0),0)</f>
        <v>0</v>
      </c>
      <c r="AU63" s="64">
        <f>IF($E63=AU$2,IF($F63="B500B",$G63*$I63,0),0)</f>
        <v>0</v>
      </c>
      <c r="AV63" s="64">
        <f>IF($E63=AV$2,IF($F63="B500B",$G63*$I63,0),0)</f>
        <v>0</v>
      </c>
      <c r="AW63" s="64">
        <f>IF($E63=AW$2,IF($F63="B500B",$G63*$I63,0),0)</f>
        <v>0</v>
      </c>
      <c r="AX63" s="64">
        <f>IF($E63=AX$2,IF($F63="B500B",$G63*$I63,0),0)</f>
        <v>0</v>
      </c>
      <c r="AY63" s="64">
        <f>IF($E63=AY$2,IF($F63="B500B",$G63*$I63,0),0)</f>
        <v>0</v>
      </c>
      <c r="AZ63" s="64">
        <f>IF($E63=AZ$2,IF($F63="B500B",$G63*$I63,0),0)</f>
        <v>0</v>
      </c>
      <c r="BA63" s="64">
        <f>IF($E63=BA$2,IF($F63="B500B",$G63*$I63,0),0)</f>
        <v>0</v>
      </c>
      <c r="BB63" s="64">
        <f>IF($E63=BB$2,IF($F63="B500B",$G63*$I63,0),0)</f>
        <v>0</v>
      </c>
      <c r="BC63" s="17"/>
      <c r="BD63" s="6">
        <f>IF(C63&gt;0,C63,BD62)</f>
        <v>1</v>
      </c>
    </row>
    <row r="64" spans="2:56" ht="12.75">
      <c r="B64" s="67"/>
      <c r="C64" s="68"/>
      <c r="D64" s="57"/>
      <c r="E64" s="58"/>
      <c r="F64" s="59"/>
      <c r="G64" s="60"/>
      <c r="H64" s="61"/>
      <c r="I64" s="62">
        <f>$BD64*$H64</f>
        <v>0</v>
      </c>
      <c r="J64" s="63"/>
      <c r="K64" s="64">
        <f>IF($E64=K$2,IF($F64="B220",$G64*$I64,0),0)</f>
        <v>0</v>
      </c>
      <c r="L64" s="64">
        <f>IF($E64=L$2,IF($F64="B220",$G64*$I64,0),0)</f>
        <v>0</v>
      </c>
      <c r="M64" s="64">
        <f>IF($E64=M$2,IF($F64="B220",$G64*$I64,0),0)</f>
        <v>0</v>
      </c>
      <c r="N64" s="64">
        <f>IF($E64=N$2,IF($F64="B220",$G64*$I64,0),0)</f>
        <v>0</v>
      </c>
      <c r="O64" s="64">
        <f>IF($E64=O$2,IF($F64="B220",$G64*$I64,0),0)</f>
        <v>0</v>
      </c>
      <c r="P64" s="64">
        <f>IF($E64=P$2,IF($F64="B220",$G64*$I64,0),0)</f>
        <v>0</v>
      </c>
      <c r="Q64" s="64">
        <f>IF($E64=Q$2,IF($F64="B220",$G64*$I64,0),0)</f>
        <v>0</v>
      </c>
      <c r="R64" s="64">
        <f>IF($E64=R$2,IF($F64="B220",$G64*$I64,0),0)</f>
        <v>0</v>
      </c>
      <c r="S64" s="64">
        <f>IF($E64=S$2,IF($F64="B220",$G64*$I64,0),0)</f>
        <v>0</v>
      </c>
      <c r="T64" s="64">
        <f>IF($E64=T$2,IF($F64="B220",$G64*$I64,0),0)</f>
        <v>0</v>
      </c>
      <c r="U64" s="64">
        <f>IF($E64=U$2,IF($F64="B220",$G64*$I64,0),0)</f>
        <v>0</v>
      </c>
      <c r="V64" s="64">
        <f>IF($E64=V$2,IF($F64="B220",$G64*$I64,0),0)</f>
        <v>0</v>
      </c>
      <c r="W64" s="64">
        <f>IF($E64=W$2,IF($F64="B220",$G64*$I64,0),0)</f>
        <v>0</v>
      </c>
      <c r="X64" s="65">
        <f>IF($E64=X$2,IF($F64="B220",$G64*$I64,0),0)</f>
        <v>0</v>
      </c>
      <c r="Y64" s="66"/>
      <c r="Z64" s="64">
        <f>IF($E64=Z$2,IF($F64="B240",$G64*$I64,0),0)</f>
        <v>0</v>
      </c>
      <c r="AA64" s="64">
        <f>IF($E64=AA$2,IF($F64="B240",$G64*$I64,0),0)</f>
        <v>0</v>
      </c>
      <c r="AB64" s="64">
        <f>IF($E64=AB$2,IF($F64="B240",$G64*$I64,0),0)</f>
        <v>0</v>
      </c>
      <c r="AC64" s="64">
        <f>IF($E64=AC$2,IF($F64="B240",$G64*$I64,0),0)</f>
        <v>0</v>
      </c>
      <c r="AD64" s="64">
        <f>IF($E64=AD$2,IF($F64="B240",$G64*$I64,0),0)</f>
        <v>0</v>
      </c>
      <c r="AE64" s="64">
        <f>IF($E64=AE$2,IF($F64="B240",$G64*$I64,0),0)</f>
        <v>0</v>
      </c>
      <c r="AF64" s="64">
        <f>IF($E64=AF$2,IF($F64="B240",$G64*$I64,0),0)</f>
        <v>0</v>
      </c>
      <c r="AG64" s="64">
        <f>IF($E64=AG$2,IF($F64="B240",$G64*$I64,0),0)</f>
        <v>0</v>
      </c>
      <c r="AH64" s="64">
        <f>IF($E64=AH$2,IF($F64="B240",$G64*$I64,0),0)</f>
        <v>0</v>
      </c>
      <c r="AI64" s="64">
        <f>IF($E64=AI$2,IF($F64="B240",$G64*$I64,0),0)</f>
        <v>0</v>
      </c>
      <c r="AJ64" s="64">
        <f>IF($E64=AJ$2,IF($F64="B240",$G64*$I64,0),0)</f>
        <v>0</v>
      </c>
      <c r="AK64" s="64">
        <f>IF($E64=AK$2,IF($F64="B240",$G64*$I64,0),0)</f>
        <v>0</v>
      </c>
      <c r="AL64" s="64">
        <f>IF($E64=AL$2,IF($F64="B240",$G64*$I64,0),0)</f>
        <v>0</v>
      </c>
      <c r="AM64" s="65">
        <f>IF($E64=AM$2,IF($F64="B240",$G64*$I64,0),0)</f>
        <v>0</v>
      </c>
      <c r="AN64" s="66"/>
      <c r="AO64" s="64">
        <f>IF($E64=AO$2,IF($F64="B500B",$G64*$I64,0),0)</f>
        <v>0</v>
      </c>
      <c r="AP64" s="64">
        <f>IF($E64=AP$2,IF($F64="B500B",$G64*$I64,0),0)</f>
        <v>0</v>
      </c>
      <c r="AQ64" s="64">
        <f>IF($E64=AQ$2,IF($F64="B500B",$G64*$I64,0),0)</f>
        <v>0</v>
      </c>
      <c r="AR64" s="64">
        <f>IF($E64=AR$2,IF($F64="B500B",$G64*$I64,0),0)</f>
        <v>0</v>
      </c>
      <c r="AS64" s="64">
        <f>IF($E64=AS$2,IF($F64="B500B",$G64*$I64,0),0)</f>
        <v>0</v>
      </c>
      <c r="AT64" s="64">
        <f>IF($E64=AT$2,IF($F64="B500B",$G64*$I64,0),0)</f>
        <v>0</v>
      </c>
      <c r="AU64" s="64">
        <f>IF($E64=AU$2,IF($F64="B500B",$G64*$I64,0),0)</f>
        <v>0</v>
      </c>
      <c r="AV64" s="64">
        <f>IF($E64=AV$2,IF($F64="B500B",$G64*$I64,0),0)</f>
        <v>0</v>
      </c>
      <c r="AW64" s="64">
        <f>IF($E64=AW$2,IF($F64="B500B",$G64*$I64,0),0)</f>
        <v>0</v>
      </c>
      <c r="AX64" s="64">
        <f>IF($E64=AX$2,IF($F64="B500B",$G64*$I64,0),0)</f>
        <v>0</v>
      </c>
      <c r="AY64" s="64">
        <f>IF($E64=AY$2,IF($F64="B500B",$G64*$I64,0),0)</f>
        <v>0</v>
      </c>
      <c r="AZ64" s="64">
        <f>IF($E64=AZ$2,IF($F64="B500B",$G64*$I64,0),0)</f>
        <v>0</v>
      </c>
      <c r="BA64" s="64">
        <f>IF($E64=BA$2,IF($F64="B500B",$G64*$I64,0),0)</f>
        <v>0</v>
      </c>
      <c r="BB64" s="64">
        <f>IF($E64=BB$2,IF($F64="B500B",$G64*$I64,0),0)</f>
        <v>0</v>
      </c>
      <c r="BC64" s="17"/>
      <c r="BD64" s="6">
        <f>IF(C64&gt;0,C64,BD63)</f>
        <v>1</v>
      </c>
    </row>
    <row r="65" spans="2:56" ht="12.75">
      <c r="B65" s="67"/>
      <c r="C65" s="68"/>
      <c r="D65" s="57"/>
      <c r="E65" s="58"/>
      <c r="F65" s="59"/>
      <c r="G65" s="60"/>
      <c r="H65" s="61"/>
      <c r="I65" s="62">
        <f>$BD65*$H65</f>
        <v>0</v>
      </c>
      <c r="J65" s="63"/>
      <c r="K65" s="64">
        <f>IF($E65=K$2,IF($F65="B220",$G65*$I65,0),0)</f>
        <v>0</v>
      </c>
      <c r="L65" s="64">
        <f>IF($E65=L$2,IF($F65="B220",$G65*$I65,0),0)</f>
        <v>0</v>
      </c>
      <c r="M65" s="64">
        <f>IF($E65=M$2,IF($F65="B220",$G65*$I65,0),0)</f>
        <v>0</v>
      </c>
      <c r="N65" s="64">
        <f>IF($E65=N$2,IF($F65="B220",$G65*$I65,0),0)</f>
        <v>0</v>
      </c>
      <c r="O65" s="64">
        <f>IF($E65=O$2,IF($F65="B220",$G65*$I65,0),0)</f>
        <v>0</v>
      </c>
      <c r="P65" s="64">
        <f>IF($E65=P$2,IF($F65="B220",$G65*$I65,0),0)</f>
        <v>0</v>
      </c>
      <c r="Q65" s="64">
        <f>IF($E65=Q$2,IF($F65="B220",$G65*$I65,0),0)</f>
        <v>0</v>
      </c>
      <c r="R65" s="64">
        <f>IF($E65=R$2,IF($F65="B220",$G65*$I65,0),0)</f>
        <v>0</v>
      </c>
      <c r="S65" s="64">
        <f>IF($E65=S$2,IF($F65="B220",$G65*$I65,0),0)</f>
        <v>0</v>
      </c>
      <c r="T65" s="64">
        <f>IF($E65=T$2,IF($F65="B220",$G65*$I65,0),0)</f>
        <v>0</v>
      </c>
      <c r="U65" s="64">
        <f>IF($E65=U$2,IF($F65="B220",$G65*$I65,0),0)</f>
        <v>0</v>
      </c>
      <c r="V65" s="64">
        <f>IF($E65=V$2,IF($F65="B220",$G65*$I65,0),0)</f>
        <v>0</v>
      </c>
      <c r="W65" s="64">
        <f>IF($E65=W$2,IF($F65="B220",$G65*$I65,0),0)</f>
        <v>0</v>
      </c>
      <c r="X65" s="65">
        <f>IF($E65=X$2,IF($F65="B220",$G65*$I65,0),0)</f>
        <v>0</v>
      </c>
      <c r="Y65" s="66"/>
      <c r="Z65" s="64">
        <f>IF($E65=Z$2,IF($F65="B240",$G65*$I65,0),0)</f>
        <v>0</v>
      </c>
      <c r="AA65" s="64">
        <f>IF($E65=AA$2,IF($F65="B240",$G65*$I65,0),0)</f>
        <v>0</v>
      </c>
      <c r="AB65" s="64">
        <f>IF($E65=AB$2,IF($F65="B240",$G65*$I65,0),0)</f>
        <v>0</v>
      </c>
      <c r="AC65" s="64">
        <f>IF($E65=AC$2,IF($F65="B240",$G65*$I65,0),0)</f>
        <v>0</v>
      </c>
      <c r="AD65" s="64">
        <f>IF($E65=AD$2,IF($F65="B240",$G65*$I65,0),0)</f>
        <v>0</v>
      </c>
      <c r="AE65" s="64">
        <f>IF($E65=AE$2,IF($F65="B240",$G65*$I65,0),0)</f>
        <v>0</v>
      </c>
      <c r="AF65" s="64">
        <f>IF($E65=AF$2,IF($F65="B240",$G65*$I65,0),0)</f>
        <v>0</v>
      </c>
      <c r="AG65" s="64">
        <f>IF($E65=AG$2,IF($F65="B240",$G65*$I65,0),0)</f>
        <v>0</v>
      </c>
      <c r="AH65" s="64">
        <f>IF($E65=AH$2,IF($F65="B240",$G65*$I65,0),0)</f>
        <v>0</v>
      </c>
      <c r="AI65" s="64">
        <f>IF($E65=AI$2,IF($F65="B240",$G65*$I65,0),0)</f>
        <v>0</v>
      </c>
      <c r="AJ65" s="64">
        <f>IF($E65=AJ$2,IF($F65="B240",$G65*$I65,0),0)</f>
        <v>0</v>
      </c>
      <c r="AK65" s="64">
        <f>IF($E65=AK$2,IF($F65="B240",$G65*$I65,0),0)</f>
        <v>0</v>
      </c>
      <c r="AL65" s="64">
        <f>IF($E65=AL$2,IF($F65="B240",$G65*$I65,0),0)</f>
        <v>0</v>
      </c>
      <c r="AM65" s="65">
        <f>IF($E65=AM$2,IF($F65="B240",$G65*$I65,0),0)</f>
        <v>0</v>
      </c>
      <c r="AN65" s="66"/>
      <c r="AO65" s="64">
        <f>IF($E65=AO$2,IF($F65="B500B",$G65*$I65,0),0)</f>
        <v>0</v>
      </c>
      <c r="AP65" s="64">
        <f>IF($E65=AP$2,IF($F65="B500B",$G65*$I65,0),0)</f>
        <v>0</v>
      </c>
      <c r="AQ65" s="64">
        <f>IF($E65=AQ$2,IF($F65="B500B",$G65*$I65,0),0)</f>
        <v>0</v>
      </c>
      <c r="AR65" s="64">
        <f>IF($E65=AR$2,IF($F65="B500B",$G65*$I65,0),0)</f>
        <v>0</v>
      </c>
      <c r="AS65" s="64">
        <f>IF($E65=AS$2,IF($F65="B500B",$G65*$I65,0),0)</f>
        <v>0</v>
      </c>
      <c r="AT65" s="64">
        <f>IF($E65=AT$2,IF($F65="B500B",$G65*$I65,0),0)</f>
        <v>0</v>
      </c>
      <c r="AU65" s="64">
        <f>IF($E65=AU$2,IF($F65="B500B",$G65*$I65,0),0)</f>
        <v>0</v>
      </c>
      <c r="AV65" s="64">
        <f>IF($E65=AV$2,IF($F65="B500B",$G65*$I65,0),0)</f>
        <v>0</v>
      </c>
      <c r="AW65" s="64">
        <f>IF($E65=AW$2,IF($F65="B500B",$G65*$I65,0),0)</f>
        <v>0</v>
      </c>
      <c r="AX65" s="64">
        <f>IF($E65=AX$2,IF($F65="B500B",$G65*$I65,0),0)</f>
        <v>0</v>
      </c>
      <c r="AY65" s="64">
        <f>IF($E65=AY$2,IF($F65="B500B",$G65*$I65,0),0)</f>
        <v>0</v>
      </c>
      <c r="AZ65" s="64">
        <f>IF($E65=AZ$2,IF($F65="B500B",$G65*$I65,0),0)</f>
        <v>0</v>
      </c>
      <c r="BA65" s="64">
        <f>IF($E65=BA$2,IF($F65="B500B",$G65*$I65,0),0)</f>
        <v>0</v>
      </c>
      <c r="BB65" s="64">
        <f>IF($E65=BB$2,IF($F65="B500B",$G65*$I65,0),0)</f>
        <v>0</v>
      </c>
      <c r="BC65" s="17"/>
      <c r="BD65" s="6">
        <f>IF(C65&gt;0,C65,BD64)</f>
        <v>1</v>
      </c>
    </row>
    <row r="66" spans="2:56" ht="12.75">
      <c r="B66" s="67"/>
      <c r="C66" s="68"/>
      <c r="D66" s="57"/>
      <c r="E66" s="58"/>
      <c r="F66" s="59"/>
      <c r="G66" s="60"/>
      <c r="H66" s="61"/>
      <c r="I66" s="62">
        <f>$BD66*$H66</f>
        <v>0</v>
      </c>
      <c r="J66" s="63"/>
      <c r="K66" s="64">
        <f>IF($E66=K$2,IF($F66="B220",$G66*$I66,0),0)</f>
        <v>0</v>
      </c>
      <c r="L66" s="64">
        <f>IF($E66=L$2,IF($F66="B220",$G66*$I66,0),0)</f>
        <v>0</v>
      </c>
      <c r="M66" s="64">
        <f>IF($E66=M$2,IF($F66="B220",$G66*$I66,0),0)</f>
        <v>0</v>
      </c>
      <c r="N66" s="64">
        <f>IF($E66=N$2,IF($F66="B220",$G66*$I66,0),0)</f>
        <v>0</v>
      </c>
      <c r="O66" s="64">
        <f>IF($E66=O$2,IF($F66="B220",$G66*$I66,0),0)</f>
        <v>0</v>
      </c>
      <c r="P66" s="64">
        <f>IF($E66=P$2,IF($F66="B220",$G66*$I66,0),0)</f>
        <v>0</v>
      </c>
      <c r="Q66" s="64">
        <f>IF($E66=Q$2,IF($F66="B220",$G66*$I66,0),0)</f>
        <v>0</v>
      </c>
      <c r="R66" s="64">
        <f>IF($E66=R$2,IF($F66="B220",$G66*$I66,0),0)</f>
        <v>0</v>
      </c>
      <c r="S66" s="64">
        <f>IF($E66=S$2,IF($F66="B220",$G66*$I66,0),0)</f>
        <v>0</v>
      </c>
      <c r="T66" s="64">
        <f>IF($E66=T$2,IF($F66="B220",$G66*$I66,0),0)</f>
        <v>0</v>
      </c>
      <c r="U66" s="64">
        <f>IF($E66=U$2,IF($F66="B220",$G66*$I66,0),0)</f>
        <v>0</v>
      </c>
      <c r="V66" s="64">
        <f>IF($E66=V$2,IF($F66="B220",$G66*$I66,0),0)</f>
        <v>0</v>
      </c>
      <c r="W66" s="64">
        <f>IF($E66=W$2,IF($F66="B220",$G66*$I66,0),0)</f>
        <v>0</v>
      </c>
      <c r="X66" s="65">
        <f>IF($E66=X$2,IF($F66="B220",$G66*$I66,0),0)</f>
        <v>0</v>
      </c>
      <c r="Y66" s="66"/>
      <c r="Z66" s="64">
        <f>IF($E66=Z$2,IF($F66="B240",$G66*$I66,0),0)</f>
        <v>0</v>
      </c>
      <c r="AA66" s="64">
        <f>IF($E66=AA$2,IF($F66="B240",$G66*$I66,0),0)</f>
        <v>0</v>
      </c>
      <c r="AB66" s="64">
        <f>IF($E66=AB$2,IF($F66="B240",$G66*$I66,0),0)</f>
        <v>0</v>
      </c>
      <c r="AC66" s="64">
        <f>IF($E66=AC$2,IF($F66="B240",$G66*$I66,0),0)</f>
        <v>0</v>
      </c>
      <c r="AD66" s="64">
        <f>IF($E66=AD$2,IF($F66="B240",$G66*$I66,0),0)</f>
        <v>0</v>
      </c>
      <c r="AE66" s="64">
        <f>IF($E66=AE$2,IF($F66="B240",$G66*$I66,0),0)</f>
        <v>0</v>
      </c>
      <c r="AF66" s="64">
        <f>IF($E66=AF$2,IF($F66="B240",$G66*$I66,0),0)</f>
        <v>0</v>
      </c>
      <c r="AG66" s="64">
        <f>IF($E66=AG$2,IF($F66="B240",$G66*$I66,0),0)</f>
        <v>0</v>
      </c>
      <c r="AH66" s="64">
        <f>IF($E66=AH$2,IF($F66="B240",$G66*$I66,0),0)</f>
        <v>0</v>
      </c>
      <c r="AI66" s="64">
        <f>IF($E66=AI$2,IF($F66="B240",$G66*$I66,0),0)</f>
        <v>0</v>
      </c>
      <c r="AJ66" s="64">
        <f>IF($E66=AJ$2,IF($F66="B240",$G66*$I66,0),0)</f>
        <v>0</v>
      </c>
      <c r="AK66" s="64">
        <f>IF($E66=AK$2,IF($F66="B240",$G66*$I66,0),0)</f>
        <v>0</v>
      </c>
      <c r="AL66" s="64">
        <f>IF($E66=AL$2,IF($F66="B240",$G66*$I66,0),0)</f>
        <v>0</v>
      </c>
      <c r="AM66" s="65">
        <f>IF($E66=AM$2,IF($F66="B240",$G66*$I66,0),0)</f>
        <v>0</v>
      </c>
      <c r="AN66" s="66"/>
      <c r="AO66" s="64">
        <f>IF($E66=AO$2,IF($F66="B500B",$G66*$I66,0),0)</f>
        <v>0</v>
      </c>
      <c r="AP66" s="64">
        <f>IF($E66=AP$2,IF($F66="B500B",$G66*$I66,0),0)</f>
        <v>0</v>
      </c>
      <c r="AQ66" s="64">
        <f>IF($E66=AQ$2,IF($F66="B500B",$G66*$I66,0),0)</f>
        <v>0</v>
      </c>
      <c r="AR66" s="64">
        <f>IF($E66=AR$2,IF($F66="B500B",$G66*$I66,0),0)</f>
        <v>0</v>
      </c>
      <c r="AS66" s="64">
        <f>IF($E66=AS$2,IF($F66="B500B",$G66*$I66,0),0)</f>
        <v>0</v>
      </c>
      <c r="AT66" s="64">
        <f>IF($E66=AT$2,IF($F66="B500B",$G66*$I66,0),0)</f>
        <v>0</v>
      </c>
      <c r="AU66" s="64">
        <f>IF($E66=AU$2,IF($F66="B500B",$G66*$I66,0),0)</f>
        <v>0</v>
      </c>
      <c r="AV66" s="64">
        <f>IF($E66=AV$2,IF($F66="B500B",$G66*$I66,0),0)</f>
        <v>0</v>
      </c>
      <c r="AW66" s="64">
        <f>IF($E66=AW$2,IF($F66="B500B",$G66*$I66,0),0)</f>
        <v>0</v>
      </c>
      <c r="AX66" s="64">
        <f>IF($E66=AX$2,IF($F66="B500B",$G66*$I66,0),0)</f>
        <v>0</v>
      </c>
      <c r="AY66" s="64">
        <f>IF($E66=AY$2,IF($F66="B500B",$G66*$I66,0),0)</f>
        <v>0</v>
      </c>
      <c r="AZ66" s="64">
        <f>IF($E66=AZ$2,IF($F66="B500B",$G66*$I66,0),0)</f>
        <v>0</v>
      </c>
      <c r="BA66" s="64">
        <f>IF($E66=BA$2,IF($F66="B500B",$G66*$I66,0),0)</f>
        <v>0</v>
      </c>
      <c r="BB66" s="64">
        <f>IF($E66=BB$2,IF($F66="B500B",$G66*$I66,0),0)</f>
        <v>0</v>
      </c>
      <c r="BC66" s="17"/>
      <c r="BD66" s="6">
        <f>IF(C66&gt;0,C66,BD65)</f>
        <v>1</v>
      </c>
    </row>
    <row r="67" spans="2:56" ht="12.75">
      <c r="B67" s="67"/>
      <c r="C67" s="68"/>
      <c r="D67" s="57"/>
      <c r="E67" s="58"/>
      <c r="F67" s="59"/>
      <c r="G67" s="60"/>
      <c r="H67" s="61"/>
      <c r="I67" s="62">
        <f>$BD67*$H67</f>
        <v>0</v>
      </c>
      <c r="J67" s="63"/>
      <c r="K67" s="64">
        <f>IF($E67=K$2,IF($F67="B220",$G67*$I67,0),0)</f>
        <v>0</v>
      </c>
      <c r="L67" s="64">
        <f>IF($E67=L$2,IF($F67="B220",$G67*$I67,0),0)</f>
        <v>0</v>
      </c>
      <c r="M67" s="64">
        <f>IF($E67=M$2,IF($F67="B220",$G67*$I67,0),0)</f>
        <v>0</v>
      </c>
      <c r="N67" s="64">
        <f>IF($E67=N$2,IF($F67="B220",$G67*$I67,0),0)</f>
        <v>0</v>
      </c>
      <c r="O67" s="64">
        <f>IF($E67=O$2,IF($F67="B220",$G67*$I67,0),0)</f>
        <v>0</v>
      </c>
      <c r="P67" s="64">
        <f>IF($E67=P$2,IF($F67="B220",$G67*$I67,0),0)</f>
        <v>0</v>
      </c>
      <c r="Q67" s="64">
        <f>IF($E67=Q$2,IF($F67="B220",$G67*$I67,0),0)</f>
        <v>0</v>
      </c>
      <c r="R67" s="64">
        <f>IF($E67=R$2,IF($F67="B220",$G67*$I67,0),0)</f>
        <v>0</v>
      </c>
      <c r="S67" s="64">
        <f>IF($E67=S$2,IF($F67="B220",$G67*$I67,0),0)</f>
        <v>0</v>
      </c>
      <c r="T67" s="64">
        <f>IF($E67=T$2,IF($F67="B220",$G67*$I67,0),0)</f>
        <v>0</v>
      </c>
      <c r="U67" s="64">
        <f>IF($E67=U$2,IF($F67="B220",$G67*$I67,0),0)</f>
        <v>0</v>
      </c>
      <c r="V67" s="64">
        <f>IF($E67=V$2,IF($F67="B220",$G67*$I67,0),0)</f>
        <v>0</v>
      </c>
      <c r="W67" s="64">
        <f>IF($E67=W$2,IF($F67="B220",$G67*$I67,0),0)</f>
        <v>0</v>
      </c>
      <c r="X67" s="65">
        <f>IF($E67=X$2,IF($F67="B220",$G67*$I67,0),0)</f>
        <v>0</v>
      </c>
      <c r="Y67" s="66"/>
      <c r="Z67" s="64">
        <f>IF($E67=Z$2,IF($F67="B240",$G67*$I67,0),0)</f>
        <v>0</v>
      </c>
      <c r="AA67" s="64">
        <f>IF($E67=AA$2,IF($F67="B240",$G67*$I67,0),0)</f>
        <v>0</v>
      </c>
      <c r="AB67" s="64">
        <f>IF($E67=AB$2,IF($F67="B240",$G67*$I67,0),0)</f>
        <v>0</v>
      </c>
      <c r="AC67" s="64">
        <f>IF($E67=AC$2,IF($F67="B240",$G67*$I67,0),0)</f>
        <v>0</v>
      </c>
      <c r="AD67" s="64">
        <f>IF($E67=AD$2,IF($F67="B240",$G67*$I67,0),0)</f>
        <v>0</v>
      </c>
      <c r="AE67" s="64">
        <f>IF($E67=AE$2,IF($F67="B240",$G67*$I67,0),0)</f>
        <v>0</v>
      </c>
      <c r="AF67" s="64">
        <f>IF($E67=AF$2,IF($F67="B240",$G67*$I67,0),0)</f>
        <v>0</v>
      </c>
      <c r="AG67" s="64">
        <f>IF($E67=AG$2,IF($F67="B240",$G67*$I67,0),0)</f>
        <v>0</v>
      </c>
      <c r="AH67" s="64">
        <f>IF($E67=AH$2,IF($F67="B240",$G67*$I67,0),0)</f>
        <v>0</v>
      </c>
      <c r="AI67" s="64">
        <f>IF($E67=AI$2,IF($F67="B240",$G67*$I67,0),0)</f>
        <v>0</v>
      </c>
      <c r="AJ67" s="64">
        <f>IF($E67=AJ$2,IF($F67="B240",$G67*$I67,0),0)</f>
        <v>0</v>
      </c>
      <c r="AK67" s="64">
        <f>IF($E67=AK$2,IF($F67="B240",$G67*$I67,0),0)</f>
        <v>0</v>
      </c>
      <c r="AL67" s="64">
        <f>IF($E67=AL$2,IF($F67="B240",$G67*$I67,0),0)</f>
        <v>0</v>
      </c>
      <c r="AM67" s="65">
        <f>IF($E67=AM$2,IF($F67="B240",$G67*$I67,0),0)</f>
        <v>0</v>
      </c>
      <c r="AN67" s="66"/>
      <c r="AO67" s="64">
        <f>IF($E67=AO$2,IF($F67="B500B",$G67*$I67,0),0)</f>
        <v>0</v>
      </c>
      <c r="AP67" s="64">
        <f>IF($E67=AP$2,IF($F67="B500B",$G67*$I67,0),0)</f>
        <v>0</v>
      </c>
      <c r="AQ67" s="64">
        <f>IF($E67=AQ$2,IF($F67="B500B",$G67*$I67,0),0)</f>
        <v>0</v>
      </c>
      <c r="AR67" s="64">
        <f>IF($E67=AR$2,IF($F67="B500B",$G67*$I67,0),0)</f>
        <v>0</v>
      </c>
      <c r="AS67" s="64">
        <f>IF($E67=AS$2,IF($F67="B500B",$G67*$I67,0),0)</f>
        <v>0</v>
      </c>
      <c r="AT67" s="64">
        <f>IF($E67=AT$2,IF($F67="B500B",$G67*$I67,0),0)</f>
        <v>0</v>
      </c>
      <c r="AU67" s="64">
        <f>IF($E67=AU$2,IF($F67="B500B",$G67*$I67,0),0)</f>
        <v>0</v>
      </c>
      <c r="AV67" s="64">
        <f>IF($E67=AV$2,IF($F67="B500B",$G67*$I67,0),0)</f>
        <v>0</v>
      </c>
      <c r="AW67" s="64">
        <f>IF($E67=AW$2,IF($F67="B500B",$G67*$I67,0),0)</f>
        <v>0</v>
      </c>
      <c r="AX67" s="64">
        <f>IF($E67=AX$2,IF($F67="B500B",$G67*$I67,0),0)</f>
        <v>0</v>
      </c>
      <c r="AY67" s="64">
        <f>IF($E67=AY$2,IF($F67="B500B",$G67*$I67,0),0)</f>
        <v>0</v>
      </c>
      <c r="AZ67" s="64">
        <f>IF($E67=AZ$2,IF($F67="B500B",$G67*$I67,0),0)</f>
        <v>0</v>
      </c>
      <c r="BA67" s="64">
        <f>IF($E67=BA$2,IF($F67="B500B",$G67*$I67,0),0)</f>
        <v>0</v>
      </c>
      <c r="BB67" s="64">
        <f>IF($E67=BB$2,IF($F67="B500B",$G67*$I67,0),0)</f>
        <v>0</v>
      </c>
      <c r="BC67" s="17"/>
      <c r="BD67" s="6">
        <f>IF(C67&gt;0,C67,BD66)</f>
        <v>1</v>
      </c>
    </row>
    <row r="68" spans="2:56" ht="12.75">
      <c r="B68" s="67"/>
      <c r="C68" s="68"/>
      <c r="D68" s="57"/>
      <c r="E68" s="58"/>
      <c r="F68" s="59"/>
      <c r="G68" s="60"/>
      <c r="H68" s="61"/>
      <c r="I68" s="62">
        <f>$BD68*$H68</f>
        <v>0</v>
      </c>
      <c r="J68" s="63"/>
      <c r="K68" s="64">
        <f>IF($E68=K$2,IF($F68="B220",$G68*$I68,0),0)</f>
        <v>0</v>
      </c>
      <c r="L68" s="64">
        <f>IF($E68=L$2,IF($F68="B220",$G68*$I68,0),0)</f>
        <v>0</v>
      </c>
      <c r="M68" s="64">
        <f>IF($E68=M$2,IF($F68="B220",$G68*$I68,0),0)</f>
        <v>0</v>
      </c>
      <c r="N68" s="64">
        <f>IF($E68=N$2,IF($F68="B220",$G68*$I68,0),0)</f>
        <v>0</v>
      </c>
      <c r="O68" s="64">
        <f>IF($E68=O$2,IF($F68="B220",$G68*$I68,0),0)</f>
        <v>0</v>
      </c>
      <c r="P68" s="64">
        <f>IF($E68=P$2,IF($F68="B220",$G68*$I68,0),0)</f>
        <v>0</v>
      </c>
      <c r="Q68" s="64">
        <f>IF($E68=Q$2,IF($F68="B220",$G68*$I68,0),0)</f>
        <v>0</v>
      </c>
      <c r="R68" s="64">
        <f>IF($E68=R$2,IF($F68="B220",$G68*$I68,0),0)</f>
        <v>0</v>
      </c>
      <c r="S68" s="64">
        <f>IF($E68=S$2,IF($F68="B220",$G68*$I68,0),0)</f>
        <v>0</v>
      </c>
      <c r="T68" s="64">
        <f>IF($E68=T$2,IF($F68="B220",$G68*$I68,0),0)</f>
        <v>0</v>
      </c>
      <c r="U68" s="64">
        <f>IF($E68=U$2,IF($F68="B220",$G68*$I68,0),0)</f>
        <v>0</v>
      </c>
      <c r="V68" s="64">
        <f>IF($E68=V$2,IF($F68="B220",$G68*$I68,0),0)</f>
        <v>0</v>
      </c>
      <c r="W68" s="64">
        <f>IF($E68=W$2,IF($F68="B220",$G68*$I68,0),0)</f>
        <v>0</v>
      </c>
      <c r="X68" s="65">
        <f>IF($E68=X$2,IF($F68="B220",$G68*$I68,0),0)</f>
        <v>0</v>
      </c>
      <c r="Y68" s="66"/>
      <c r="Z68" s="64">
        <f>IF($E68=Z$2,IF($F68="B240",$G68*$I68,0),0)</f>
        <v>0</v>
      </c>
      <c r="AA68" s="64">
        <f>IF($E68=AA$2,IF($F68="B240",$G68*$I68,0),0)</f>
        <v>0</v>
      </c>
      <c r="AB68" s="64">
        <f>IF($E68=AB$2,IF($F68="B240",$G68*$I68,0),0)</f>
        <v>0</v>
      </c>
      <c r="AC68" s="64">
        <f>IF($E68=AC$2,IF($F68="B240",$G68*$I68,0),0)</f>
        <v>0</v>
      </c>
      <c r="AD68" s="64">
        <f>IF($E68=AD$2,IF($F68="B240",$G68*$I68,0),0)</f>
        <v>0</v>
      </c>
      <c r="AE68" s="64">
        <f>IF($E68=AE$2,IF($F68="B240",$G68*$I68,0),0)</f>
        <v>0</v>
      </c>
      <c r="AF68" s="64">
        <f>IF($E68=AF$2,IF($F68="B240",$G68*$I68,0),0)</f>
        <v>0</v>
      </c>
      <c r="AG68" s="64">
        <f>IF($E68=AG$2,IF($F68="B240",$G68*$I68,0),0)</f>
        <v>0</v>
      </c>
      <c r="AH68" s="64">
        <f>IF($E68=AH$2,IF($F68="B240",$G68*$I68,0),0)</f>
        <v>0</v>
      </c>
      <c r="AI68" s="64">
        <f>IF($E68=AI$2,IF($F68="B240",$G68*$I68,0),0)</f>
        <v>0</v>
      </c>
      <c r="AJ68" s="64">
        <f>IF($E68=AJ$2,IF($F68="B240",$G68*$I68,0),0)</f>
        <v>0</v>
      </c>
      <c r="AK68" s="64">
        <f>IF($E68=AK$2,IF($F68="B240",$G68*$I68,0),0)</f>
        <v>0</v>
      </c>
      <c r="AL68" s="64">
        <f>IF($E68=AL$2,IF($F68="B240",$G68*$I68,0),0)</f>
        <v>0</v>
      </c>
      <c r="AM68" s="65">
        <f>IF($E68=AM$2,IF($F68="B240",$G68*$I68,0),0)</f>
        <v>0</v>
      </c>
      <c r="AN68" s="66"/>
      <c r="AO68" s="64">
        <f>IF($E68=AO$2,IF($F68="B500B",$G68*$I68,0),0)</f>
        <v>0</v>
      </c>
      <c r="AP68" s="64">
        <f>IF($E68=AP$2,IF($F68="B500B",$G68*$I68,0),0)</f>
        <v>0</v>
      </c>
      <c r="AQ68" s="64">
        <f>IF($E68=AQ$2,IF($F68="B500B",$G68*$I68,0),0)</f>
        <v>0</v>
      </c>
      <c r="AR68" s="64">
        <f>IF($E68=AR$2,IF($F68="B500B",$G68*$I68,0),0)</f>
        <v>0</v>
      </c>
      <c r="AS68" s="64">
        <f>IF($E68=AS$2,IF($F68="B500B",$G68*$I68,0),0)</f>
        <v>0</v>
      </c>
      <c r="AT68" s="64">
        <f>IF($E68=AT$2,IF($F68="B500B",$G68*$I68,0),0)</f>
        <v>0</v>
      </c>
      <c r="AU68" s="64">
        <f>IF($E68=AU$2,IF($F68="B500B",$G68*$I68,0),0)</f>
        <v>0</v>
      </c>
      <c r="AV68" s="64">
        <f>IF($E68=AV$2,IF($F68="B500B",$G68*$I68,0),0)</f>
        <v>0</v>
      </c>
      <c r="AW68" s="64">
        <f>IF($E68=AW$2,IF($F68="B500B",$G68*$I68,0),0)</f>
        <v>0</v>
      </c>
      <c r="AX68" s="64">
        <f>IF($E68=AX$2,IF($F68="B500B",$G68*$I68,0),0)</f>
        <v>0</v>
      </c>
      <c r="AY68" s="64">
        <f>IF($E68=AY$2,IF($F68="B500B",$G68*$I68,0),0)</f>
        <v>0</v>
      </c>
      <c r="AZ68" s="64">
        <f>IF($E68=AZ$2,IF($F68="B500B",$G68*$I68,0),0)</f>
        <v>0</v>
      </c>
      <c r="BA68" s="64">
        <f>IF($E68=BA$2,IF($F68="B500B",$G68*$I68,0),0)</f>
        <v>0</v>
      </c>
      <c r="BB68" s="64">
        <f>IF($E68=BB$2,IF($F68="B500B",$G68*$I68,0),0)</f>
        <v>0</v>
      </c>
      <c r="BC68" s="17"/>
      <c r="BD68" s="6">
        <f>IF(C68&gt;0,C68,BD67)</f>
        <v>1</v>
      </c>
    </row>
    <row r="69" spans="2:56" ht="12.75">
      <c r="B69" s="67"/>
      <c r="C69" s="68"/>
      <c r="D69" s="57"/>
      <c r="E69" s="58"/>
      <c r="F69" s="59"/>
      <c r="G69" s="60"/>
      <c r="H69" s="61"/>
      <c r="I69" s="62">
        <f>$BD69*$H69</f>
        <v>0</v>
      </c>
      <c r="J69" s="63"/>
      <c r="K69" s="64">
        <f>IF($E69=K$2,IF($F69="B220",$G69*$I69,0),0)</f>
        <v>0</v>
      </c>
      <c r="L69" s="64">
        <f>IF($E69=L$2,IF($F69="B220",$G69*$I69,0),0)</f>
        <v>0</v>
      </c>
      <c r="M69" s="64">
        <f>IF($E69=M$2,IF($F69="B220",$G69*$I69,0),0)</f>
        <v>0</v>
      </c>
      <c r="N69" s="64">
        <f>IF($E69=N$2,IF($F69="B220",$G69*$I69,0),0)</f>
        <v>0</v>
      </c>
      <c r="O69" s="64">
        <f>IF($E69=O$2,IF($F69="B220",$G69*$I69,0),0)</f>
        <v>0</v>
      </c>
      <c r="P69" s="64">
        <f>IF($E69=P$2,IF($F69="B220",$G69*$I69,0),0)</f>
        <v>0</v>
      </c>
      <c r="Q69" s="64">
        <f>IF($E69=Q$2,IF($F69="B220",$G69*$I69,0),0)</f>
        <v>0</v>
      </c>
      <c r="R69" s="64">
        <f>IF($E69=R$2,IF($F69="B220",$G69*$I69,0),0)</f>
        <v>0</v>
      </c>
      <c r="S69" s="64">
        <f>IF($E69=S$2,IF($F69="B220",$G69*$I69,0),0)</f>
        <v>0</v>
      </c>
      <c r="T69" s="64">
        <f>IF($E69=T$2,IF($F69="B220",$G69*$I69,0),0)</f>
        <v>0</v>
      </c>
      <c r="U69" s="64">
        <f>IF($E69=U$2,IF($F69="B220",$G69*$I69,0),0)</f>
        <v>0</v>
      </c>
      <c r="V69" s="64">
        <f>IF($E69=V$2,IF($F69="B220",$G69*$I69,0),0)</f>
        <v>0</v>
      </c>
      <c r="W69" s="64">
        <f>IF($E69=W$2,IF($F69="B220",$G69*$I69,0),0)</f>
        <v>0</v>
      </c>
      <c r="X69" s="65">
        <f>IF($E69=X$2,IF($F69="B220",$G69*$I69,0),0)</f>
        <v>0</v>
      </c>
      <c r="Y69" s="66"/>
      <c r="Z69" s="64">
        <f>IF($E69=Z$2,IF($F69="B240",$G69*$I69,0),0)</f>
        <v>0</v>
      </c>
      <c r="AA69" s="64">
        <f>IF($E69=AA$2,IF($F69="B240",$G69*$I69,0),0)</f>
        <v>0</v>
      </c>
      <c r="AB69" s="64">
        <f>IF($E69=AB$2,IF($F69="B240",$G69*$I69,0),0)</f>
        <v>0</v>
      </c>
      <c r="AC69" s="64">
        <f>IF($E69=AC$2,IF($F69="B240",$G69*$I69,0),0)</f>
        <v>0</v>
      </c>
      <c r="AD69" s="64">
        <f>IF($E69=AD$2,IF($F69="B240",$G69*$I69,0),0)</f>
        <v>0</v>
      </c>
      <c r="AE69" s="64">
        <f>IF($E69=AE$2,IF($F69="B240",$G69*$I69,0),0)</f>
        <v>0</v>
      </c>
      <c r="AF69" s="64">
        <f>IF($E69=AF$2,IF($F69="B240",$G69*$I69,0),0)</f>
        <v>0</v>
      </c>
      <c r="AG69" s="64">
        <f>IF($E69=AG$2,IF($F69="B240",$G69*$I69,0),0)</f>
        <v>0</v>
      </c>
      <c r="AH69" s="64">
        <f>IF($E69=AH$2,IF($F69="B240",$G69*$I69,0),0)</f>
        <v>0</v>
      </c>
      <c r="AI69" s="64">
        <f>IF($E69=AI$2,IF($F69="B240",$G69*$I69,0),0)</f>
        <v>0</v>
      </c>
      <c r="AJ69" s="64">
        <f>IF($E69=AJ$2,IF($F69="B240",$G69*$I69,0),0)</f>
        <v>0</v>
      </c>
      <c r="AK69" s="64">
        <f>IF($E69=AK$2,IF($F69="B240",$G69*$I69,0),0)</f>
        <v>0</v>
      </c>
      <c r="AL69" s="64">
        <f>IF($E69=AL$2,IF($F69="B240",$G69*$I69,0),0)</f>
        <v>0</v>
      </c>
      <c r="AM69" s="65">
        <f>IF($E69=AM$2,IF($F69="B240",$G69*$I69,0),0)</f>
        <v>0</v>
      </c>
      <c r="AN69" s="66"/>
      <c r="AO69" s="64">
        <f>IF($E69=AO$2,IF($F69="B500B",$G69*$I69,0),0)</f>
        <v>0</v>
      </c>
      <c r="AP69" s="64">
        <f>IF($E69=AP$2,IF($F69="B500B",$G69*$I69,0),0)</f>
        <v>0</v>
      </c>
      <c r="AQ69" s="64">
        <f>IF($E69=AQ$2,IF($F69="B500B",$G69*$I69,0),0)</f>
        <v>0</v>
      </c>
      <c r="AR69" s="64">
        <f>IF($E69=AR$2,IF($F69="B500B",$G69*$I69,0),0)</f>
        <v>0</v>
      </c>
      <c r="AS69" s="64">
        <f>IF($E69=AS$2,IF($F69="B500B",$G69*$I69,0),0)</f>
        <v>0</v>
      </c>
      <c r="AT69" s="64">
        <f>IF($E69=AT$2,IF($F69="B500B",$G69*$I69,0),0)</f>
        <v>0</v>
      </c>
      <c r="AU69" s="64">
        <f>IF($E69=AU$2,IF($F69="B500B",$G69*$I69,0),0)</f>
        <v>0</v>
      </c>
      <c r="AV69" s="64">
        <f>IF($E69=AV$2,IF($F69="B500B",$G69*$I69,0),0)</f>
        <v>0</v>
      </c>
      <c r="AW69" s="64">
        <f>IF($E69=AW$2,IF($F69="B500B",$G69*$I69,0),0)</f>
        <v>0</v>
      </c>
      <c r="AX69" s="64">
        <f>IF($E69=AX$2,IF($F69="B500B",$G69*$I69,0),0)</f>
        <v>0</v>
      </c>
      <c r="AY69" s="64">
        <f>IF($E69=AY$2,IF($F69="B500B",$G69*$I69,0),0)</f>
        <v>0</v>
      </c>
      <c r="AZ69" s="64">
        <f>IF($E69=AZ$2,IF($F69="B500B",$G69*$I69,0),0)</f>
        <v>0</v>
      </c>
      <c r="BA69" s="64">
        <f>IF($E69=BA$2,IF($F69="B500B",$G69*$I69,0),0)</f>
        <v>0</v>
      </c>
      <c r="BB69" s="64">
        <f>IF($E69=BB$2,IF($F69="B500B",$G69*$I69,0),0)</f>
        <v>0</v>
      </c>
      <c r="BC69" s="17"/>
      <c r="BD69" s="6">
        <f>IF(C69&gt;0,C69,BD68)</f>
        <v>1</v>
      </c>
    </row>
    <row r="70" spans="2:56" ht="12.75">
      <c r="B70" s="67"/>
      <c r="C70" s="68"/>
      <c r="D70" s="57"/>
      <c r="E70" s="58"/>
      <c r="F70" s="59"/>
      <c r="G70" s="60"/>
      <c r="H70" s="61"/>
      <c r="I70" s="62">
        <f>$BD70*$H70</f>
        <v>0</v>
      </c>
      <c r="J70" s="63"/>
      <c r="K70" s="64">
        <f>IF($E70=K$2,IF($F70="B220",$G70*$I70,0),0)</f>
        <v>0</v>
      </c>
      <c r="L70" s="64">
        <f>IF($E70=L$2,IF($F70="B220",$G70*$I70,0),0)</f>
        <v>0</v>
      </c>
      <c r="M70" s="64">
        <f>IF($E70=M$2,IF($F70="B220",$G70*$I70,0),0)</f>
        <v>0</v>
      </c>
      <c r="N70" s="64">
        <f>IF($E70=N$2,IF($F70="B220",$G70*$I70,0),0)</f>
        <v>0</v>
      </c>
      <c r="O70" s="64">
        <f>IF($E70=O$2,IF($F70="B220",$G70*$I70,0),0)</f>
        <v>0</v>
      </c>
      <c r="P70" s="64">
        <f>IF($E70=P$2,IF($F70="B220",$G70*$I70,0),0)</f>
        <v>0</v>
      </c>
      <c r="Q70" s="64">
        <f>IF($E70=Q$2,IF($F70="B220",$G70*$I70,0),0)</f>
        <v>0</v>
      </c>
      <c r="R70" s="64">
        <f>IF($E70=R$2,IF($F70="B220",$G70*$I70,0),0)</f>
        <v>0</v>
      </c>
      <c r="S70" s="64">
        <f>IF($E70=S$2,IF($F70="B220",$G70*$I70,0),0)</f>
        <v>0</v>
      </c>
      <c r="T70" s="64">
        <f>IF($E70=T$2,IF($F70="B220",$G70*$I70,0),0)</f>
        <v>0</v>
      </c>
      <c r="U70" s="64">
        <f>IF($E70=U$2,IF($F70="B220",$G70*$I70,0),0)</f>
        <v>0</v>
      </c>
      <c r="V70" s="64">
        <f>IF($E70=V$2,IF($F70="B220",$G70*$I70,0),0)</f>
        <v>0</v>
      </c>
      <c r="W70" s="64">
        <f>IF($E70=W$2,IF($F70="B220",$G70*$I70,0),0)</f>
        <v>0</v>
      </c>
      <c r="X70" s="65">
        <f>IF($E70=X$2,IF($F70="B220",$G70*$I70,0),0)</f>
        <v>0</v>
      </c>
      <c r="Y70" s="66"/>
      <c r="Z70" s="64">
        <f>IF($E70=Z$2,IF($F70="B240",$G70*$I70,0),0)</f>
        <v>0</v>
      </c>
      <c r="AA70" s="64">
        <f>IF($E70=AA$2,IF($F70="B240",$G70*$I70,0),0)</f>
        <v>0</v>
      </c>
      <c r="AB70" s="64">
        <f>IF($E70=AB$2,IF($F70="B240",$G70*$I70,0),0)</f>
        <v>0</v>
      </c>
      <c r="AC70" s="64">
        <f>IF($E70=AC$2,IF($F70="B240",$G70*$I70,0),0)</f>
        <v>0</v>
      </c>
      <c r="AD70" s="64">
        <f>IF($E70=AD$2,IF($F70="B240",$G70*$I70,0),0)</f>
        <v>0</v>
      </c>
      <c r="AE70" s="64">
        <f>IF($E70=AE$2,IF($F70="B240",$G70*$I70,0),0)</f>
        <v>0</v>
      </c>
      <c r="AF70" s="64">
        <f>IF($E70=AF$2,IF($F70="B240",$G70*$I70,0),0)</f>
        <v>0</v>
      </c>
      <c r="AG70" s="64">
        <f>IF($E70=AG$2,IF($F70="B240",$G70*$I70,0),0)</f>
        <v>0</v>
      </c>
      <c r="AH70" s="64">
        <f>IF($E70=AH$2,IF($F70="B240",$G70*$I70,0),0)</f>
        <v>0</v>
      </c>
      <c r="AI70" s="64">
        <f>IF($E70=AI$2,IF($F70="B240",$G70*$I70,0),0)</f>
        <v>0</v>
      </c>
      <c r="AJ70" s="64">
        <f>IF($E70=AJ$2,IF($F70="B240",$G70*$I70,0),0)</f>
        <v>0</v>
      </c>
      <c r="AK70" s="64">
        <f>IF($E70=AK$2,IF($F70="B240",$G70*$I70,0),0)</f>
        <v>0</v>
      </c>
      <c r="AL70" s="64">
        <f>IF($E70=AL$2,IF($F70="B240",$G70*$I70,0),0)</f>
        <v>0</v>
      </c>
      <c r="AM70" s="65">
        <f>IF($E70=AM$2,IF($F70="B240",$G70*$I70,0),0)</f>
        <v>0</v>
      </c>
      <c r="AN70" s="66"/>
      <c r="AO70" s="64">
        <f>IF($E70=AO$2,IF($F70="B500B",$G70*$I70,0),0)</f>
        <v>0</v>
      </c>
      <c r="AP70" s="64">
        <f>IF($E70=AP$2,IF($F70="B500B",$G70*$I70,0),0)</f>
        <v>0</v>
      </c>
      <c r="AQ70" s="64">
        <f>IF($E70=AQ$2,IF($F70="B500B",$G70*$I70,0),0)</f>
        <v>0</v>
      </c>
      <c r="AR70" s="64">
        <f>IF($E70=AR$2,IF($F70="B500B",$G70*$I70,0),0)</f>
        <v>0</v>
      </c>
      <c r="AS70" s="64">
        <f>IF($E70=AS$2,IF($F70="B500B",$G70*$I70,0),0)</f>
        <v>0</v>
      </c>
      <c r="AT70" s="64">
        <f>IF($E70=AT$2,IF($F70="B500B",$G70*$I70,0),0)</f>
        <v>0</v>
      </c>
      <c r="AU70" s="64">
        <f>IF($E70=AU$2,IF($F70="B500B",$G70*$I70,0),0)</f>
        <v>0</v>
      </c>
      <c r="AV70" s="64">
        <f>IF($E70=AV$2,IF($F70="B500B",$G70*$I70,0),0)</f>
        <v>0</v>
      </c>
      <c r="AW70" s="64">
        <f>IF($E70=AW$2,IF($F70="B500B",$G70*$I70,0),0)</f>
        <v>0</v>
      </c>
      <c r="AX70" s="64">
        <f>IF($E70=AX$2,IF($F70="B500B",$G70*$I70,0),0)</f>
        <v>0</v>
      </c>
      <c r="AY70" s="64">
        <f>IF($E70=AY$2,IF($F70="B500B",$G70*$I70,0),0)</f>
        <v>0</v>
      </c>
      <c r="AZ70" s="64">
        <f>IF($E70=AZ$2,IF($F70="B500B",$G70*$I70,0),0)</f>
        <v>0</v>
      </c>
      <c r="BA70" s="64">
        <f>IF($E70=BA$2,IF($F70="B500B",$G70*$I70,0),0)</f>
        <v>0</v>
      </c>
      <c r="BB70" s="64">
        <f>IF($E70=BB$2,IF($F70="B500B",$G70*$I70,0),0)</f>
        <v>0</v>
      </c>
      <c r="BC70" s="17"/>
      <c r="BD70" s="6">
        <f>IF(C70&gt;0,C70,BD69)</f>
        <v>1</v>
      </c>
    </row>
    <row r="71" spans="2:56" ht="12.75">
      <c r="B71" s="67"/>
      <c r="C71" s="68"/>
      <c r="D71" s="57"/>
      <c r="E71" s="58"/>
      <c r="F71" s="59"/>
      <c r="G71" s="60"/>
      <c r="H71" s="61"/>
      <c r="I71" s="62">
        <f>$BD71*$H71</f>
        <v>0</v>
      </c>
      <c r="J71" s="63"/>
      <c r="K71" s="64">
        <f>IF($E71=K$2,IF($F71="B220",$G71*$I71,0),0)</f>
        <v>0</v>
      </c>
      <c r="L71" s="64">
        <f>IF($E71=L$2,IF($F71="B220",$G71*$I71,0),0)</f>
        <v>0</v>
      </c>
      <c r="M71" s="64">
        <f>IF($E71=M$2,IF($F71="B220",$G71*$I71,0),0)</f>
        <v>0</v>
      </c>
      <c r="N71" s="64">
        <f>IF($E71=N$2,IF($F71="B220",$G71*$I71,0),0)</f>
        <v>0</v>
      </c>
      <c r="O71" s="64">
        <f>IF($E71=O$2,IF($F71="B220",$G71*$I71,0),0)</f>
        <v>0</v>
      </c>
      <c r="P71" s="64">
        <f>IF($E71=P$2,IF($F71="B220",$G71*$I71,0),0)</f>
        <v>0</v>
      </c>
      <c r="Q71" s="64">
        <f>IF($E71=Q$2,IF($F71="B220",$G71*$I71,0),0)</f>
        <v>0</v>
      </c>
      <c r="R71" s="64">
        <f>IF($E71=R$2,IF($F71="B220",$G71*$I71,0),0)</f>
        <v>0</v>
      </c>
      <c r="S71" s="64">
        <f>IF($E71=S$2,IF($F71="B220",$G71*$I71,0),0)</f>
        <v>0</v>
      </c>
      <c r="T71" s="64">
        <f>IF($E71=T$2,IF($F71="B220",$G71*$I71,0),0)</f>
        <v>0</v>
      </c>
      <c r="U71" s="64">
        <f>IF($E71=U$2,IF($F71="B220",$G71*$I71,0),0)</f>
        <v>0</v>
      </c>
      <c r="V71" s="64">
        <f>IF($E71=V$2,IF($F71="B220",$G71*$I71,0),0)</f>
        <v>0</v>
      </c>
      <c r="W71" s="64">
        <f>IF($E71=W$2,IF($F71="B220",$G71*$I71,0),0)</f>
        <v>0</v>
      </c>
      <c r="X71" s="65">
        <f>IF($E71=X$2,IF($F71="B220",$G71*$I71,0),0)</f>
        <v>0</v>
      </c>
      <c r="Y71" s="66"/>
      <c r="Z71" s="64">
        <f>IF($E71=Z$2,IF($F71="B240",$G71*$I71,0),0)</f>
        <v>0</v>
      </c>
      <c r="AA71" s="64">
        <f>IF($E71=AA$2,IF($F71="B240",$G71*$I71,0),0)</f>
        <v>0</v>
      </c>
      <c r="AB71" s="64">
        <f>IF($E71=AB$2,IF($F71="B240",$G71*$I71,0),0)</f>
        <v>0</v>
      </c>
      <c r="AC71" s="64">
        <f>IF($E71=AC$2,IF($F71="B240",$G71*$I71,0),0)</f>
        <v>0</v>
      </c>
      <c r="AD71" s="64">
        <f>IF($E71=AD$2,IF($F71="B240",$G71*$I71,0),0)</f>
        <v>0</v>
      </c>
      <c r="AE71" s="64">
        <f>IF($E71=AE$2,IF($F71="B240",$G71*$I71,0),0)</f>
        <v>0</v>
      </c>
      <c r="AF71" s="64">
        <f>IF($E71=AF$2,IF($F71="B240",$G71*$I71,0),0)</f>
        <v>0</v>
      </c>
      <c r="AG71" s="64">
        <f>IF($E71=AG$2,IF($F71="B240",$G71*$I71,0),0)</f>
        <v>0</v>
      </c>
      <c r="AH71" s="64">
        <f>IF($E71=AH$2,IF($F71="B240",$G71*$I71,0),0)</f>
        <v>0</v>
      </c>
      <c r="AI71" s="64">
        <f>IF($E71=AI$2,IF($F71="B240",$G71*$I71,0),0)</f>
        <v>0</v>
      </c>
      <c r="AJ71" s="64">
        <f>IF($E71=AJ$2,IF($F71="B240",$G71*$I71,0),0)</f>
        <v>0</v>
      </c>
      <c r="AK71" s="64">
        <f>IF($E71=AK$2,IF($F71="B240",$G71*$I71,0),0)</f>
        <v>0</v>
      </c>
      <c r="AL71" s="64">
        <f>IF($E71=AL$2,IF($F71="B240",$G71*$I71,0),0)</f>
        <v>0</v>
      </c>
      <c r="AM71" s="65">
        <f>IF($E71=AM$2,IF($F71="B240",$G71*$I71,0),0)</f>
        <v>0</v>
      </c>
      <c r="AN71" s="66"/>
      <c r="AO71" s="64">
        <f>IF($E71=AO$2,IF($F71="B500B",$G71*$I71,0),0)</f>
        <v>0</v>
      </c>
      <c r="AP71" s="64">
        <f>IF($E71=AP$2,IF($F71="B500B",$G71*$I71,0),0)</f>
        <v>0</v>
      </c>
      <c r="AQ71" s="64">
        <f>IF($E71=AQ$2,IF($F71="B500B",$G71*$I71,0),0)</f>
        <v>0</v>
      </c>
      <c r="AR71" s="64">
        <f>IF($E71=AR$2,IF($F71="B500B",$G71*$I71,0),0)</f>
        <v>0</v>
      </c>
      <c r="AS71" s="64">
        <f>IF($E71=AS$2,IF($F71="B500B",$G71*$I71,0),0)</f>
        <v>0</v>
      </c>
      <c r="AT71" s="64">
        <f>IF($E71=AT$2,IF($F71="B500B",$G71*$I71,0),0)</f>
        <v>0</v>
      </c>
      <c r="AU71" s="64">
        <f>IF($E71=AU$2,IF($F71="B500B",$G71*$I71,0),0)</f>
        <v>0</v>
      </c>
      <c r="AV71" s="64">
        <f>IF($E71=AV$2,IF($F71="B500B",$G71*$I71,0),0)</f>
        <v>0</v>
      </c>
      <c r="AW71" s="64">
        <f>IF($E71=AW$2,IF($F71="B500B",$G71*$I71,0),0)</f>
        <v>0</v>
      </c>
      <c r="AX71" s="64">
        <f>IF($E71=AX$2,IF($F71="B500B",$G71*$I71,0),0)</f>
        <v>0</v>
      </c>
      <c r="AY71" s="64">
        <f>IF($E71=AY$2,IF($F71="B500B",$G71*$I71,0),0)</f>
        <v>0</v>
      </c>
      <c r="AZ71" s="64">
        <f>IF($E71=AZ$2,IF($F71="B500B",$G71*$I71,0),0)</f>
        <v>0</v>
      </c>
      <c r="BA71" s="64">
        <f>IF($E71=BA$2,IF($F71="B500B",$G71*$I71,0),0)</f>
        <v>0</v>
      </c>
      <c r="BB71" s="64">
        <f>IF($E71=BB$2,IF($F71="B500B",$G71*$I71,0),0)</f>
        <v>0</v>
      </c>
      <c r="BC71" s="17"/>
      <c r="BD71" s="6">
        <f>IF(C71&gt;0,C71,BD70)</f>
        <v>1</v>
      </c>
    </row>
    <row r="72" spans="2:56" ht="12.75">
      <c r="B72" s="67"/>
      <c r="C72" s="68"/>
      <c r="D72" s="57"/>
      <c r="E72" s="58"/>
      <c r="F72" s="59"/>
      <c r="G72" s="60"/>
      <c r="H72" s="61"/>
      <c r="I72" s="62">
        <f>$BD72*$H72</f>
        <v>0</v>
      </c>
      <c r="J72" s="63"/>
      <c r="K72" s="64">
        <f>IF($E72=K$2,IF($F72="B220",$G72*$I72,0),0)</f>
        <v>0</v>
      </c>
      <c r="L72" s="64">
        <f>IF($E72=L$2,IF($F72="B220",$G72*$I72,0),0)</f>
        <v>0</v>
      </c>
      <c r="M72" s="64">
        <f>IF($E72=M$2,IF($F72="B220",$G72*$I72,0),0)</f>
        <v>0</v>
      </c>
      <c r="N72" s="64">
        <f>IF($E72=N$2,IF($F72="B220",$G72*$I72,0),0)</f>
        <v>0</v>
      </c>
      <c r="O72" s="64">
        <f>IF($E72=O$2,IF($F72="B220",$G72*$I72,0),0)</f>
        <v>0</v>
      </c>
      <c r="P72" s="64">
        <f>IF($E72=P$2,IF($F72="B220",$G72*$I72,0),0)</f>
        <v>0</v>
      </c>
      <c r="Q72" s="64">
        <f>IF($E72=Q$2,IF($F72="B220",$G72*$I72,0),0)</f>
        <v>0</v>
      </c>
      <c r="R72" s="64">
        <f>IF($E72=R$2,IF($F72="B220",$G72*$I72,0),0)</f>
        <v>0</v>
      </c>
      <c r="S72" s="64">
        <f>IF($E72=S$2,IF($F72="B220",$G72*$I72,0),0)</f>
        <v>0</v>
      </c>
      <c r="T72" s="64">
        <f>IF($E72=T$2,IF($F72="B220",$G72*$I72,0),0)</f>
        <v>0</v>
      </c>
      <c r="U72" s="64">
        <f>IF($E72=U$2,IF($F72="B220",$G72*$I72,0),0)</f>
        <v>0</v>
      </c>
      <c r="V72" s="64">
        <f>IF($E72=V$2,IF($F72="B220",$G72*$I72,0),0)</f>
        <v>0</v>
      </c>
      <c r="W72" s="64">
        <f>IF($E72=W$2,IF($F72="B220",$G72*$I72,0),0)</f>
        <v>0</v>
      </c>
      <c r="X72" s="65">
        <f>IF($E72=X$2,IF($F72="B220",$G72*$I72,0),0)</f>
        <v>0</v>
      </c>
      <c r="Y72" s="66"/>
      <c r="Z72" s="64">
        <f>IF($E72=Z$2,IF($F72="B240",$G72*$I72,0),0)</f>
        <v>0</v>
      </c>
      <c r="AA72" s="64">
        <f>IF($E72=AA$2,IF($F72="B240",$G72*$I72,0),0)</f>
        <v>0</v>
      </c>
      <c r="AB72" s="64">
        <f>IF($E72=AB$2,IF($F72="B240",$G72*$I72,0),0)</f>
        <v>0</v>
      </c>
      <c r="AC72" s="64">
        <f>IF($E72=AC$2,IF($F72="B240",$G72*$I72,0),0)</f>
        <v>0</v>
      </c>
      <c r="AD72" s="64">
        <f>IF($E72=AD$2,IF($F72="B240",$G72*$I72,0),0)</f>
        <v>0</v>
      </c>
      <c r="AE72" s="64">
        <f>IF($E72=AE$2,IF($F72="B240",$G72*$I72,0),0)</f>
        <v>0</v>
      </c>
      <c r="AF72" s="64">
        <f>IF($E72=AF$2,IF($F72="B240",$G72*$I72,0),0)</f>
        <v>0</v>
      </c>
      <c r="AG72" s="64">
        <f>IF($E72=AG$2,IF($F72="B240",$G72*$I72,0),0)</f>
        <v>0</v>
      </c>
      <c r="AH72" s="64">
        <f>IF($E72=AH$2,IF($F72="B240",$G72*$I72,0),0)</f>
        <v>0</v>
      </c>
      <c r="AI72" s="64">
        <f>IF($E72=AI$2,IF($F72="B240",$G72*$I72,0),0)</f>
        <v>0</v>
      </c>
      <c r="AJ72" s="64">
        <f>IF($E72=AJ$2,IF($F72="B240",$G72*$I72,0),0)</f>
        <v>0</v>
      </c>
      <c r="AK72" s="64">
        <f>IF($E72=AK$2,IF($F72="B240",$G72*$I72,0),0)</f>
        <v>0</v>
      </c>
      <c r="AL72" s="64">
        <f>IF($E72=AL$2,IF($F72="B240",$G72*$I72,0),0)</f>
        <v>0</v>
      </c>
      <c r="AM72" s="65">
        <f>IF($E72=AM$2,IF($F72="B240",$G72*$I72,0),0)</f>
        <v>0</v>
      </c>
      <c r="AN72" s="66"/>
      <c r="AO72" s="64">
        <f>IF($E72=AO$2,IF($F72="B500B",$G72*$I72,0),0)</f>
        <v>0</v>
      </c>
      <c r="AP72" s="64">
        <f>IF($E72=AP$2,IF($F72="B500B",$G72*$I72,0),0)</f>
        <v>0</v>
      </c>
      <c r="AQ72" s="64">
        <f>IF($E72=AQ$2,IF($F72="B500B",$G72*$I72,0),0)</f>
        <v>0</v>
      </c>
      <c r="AR72" s="64">
        <f>IF($E72=AR$2,IF($F72="B500B",$G72*$I72,0),0)</f>
        <v>0</v>
      </c>
      <c r="AS72" s="64">
        <f>IF($E72=AS$2,IF($F72="B500B",$G72*$I72,0),0)</f>
        <v>0</v>
      </c>
      <c r="AT72" s="64">
        <f>IF($E72=AT$2,IF($F72="B500B",$G72*$I72,0),0)</f>
        <v>0</v>
      </c>
      <c r="AU72" s="64">
        <f>IF($E72=AU$2,IF($F72="B500B",$G72*$I72,0),0)</f>
        <v>0</v>
      </c>
      <c r="AV72" s="64">
        <f>IF($E72=AV$2,IF($F72="B500B",$G72*$I72,0),0)</f>
        <v>0</v>
      </c>
      <c r="AW72" s="64">
        <f>IF($E72=AW$2,IF($F72="B500B",$G72*$I72,0),0)</f>
        <v>0</v>
      </c>
      <c r="AX72" s="64">
        <f>IF($E72=AX$2,IF($F72="B500B",$G72*$I72,0),0)</f>
        <v>0</v>
      </c>
      <c r="AY72" s="64">
        <f>IF($E72=AY$2,IF($F72="B500B",$G72*$I72,0),0)</f>
        <v>0</v>
      </c>
      <c r="AZ72" s="64">
        <f>IF($E72=AZ$2,IF($F72="B500B",$G72*$I72,0),0)</f>
        <v>0</v>
      </c>
      <c r="BA72" s="64">
        <f>IF($E72=BA$2,IF($F72="B500B",$G72*$I72,0),0)</f>
        <v>0</v>
      </c>
      <c r="BB72" s="64">
        <f>IF($E72=BB$2,IF($F72="B500B",$G72*$I72,0),0)</f>
        <v>0</v>
      </c>
      <c r="BC72" s="17"/>
      <c r="BD72" s="6">
        <f>IF(C72&gt;0,C72,BD71)</f>
        <v>1</v>
      </c>
    </row>
    <row r="73" spans="2:56" ht="12.75">
      <c r="B73" s="67"/>
      <c r="C73" s="68"/>
      <c r="D73" s="57"/>
      <c r="E73" s="58"/>
      <c r="F73" s="59"/>
      <c r="G73" s="60"/>
      <c r="H73" s="61"/>
      <c r="I73" s="62">
        <f>$BD73*$H73</f>
        <v>0</v>
      </c>
      <c r="J73" s="63"/>
      <c r="K73" s="64">
        <f>IF($E73=K$2,IF($F73="B220",$G73*$I73,0),0)</f>
        <v>0</v>
      </c>
      <c r="L73" s="64">
        <f>IF($E73=L$2,IF($F73="B220",$G73*$I73,0),0)</f>
        <v>0</v>
      </c>
      <c r="M73" s="64">
        <f>IF($E73=M$2,IF($F73="B220",$G73*$I73,0),0)</f>
        <v>0</v>
      </c>
      <c r="N73" s="64">
        <f>IF($E73=N$2,IF($F73="B220",$G73*$I73,0),0)</f>
        <v>0</v>
      </c>
      <c r="O73" s="64">
        <f>IF($E73=O$2,IF($F73="B220",$G73*$I73,0),0)</f>
        <v>0</v>
      </c>
      <c r="P73" s="64">
        <f>IF($E73=P$2,IF($F73="B220",$G73*$I73,0),0)</f>
        <v>0</v>
      </c>
      <c r="Q73" s="64">
        <f>IF($E73=Q$2,IF($F73="B220",$G73*$I73,0),0)</f>
        <v>0</v>
      </c>
      <c r="R73" s="64">
        <f>IF($E73=R$2,IF($F73="B220",$G73*$I73,0),0)</f>
        <v>0</v>
      </c>
      <c r="S73" s="64">
        <f>IF($E73=S$2,IF($F73="B220",$G73*$I73,0),0)</f>
        <v>0</v>
      </c>
      <c r="T73" s="64">
        <f>IF($E73=T$2,IF($F73="B220",$G73*$I73,0),0)</f>
        <v>0</v>
      </c>
      <c r="U73" s="64">
        <f>IF($E73=U$2,IF($F73="B220",$G73*$I73,0),0)</f>
        <v>0</v>
      </c>
      <c r="V73" s="64">
        <f>IF($E73=V$2,IF($F73="B220",$G73*$I73,0),0)</f>
        <v>0</v>
      </c>
      <c r="W73" s="64">
        <f>IF($E73=W$2,IF($F73="B220",$G73*$I73,0),0)</f>
        <v>0</v>
      </c>
      <c r="X73" s="65">
        <f>IF($E73=X$2,IF($F73="B220",$G73*$I73,0),0)</f>
        <v>0</v>
      </c>
      <c r="Y73" s="66"/>
      <c r="Z73" s="64">
        <f>IF($E73=Z$2,IF($F73="B240",$G73*$I73,0),0)</f>
        <v>0</v>
      </c>
      <c r="AA73" s="64">
        <f>IF($E73=AA$2,IF($F73="B240",$G73*$I73,0),0)</f>
        <v>0</v>
      </c>
      <c r="AB73" s="64">
        <f>IF($E73=AB$2,IF($F73="B240",$G73*$I73,0),0)</f>
        <v>0</v>
      </c>
      <c r="AC73" s="64">
        <f>IF($E73=AC$2,IF($F73="B240",$G73*$I73,0),0)</f>
        <v>0</v>
      </c>
      <c r="AD73" s="64">
        <f>IF($E73=AD$2,IF($F73="B240",$G73*$I73,0),0)</f>
        <v>0</v>
      </c>
      <c r="AE73" s="64">
        <f>IF($E73=AE$2,IF($F73="B240",$G73*$I73,0),0)</f>
        <v>0</v>
      </c>
      <c r="AF73" s="64">
        <f>IF($E73=AF$2,IF($F73="B240",$G73*$I73,0),0)</f>
        <v>0</v>
      </c>
      <c r="AG73" s="64">
        <f>IF($E73=AG$2,IF($F73="B240",$G73*$I73,0),0)</f>
        <v>0</v>
      </c>
      <c r="AH73" s="64">
        <f>IF($E73=AH$2,IF($F73="B240",$G73*$I73,0),0)</f>
        <v>0</v>
      </c>
      <c r="AI73" s="64">
        <f>IF($E73=AI$2,IF($F73="B240",$G73*$I73,0),0)</f>
        <v>0</v>
      </c>
      <c r="AJ73" s="64">
        <f>IF($E73=AJ$2,IF($F73="B240",$G73*$I73,0),0)</f>
        <v>0</v>
      </c>
      <c r="AK73" s="64">
        <f>IF($E73=AK$2,IF($F73="B240",$G73*$I73,0),0)</f>
        <v>0</v>
      </c>
      <c r="AL73" s="64">
        <f>IF($E73=AL$2,IF($F73="B240",$G73*$I73,0),0)</f>
        <v>0</v>
      </c>
      <c r="AM73" s="65">
        <f>IF($E73=AM$2,IF($F73="B240",$G73*$I73,0),0)</f>
        <v>0</v>
      </c>
      <c r="AN73" s="66"/>
      <c r="AO73" s="64">
        <f>IF($E73=AO$2,IF($F73="B500B",$G73*$I73,0),0)</f>
        <v>0</v>
      </c>
      <c r="AP73" s="64">
        <f>IF($E73=AP$2,IF($F73="B500B",$G73*$I73,0),0)</f>
        <v>0</v>
      </c>
      <c r="AQ73" s="64">
        <f>IF($E73=AQ$2,IF($F73="B500B",$G73*$I73,0),0)</f>
        <v>0</v>
      </c>
      <c r="AR73" s="64">
        <f>IF($E73=AR$2,IF($F73="B500B",$G73*$I73,0),0)</f>
        <v>0</v>
      </c>
      <c r="AS73" s="64">
        <f>IF($E73=AS$2,IF($F73="B500B",$G73*$I73,0),0)</f>
        <v>0</v>
      </c>
      <c r="AT73" s="64">
        <f>IF($E73=AT$2,IF($F73="B500B",$G73*$I73,0),0)</f>
        <v>0</v>
      </c>
      <c r="AU73" s="64">
        <f>IF($E73=AU$2,IF($F73="B500B",$G73*$I73,0),0)</f>
        <v>0</v>
      </c>
      <c r="AV73" s="64">
        <f>IF($E73=AV$2,IF($F73="B500B",$G73*$I73,0),0)</f>
        <v>0</v>
      </c>
      <c r="AW73" s="64">
        <f>IF($E73=AW$2,IF($F73="B500B",$G73*$I73,0),0)</f>
        <v>0</v>
      </c>
      <c r="AX73" s="64">
        <f>IF($E73=AX$2,IF($F73="B500B",$G73*$I73,0),0)</f>
        <v>0</v>
      </c>
      <c r="AY73" s="64">
        <f>IF($E73=AY$2,IF($F73="B500B",$G73*$I73,0),0)</f>
        <v>0</v>
      </c>
      <c r="AZ73" s="64">
        <f>IF($E73=AZ$2,IF($F73="B500B",$G73*$I73,0),0)</f>
        <v>0</v>
      </c>
      <c r="BA73" s="64">
        <f>IF($E73=BA$2,IF($F73="B500B",$G73*$I73,0),0)</f>
        <v>0</v>
      </c>
      <c r="BB73" s="64">
        <f>IF($E73=BB$2,IF($F73="B500B",$G73*$I73,0),0)</f>
        <v>0</v>
      </c>
      <c r="BC73" s="17"/>
      <c r="BD73" s="6">
        <f>IF(C73&gt;0,C73,BD72)</f>
        <v>1</v>
      </c>
    </row>
    <row r="74" spans="2:56" ht="12.75">
      <c r="B74" s="67"/>
      <c r="C74" s="68"/>
      <c r="D74" s="57"/>
      <c r="E74" s="58"/>
      <c r="F74" s="59"/>
      <c r="G74" s="60"/>
      <c r="H74" s="61"/>
      <c r="I74" s="62">
        <f>$BD74*$H74</f>
        <v>0</v>
      </c>
      <c r="J74" s="63"/>
      <c r="K74" s="64">
        <f>IF($E74=K$2,IF($F74="B220",$G74*$I74,0),0)</f>
        <v>0</v>
      </c>
      <c r="L74" s="64">
        <f>IF($E74=L$2,IF($F74="B220",$G74*$I74,0),0)</f>
        <v>0</v>
      </c>
      <c r="M74" s="64">
        <f>IF($E74=M$2,IF($F74="B220",$G74*$I74,0),0)</f>
        <v>0</v>
      </c>
      <c r="N74" s="64">
        <f>IF($E74=N$2,IF($F74="B220",$G74*$I74,0),0)</f>
        <v>0</v>
      </c>
      <c r="O74" s="64">
        <f>IF($E74=O$2,IF($F74="B220",$G74*$I74,0),0)</f>
        <v>0</v>
      </c>
      <c r="P74" s="64">
        <f>IF($E74=P$2,IF($F74="B220",$G74*$I74,0),0)</f>
        <v>0</v>
      </c>
      <c r="Q74" s="64">
        <f>IF($E74=Q$2,IF($F74="B220",$G74*$I74,0),0)</f>
        <v>0</v>
      </c>
      <c r="R74" s="64">
        <f>IF($E74=R$2,IF($F74="B220",$G74*$I74,0),0)</f>
        <v>0</v>
      </c>
      <c r="S74" s="64">
        <f>IF($E74=S$2,IF($F74="B220",$G74*$I74,0),0)</f>
        <v>0</v>
      </c>
      <c r="T74" s="64">
        <f>IF($E74=T$2,IF($F74="B220",$G74*$I74,0),0)</f>
        <v>0</v>
      </c>
      <c r="U74" s="64">
        <f>IF($E74=U$2,IF($F74="B220",$G74*$I74,0),0)</f>
        <v>0</v>
      </c>
      <c r="V74" s="64">
        <f>IF($E74=V$2,IF($F74="B220",$G74*$I74,0),0)</f>
        <v>0</v>
      </c>
      <c r="W74" s="64">
        <f>IF($E74=W$2,IF($F74="B220",$G74*$I74,0),0)</f>
        <v>0</v>
      </c>
      <c r="X74" s="65">
        <f>IF($E74=X$2,IF($F74="B220",$G74*$I74,0),0)</f>
        <v>0</v>
      </c>
      <c r="Y74" s="66"/>
      <c r="Z74" s="64">
        <f>IF($E74=Z$2,IF($F74="B240",$G74*$I74,0),0)</f>
        <v>0</v>
      </c>
      <c r="AA74" s="64">
        <f>IF($E74=AA$2,IF($F74="B240",$G74*$I74,0),0)</f>
        <v>0</v>
      </c>
      <c r="AB74" s="64">
        <f>IF($E74=AB$2,IF($F74="B240",$G74*$I74,0),0)</f>
        <v>0</v>
      </c>
      <c r="AC74" s="64">
        <f>IF($E74=AC$2,IF($F74="B240",$G74*$I74,0),0)</f>
        <v>0</v>
      </c>
      <c r="AD74" s="64">
        <f>IF($E74=AD$2,IF($F74="B240",$G74*$I74,0),0)</f>
        <v>0</v>
      </c>
      <c r="AE74" s="64">
        <f>IF($E74=AE$2,IF($F74="B240",$G74*$I74,0),0)</f>
        <v>0</v>
      </c>
      <c r="AF74" s="64">
        <f>IF($E74=AF$2,IF($F74="B240",$G74*$I74,0),0)</f>
        <v>0</v>
      </c>
      <c r="AG74" s="64">
        <f>IF($E74=AG$2,IF($F74="B240",$G74*$I74,0),0)</f>
        <v>0</v>
      </c>
      <c r="AH74" s="64">
        <f>IF($E74=AH$2,IF($F74="B240",$G74*$I74,0),0)</f>
        <v>0</v>
      </c>
      <c r="AI74" s="64">
        <f>IF($E74=AI$2,IF($F74="B240",$G74*$I74,0),0)</f>
        <v>0</v>
      </c>
      <c r="AJ74" s="64">
        <f>IF($E74=AJ$2,IF($F74="B240",$G74*$I74,0),0)</f>
        <v>0</v>
      </c>
      <c r="AK74" s="64">
        <f>IF($E74=AK$2,IF($F74="B240",$G74*$I74,0),0)</f>
        <v>0</v>
      </c>
      <c r="AL74" s="64">
        <f>IF($E74=AL$2,IF($F74="B240",$G74*$I74,0),0)</f>
        <v>0</v>
      </c>
      <c r="AM74" s="65">
        <f>IF($E74=AM$2,IF($F74="B240",$G74*$I74,0),0)</f>
        <v>0</v>
      </c>
      <c r="AN74" s="66"/>
      <c r="AO74" s="64">
        <f>IF($E74=AO$2,IF($F74="B500B",$G74*$I74,0),0)</f>
        <v>0</v>
      </c>
      <c r="AP74" s="64">
        <f>IF($E74=AP$2,IF($F74="B500B",$G74*$I74,0),0)</f>
        <v>0</v>
      </c>
      <c r="AQ74" s="64">
        <f>IF($E74=AQ$2,IF($F74="B500B",$G74*$I74,0),0)</f>
        <v>0</v>
      </c>
      <c r="AR74" s="64">
        <f>IF($E74=AR$2,IF($F74="B500B",$G74*$I74,0),0)</f>
        <v>0</v>
      </c>
      <c r="AS74" s="64">
        <f>IF($E74=AS$2,IF($F74="B500B",$G74*$I74,0),0)</f>
        <v>0</v>
      </c>
      <c r="AT74" s="64">
        <f>IF($E74=AT$2,IF($F74="B500B",$G74*$I74,0),0)</f>
        <v>0</v>
      </c>
      <c r="AU74" s="64">
        <f>IF($E74=AU$2,IF($F74="B500B",$G74*$I74,0),0)</f>
        <v>0</v>
      </c>
      <c r="AV74" s="64">
        <f>IF($E74=AV$2,IF($F74="B500B",$G74*$I74,0),0)</f>
        <v>0</v>
      </c>
      <c r="AW74" s="64">
        <f>IF($E74=AW$2,IF($F74="B500B",$G74*$I74,0),0)</f>
        <v>0</v>
      </c>
      <c r="AX74" s="64">
        <f>IF($E74=AX$2,IF($F74="B500B",$G74*$I74,0),0)</f>
        <v>0</v>
      </c>
      <c r="AY74" s="64">
        <f>IF($E74=AY$2,IF($F74="B500B",$G74*$I74,0),0)</f>
        <v>0</v>
      </c>
      <c r="AZ74" s="64">
        <f>IF($E74=AZ$2,IF($F74="B500B",$G74*$I74,0),0)</f>
        <v>0</v>
      </c>
      <c r="BA74" s="64">
        <f>IF($E74=BA$2,IF($F74="B500B",$G74*$I74,0),0)</f>
        <v>0</v>
      </c>
      <c r="BB74" s="64">
        <f>IF($E74=BB$2,IF($F74="B500B",$G74*$I74,0),0)</f>
        <v>0</v>
      </c>
      <c r="BC74" s="17"/>
      <c r="BD74" s="6">
        <f>IF(C74&gt;0,C74,BD73)</f>
        <v>1</v>
      </c>
    </row>
    <row r="75" spans="2:56" ht="12.75">
      <c r="B75" s="67"/>
      <c r="C75" s="68"/>
      <c r="D75" s="57"/>
      <c r="E75" s="58"/>
      <c r="F75" s="59"/>
      <c r="G75" s="60"/>
      <c r="H75" s="61"/>
      <c r="I75" s="62">
        <f>$BD75*$H75</f>
        <v>0</v>
      </c>
      <c r="J75" s="63"/>
      <c r="K75" s="64">
        <f>IF($E75=K$2,IF($F75="B220",$G75*$I75,0),0)</f>
        <v>0</v>
      </c>
      <c r="L75" s="64">
        <f>IF($E75=L$2,IF($F75="B220",$G75*$I75,0),0)</f>
        <v>0</v>
      </c>
      <c r="M75" s="64">
        <f>IF($E75=M$2,IF($F75="B220",$G75*$I75,0),0)</f>
        <v>0</v>
      </c>
      <c r="N75" s="64">
        <f>IF($E75=N$2,IF($F75="B220",$G75*$I75,0),0)</f>
        <v>0</v>
      </c>
      <c r="O75" s="64">
        <f>IF($E75=O$2,IF($F75="B220",$G75*$I75,0),0)</f>
        <v>0</v>
      </c>
      <c r="P75" s="64">
        <f>IF($E75=P$2,IF($F75="B220",$G75*$I75,0),0)</f>
        <v>0</v>
      </c>
      <c r="Q75" s="64">
        <f>IF($E75=Q$2,IF($F75="B220",$G75*$I75,0),0)</f>
        <v>0</v>
      </c>
      <c r="R75" s="64">
        <f>IF($E75=R$2,IF($F75="B220",$G75*$I75,0),0)</f>
        <v>0</v>
      </c>
      <c r="S75" s="64">
        <f>IF($E75=S$2,IF($F75="B220",$G75*$I75,0),0)</f>
        <v>0</v>
      </c>
      <c r="T75" s="64">
        <f>IF($E75=T$2,IF($F75="B220",$G75*$I75,0),0)</f>
        <v>0</v>
      </c>
      <c r="U75" s="64">
        <f>IF($E75=U$2,IF($F75="B220",$G75*$I75,0),0)</f>
        <v>0</v>
      </c>
      <c r="V75" s="64">
        <f>IF($E75=V$2,IF($F75="B220",$G75*$I75,0),0)</f>
        <v>0</v>
      </c>
      <c r="W75" s="64">
        <f>IF($E75=W$2,IF($F75="B220",$G75*$I75,0),0)</f>
        <v>0</v>
      </c>
      <c r="X75" s="65">
        <f>IF($E75=X$2,IF($F75="B220",$G75*$I75,0),0)</f>
        <v>0</v>
      </c>
      <c r="Y75" s="66"/>
      <c r="Z75" s="64">
        <f>IF($E75=Z$2,IF($F75="B240",$G75*$I75,0),0)</f>
        <v>0</v>
      </c>
      <c r="AA75" s="64">
        <f>IF($E75=AA$2,IF($F75="B240",$G75*$I75,0),0)</f>
        <v>0</v>
      </c>
      <c r="AB75" s="64">
        <f>IF($E75=AB$2,IF($F75="B240",$G75*$I75,0),0)</f>
        <v>0</v>
      </c>
      <c r="AC75" s="64">
        <f>IF($E75=AC$2,IF($F75="B240",$G75*$I75,0),0)</f>
        <v>0</v>
      </c>
      <c r="AD75" s="64">
        <f>IF($E75=AD$2,IF($F75="B240",$G75*$I75,0),0)</f>
        <v>0</v>
      </c>
      <c r="AE75" s="64">
        <f>IF($E75=AE$2,IF($F75="B240",$G75*$I75,0),0)</f>
        <v>0</v>
      </c>
      <c r="AF75" s="64">
        <f>IF($E75=AF$2,IF($F75="B240",$G75*$I75,0),0)</f>
        <v>0</v>
      </c>
      <c r="AG75" s="64">
        <f>IF($E75=AG$2,IF($F75="B240",$G75*$I75,0),0)</f>
        <v>0</v>
      </c>
      <c r="AH75" s="64">
        <f>IF($E75=AH$2,IF($F75="B240",$G75*$I75,0),0)</f>
        <v>0</v>
      </c>
      <c r="AI75" s="64">
        <f>IF($E75=AI$2,IF($F75="B240",$G75*$I75,0),0)</f>
        <v>0</v>
      </c>
      <c r="AJ75" s="64">
        <f>IF($E75=AJ$2,IF($F75="B240",$G75*$I75,0),0)</f>
        <v>0</v>
      </c>
      <c r="AK75" s="64">
        <f>IF($E75=AK$2,IF($F75="B240",$G75*$I75,0),0)</f>
        <v>0</v>
      </c>
      <c r="AL75" s="64">
        <f>IF($E75=AL$2,IF($F75="B240",$G75*$I75,0),0)</f>
        <v>0</v>
      </c>
      <c r="AM75" s="65">
        <f>IF($E75=AM$2,IF($F75="B240",$G75*$I75,0),0)</f>
        <v>0</v>
      </c>
      <c r="AN75" s="66"/>
      <c r="AO75" s="64">
        <f>IF($E75=AO$2,IF($F75="B500B",$G75*$I75,0),0)</f>
        <v>0</v>
      </c>
      <c r="AP75" s="64">
        <f>IF($E75=AP$2,IF($F75="B500B",$G75*$I75,0),0)</f>
        <v>0</v>
      </c>
      <c r="AQ75" s="64">
        <f>IF($E75=AQ$2,IF($F75="B500B",$G75*$I75,0),0)</f>
        <v>0</v>
      </c>
      <c r="AR75" s="64">
        <f>IF($E75=AR$2,IF($F75="B500B",$G75*$I75,0),0)</f>
        <v>0</v>
      </c>
      <c r="AS75" s="64">
        <f>IF($E75=AS$2,IF($F75="B500B",$G75*$I75,0),0)</f>
        <v>0</v>
      </c>
      <c r="AT75" s="64">
        <f>IF($E75=AT$2,IF($F75="B500B",$G75*$I75,0),0)</f>
        <v>0</v>
      </c>
      <c r="AU75" s="64">
        <f>IF($E75=AU$2,IF($F75="B500B",$G75*$I75,0),0)</f>
        <v>0</v>
      </c>
      <c r="AV75" s="64">
        <f>IF($E75=AV$2,IF($F75="B500B",$G75*$I75,0),0)</f>
        <v>0</v>
      </c>
      <c r="AW75" s="64">
        <f>IF($E75=AW$2,IF($F75="B500B",$G75*$I75,0),0)</f>
        <v>0</v>
      </c>
      <c r="AX75" s="64">
        <f>IF($E75=AX$2,IF($F75="B500B",$G75*$I75,0),0)</f>
        <v>0</v>
      </c>
      <c r="AY75" s="64">
        <f>IF($E75=AY$2,IF($F75="B500B",$G75*$I75,0),0)</f>
        <v>0</v>
      </c>
      <c r="AZ75" s="64">
        <f>IF($E75=AZ$2,IF($F75="B500B",$G75*$I75,0),0)</f>
        <v>0</v>
      </c>
      <c r="BA75" s="64">
        <f>IF($E75=BA$2,IF($F75="B500B",$G75*$I75,0),0)</f>
        <v>0</v>
      </c>
      <c r="BB75" s="64">
        <f>IF($E75=BB$2,IF($F75="B500B",$G75*$I75,0),0)</f>
        <v>0</v>
      </c>
      <c r="BC75" s="17"/>
      <c r="BD75" s="6">
        <f>IF(C75&gt;0,C75,BD74)</f>
        <v>1</v>
      </c>
    </row>
    <row r="76" spans="2:56" ht="12.75">
      <c r="B76" s="67"/>
      <c r="C76" s="68"/>
      <c r="D76" s="57"/>
      <c r="E76" s="58"/>
      <c r="F76" s="59"/>
      <c r="G76" s="60"/>
      <c r="H76" s="61"/>
      <c r="I76" s="62">
        <f>$BD76*$H76</f>
        <v>0</v>
      </c>
      <c r="J76" s="63"/>
      <c r="K76" s="64">
        <f>IF($E76=K$2,IF($F76="B220",$G76*$I76,0),0)</f>
        <v>0</v>
      </c>
      <c r="L76" s="64">
        <f>IF($E76=L$2,IF($F76="B220",$G76*$I76,0),0)</f>
        <v>0</v>
      </c>
      <c r="M76" s="64">
        <f>IF($E76=M$2,IF($F76="B220",$G76*$I76,0),0)</f>
        <v>0</v>
      </c>
      <c r="N76" s="64">
        <f>IF($E76=N$2,IF($F76="B220",$G76*$I76,0),0)</f>
        <v>0</v>
      </c>
      <c r="O76" s="64">
        <f>IF($E76=O$2,IF($F76="B220",$G76*$I76,0),0)</f>
        <v>0</v>
      </c>
      <c r="P76" s="64">
        <f>IF($E76=P$2,IF($F76="B220",$G76*$I76,0),0)</f>
        <v>0</v>
      </c>
      <c r="Q76" s="64">
        <f>IF($E76=Q$2,IF($F76="B220",$G76*$I76,0),0)</f>
        <v>0</v>
      </c>
      <c r="R76" s="64">
        <f>IF($E76=R$2,IF($F76="B220",$G76*$I76,0),0)</f>
        <v>0</v>
      </c>
      <c r="S76" s="64">
        <f>IF($E76=S$2,IF($F76="B220",$G76*$I76,0),0)</f>
        <v>0</v>
      </c>
      <c r="T76" s="64">
        <f>IF($E76=T$2,IF($F76="B220",$G76*$I76,0),0)</f>
        <v>0</v>
      </c>
      <c r="U76" s="64">
        <f>IF($E76=U$2,IF($F76="B220",$G76*$I76,0),0)</f>
        <v>0</v>
      </c>
      <c r="V76" s="64">
        <f>IF($E76=V$2,IF($F76="B220",$G76*$I76,0),0)</f>
        <v>0</v>
      </c>
      <c r="W76" s="64">
        <f>IF($E76=W$2,IF($F76="B220",$G76*$I76,0),0)</f>
        <v>0</v>
      </c>
      <c r="X76" s="65">
        <f>IF($E76=X$2,IF($F76="B220",$G76*$I76,0),0)</f>
        <v>0</v>
      </c>
      <c r="Y76" s="66"/>
      <c r="Z76" s="64">
        <f>IF($E76=Z$2,IF($F76="B240",$G76*$I76,0),0)</f>
        <v>0</v>
      </c>
      <c r="AA76" s="64">
        <f>IF($E76=AA$2,IF($F76="B240",$G76*$I76,0),0)</f>
        <v>0</v>
      </c>
      <c r="AB76" s="64">
        <f>IF($E76=AB$2,IF($F76="B240",$G76*$I76,0),0)</f>
        <v>0</v>
      </c>
      <c r="AC76" s="64">
        <f>IF($E76=AC$2,IF($F76="B240",$G76*$I76,0),0)</f>
        <v>0</v>
      </c>
      <c r="AD76" s="64">
        <f>IF($E76=AD$2,IF($F76="B240",$G76*$I76,0),0)</f>
        <v>0</v>
      </c>
      <c r="AE76" s="64">
        <f>IF($E76=AE$2,IF($F76="B240",$G76*$I76,0),0)</f>
        <v>0</v>
      </c>
      <c r="AF76" s="64">
        <f>IF($E76=AF$2,IF($F76="B240",$G76*$I76,0),0)</f>
        <v>0</v>
      </c>
      <c r="AG76" s="64">
        <f>IF($E76=AG$2,IF($F76="B240",$G76*$I76,0),0)</f>
        <v>0</v>
      </c>
      <c r="AH76" s="64">
        <f>IF($E76=AH$2,IF($F76="B240",$G76*$I76,0),0)</f>
        <v>0</v>
      </c>
      <c r="AI76" s="64">
        <f>IF($E76=AI$2,IF($F76="B240",$G76*$I76,0),0)</f>
        <v>0</v>
      </c>
      <c r="AJ76" s="64">
        <f>IF($E76=AJ$2,IF($F76="B240",$G76*$I76,0),0)</f>
        <v>0</v>
      </c>
      <c r="AK76" s="64">
        <f>IF($E76=AK$2,IF($F76="B240",$G76*$I76,0),0)</f>
        <v>0</v>
      </c>
      <c r="AL76" s="64">
        <f>IF($E76=AL$2,IF($F76="B240",$G76*$I76,0),0)</f>
        <v>0</v>
      </c>
      <c r="AM76" s="65">
        <f>IF($E76=AM$2,IF($F76="B240",$G76*$I76,0),0)</f>
        <v>0</v>
      </c>
      <c r="AN76" s="66"/>
      <c r="AO76" s="64">
        <f>IF($E76=AO$2,IF($F76="B500B",$G76*$I76,0),0)</f>
        <v>0</v>
      </c>
      <c r="AP76" s="64">
        <f>IF($E76=AP$2,IF($F76="B500B",$G76*$I76,0),0)</f>
        <v>0</v>
      </c>
      <c r="AQ76" s="64">
        <f>IF($E76=AQ$2,IF($F76="B500B",$G76*$I76,0),0)</f>
        <v>0</v>
      </c>
      <c r="AR76" s="64">
        <f>IF($E76=AR$2,IF($F76="B500B",$G76*$I76,0),0)</f>
        <v>0</v>
      </c>
      <c r="AS76" s="64">
        <f>IF($E76=AS$2,IF($F76="B500B",$G76*$I76,0),0)</f>
        <v>0</v>
      </c>
      <c r="AT76" s="64">
        <f>IF($E76=AT$2,IF($F76="B500B",$G76*$I76,0),0)</f>
        <v>0</v>
      </c>
      <c r="AU76" s="64">
        <f>IF($E76=AU$2,IF($F76="B500B",$G76*$I76,0),0)</f>
        <v>0</v>
      </c>
      <c r="AV76" s="64">
        <f>IF($E76=AV$2,IF($F76="B500B",$G76*$I76,0),0)</f>
        <v>0</v>
      </c>
      <c r="AW76" s="64">
        <f>IF($E76=AW$2,IF($F76="B500B",$G76*$I76,0),0)</f>
        <v>0</v>
      </c>
      <c r="AX76" s="64">
        <f>IF($E76=AX$2,IF($F76="B500B",$G76*$I76,0),0)</f>
        <v>0</v>
      </c>
      <c r="AY76" s="64">
        <f>IF($E76=AY$2,IF($F76="B500B",$G76*$I76,0),0)</f>
        <v>0</v>
      </c>
      <c r="AZ76" s="64">
        <f>IF($E76=AZ$2,IF($F76="B500B",$G76*$I76,0),0)</f>
        <v>0</v>
      </c>
      <c r="BA76" s="64">
        <f>IF($E76=BA$2,IF($F76="B500B",$G76*$I76,0),0)</f>
        <v>0</v>
      </c>
      <c r="BB76" s="64">
        <f>IF($E76=BB$2,IF($F76="B500B",$G76*$I76,0),0)</f>
        <v>0</v>
      </c>
      <c r="BC76" s="17"/>
      <c r="BD76" s="6">
        <f>IF(C76&gt;0,C76,BD75)</f>
        <v>1</v>
      </c>
    </row>
    <row r="77" spans="2:56" ht="12.75">
      <c r="B77" s="67"/>
      <c r="C77" s="68"/>
      <c r="D77" s="57"/>
      <c r="E77" s="58"/>
      <c r="F77" s="59"/>
      <c r="G77" s="60"/>
      <c r="H77" s="61"/>
      <c r="I77" s="62">
        <f>$BD77*$H77</f>
        <v>0</v>
      </c>
      <c r="J77" s="63"/>
      <c r="K77" s="64">
        <f>IF($E77=K$2,IF($F77="B220",$G77*$I77,0),0)</f>
        <v>0</v>
      </c>
      <c r="L77" s="64">
        <f>IF($E77=L$2,IF($F77="B220",$G77*$I77,0),0)</f>
        <v>0</v>
      </c>
      <c r="M77" s="64">
        <f>IF($E77=M$2,IF($F77="B220",$G77*$I77,0),0)</f>
        <v>0</v>
      </c>
      <c r="N77" s="64">
        <f>IF($E77=N$2,IF($F77="B220",$G77*$I77,0),0)</f>
        <v>0</v>
      </c>
      <c r="O77" s="64">
        <f>IF($E77=O$2,IF($F77="B220",$G77*$I77,0),0)</f>
        <v>0</v>
      </c>
      <c r="P77" s="64">
        <f>IF($E77=P$2,IF($F77="B220",$G77*$I77,0),0)</f>
        <v>0</v>
      </c>
      <c r="Q77" s="64">
        <f>IF($E77=Q$2,IF($F77="B220",$G77*$I77,0),0)</f>
        <v>0</v>
      </c>
      <c r="R77" s="64">
        <f>IF($E77=R$2,IF($F77="B220",$G77*$I77,0),0)</f>
        <v>0</v>
      </c>
      <c r="S77" s="64">
        <f>IF($E77=S$2,IF($F77="B220",$G77*$I77,0),0)</f>
        <v>0</v>
      </c>
      <c r="T77" s="64">
        <f>IF($E77=T$2,IF($F77="B220",$G77*$I77,0),0)</f>
        <v>0</v>
      </c>
      <c r="U77" s="64">
        <f>IF($E77=U$2,IF($F77="B220",$G77*$I77,0),0)</f>
        <v>0</v>
      </c>
      <c r="V77" s="64">
        <f>IF($E77=V$2,IF($F77="B220",$G77*$I77,0),0)</f>
        <v>0</v>
      </c>
      <c r="W77" s="64">
        <f>IF($E77=W$2,IF($F77="B220",$G77*$I77,0),0)</f>
        <v>0</v>
      </c>
      <c r="X77" s="65">
        <f>IF($E77=X$2,IF($F77="B220",$G77*$I77,0),0)</f>
        <v>0</v>
      </c>
      <c r="Y77" s="66"/>
      <c r="Z77" s="64">
        <f>IF($E77=Z$2,IF($F77="B240",$G77*$I77,0),0)</f>
        <v>0</v>
      </c>
      <c r="AA77" s="64">
        <f>IF($E77=AA$2,IF($F77="B240",$G77*$I77,0),0)</f>
        <v>0</v>
      </c>
      <c r="AB77" s="64">
        <f>IF($E77=AB$2,IF($F77="B240",$G77*$I77,0),0)</f>
        <v>0</v>
      </c>
      <c r="AC77" s="64">
        <f>IF($E77=AC$2,IF($F77="B240",$G77*$I77,0),0)</f>
        <v>0</v>
      </c>
      <c r="AD77" s="64">
        <f>IF($E77=AD$2,IF($F77="B240",$G77*$I77,0),0)</f>
        <v>0</v>
      </c>
      <c r="AE77" s="64">
        <f>IF($E77=AE$2,IF($F77="B240",$G77*$I77,0),0)</f>
        <v>0</v>
      </c>
      <c r="AF77" s="64">
        <f>IF($E77=AF$2,IF($F77="B240",$G77*$I77,0),0)</f>
        <v>0</v>
      </c>
      <c r="AG77" s="64">
        <f>IF($E77=AG$2,IF($F77="B240",$G77*$I77,0),0)</f>
        <v>0</v>
      </c>
      <c r="AH77" s="64">
        <f>IF($E77=AH$2,IF($F77="B240",$G77*$I77,0),0)</f>
        <v>0</v>
      </c>
      <c r="AI77" s="64">
        <f>IF($E77=AI$2,IF($F77="B240",$G77*$I77,0),0)</f>
        <v>0</v>
      </c>
      <c r="AJ77" s="64">
        <f>IF($E77=AJ$2,IF($F77="B240",$G77*$I77,0),0)</f>
        <v>0</v>
      </c>
      <c r="AK77" s="64">
        <f>IF($E77=AK$2,IF($F77="B240",$G77*$I77,0),0)</f>
        <v>0</v>
      </c>
      <c r="AL77" s="64">
        <f>IF($E77=AL$2,IF($F77="B240",$G77*$I77,0),0)</f>
        <v>0</v>
      </c>
      <c r="AM77" s="65">
        <f>IF($E77=AM$2,IF($F77="B240",$G77*$I77,0),0)</f>
        <v>0</v>
      </c>
      <c r="AN77" s="66"/>
      <c r="AO77" s="64">
        <f>IF($E77=AO$2,IF($F77="B500B",$G77*$I77,0),0)</f>
        <v>0</v>
      </c>
      <c r="AP77" s="64">
        <f>IF($E77=AP$2,IF($F77="B500B",$G77*$I77,0),0)</f>
        <v>0</v>
      </c>
      <c r="AQ77" s="64">
        <f>IF($E77=AQ$2,IF($F77="B500B",$G77*$I77,0),0)</f>
        <v>0</v>
      </c>
      <c r="AR77" s="64">
        <f>IF($E77=AR$2,IF($F77="B500B",$G77*$I77,0),0)</f>
        <v>0</v>
      </c>
      <c r="AS77" s="64">
        <f>IF($E77=AS$2,IF($F77="B500B",$G77*$I77,0),0)</f>
        <v>0</v>
      </c>
      <c r="AT77" s="64">
        <f>IF($E77=AT$2,IF($F77="B500B",$G77*$I77,0),0)</f>
        <v>0</v>
      </c>
      <c r="AU77" s="64">
        <f>IF($E77=AU$2,IF($F77="B500B",$G77*$I77,0),0)</f>
        <v>0</v>
      </c>
      <c r="AV77" s="64">
        <f>IF($E77=AV$2,IF($F77="B500B",$G77*$I77,0),0)</f>
        <v>0</v>
      </c>
      <c r="AW77" s="64">
        <f>IF($E77=AW$2,IF($F77="B500B",$G77*$I77,0),0)</f>
        <v>0</v>
      </c>
      <c r="AX77" s="64">
        <f>IF($E77=AX$2,IF($F77="B500B",$G77*$I77,0),0)</f>
        <v>0</v>
      </c>
      <c r="AY77" s="64">
        <f>IF($E77=AY$2,IF($F77="B500B",$G77*$I77,0),0)</f>
        <v>0</v>
      </c>
      <c r="AZ77" s="64">
        <f>IF($E77=AZ$2,IF($F77="B500B",$G77*$I77,0),0)</f>
        <v>0</v>
      </c>
      <c r="BA77" s="64">
        <f>IF($E77=BA$2,IF($F77="B500B",$G77*$I77,0),0)</f>
        <v>0</v>
      </c>
      <c r="BB77" s="64">
        <f>IF($E77=BB$2,IF($F77="B500B",$G77*$I77,0),0)</f>
        <v>0</v>
      </c>
      <c r="BC77" s="17"/>
      <c r="BD77" s="6">
        <f>IF(C77&gt;0,C77,BD76)</f>
        <v>1</v>
      </c>
    </row>
    <row r="78" spans="2:56" ht="12.75">
      <c r="B78" s="67"/>
      <c r="C78" s="68"/>
      <c r="D78" s="57"/>
      <c r="E78" s="58"/>
      <c r="F78" s="59"/>
      <c r="G78" s="60"/>
      <c r="H78" s="61"/>
      <c r="I78" s="62">
        <f>$BD78*$H78</f>
        <v>0</v>
      </c>
      <c r="J78" s="63"/>
      <c r="K78" s="64">
        <f>IF($E78=K$2,IF($F78="B220",$G78*$I78,0),0)</f>
        <v>0</v>
      </c>
      <c r="L78" s="64">
        <f>IF($E78=L$2,IF($F78="B220",$G78*$I78,0),0)</f>
        <v>0</v>
      </c>
      <c r="M78" s="64">
        <f>IF($E78=M$2,IF($F78="B220",$G78*$I78,0),0)</f>
        <v>0</v>
      </c>
      <c r="N78" s="64">
        <f>IF($E78=N$2,IF($F78="B220",$G78*$I78,0),0)</f>
        <v>0</v>
      </c>
      <c r="O78" s="64">
        <f>IF($E78=O$2,IF($F78="B220",$G78*$I78,0),0)</f>
        <v>0</v>
      </c>
      <c r="P78" s="64">
        <f>IF($E78=P$2,IF($F78="B220",$G78*$I78,0),0)</f>
        <v>0</v>
      </c>
      <c r="Q78" s="64">
        <f>IF($E78=Q$2,IF($F78="B220",$G78*$I78,0),0)</f>
        <v>0</v>
      </c>
      <c r="R78" s="64">
        <f>IF($E78=R$2,IF($F78="B220",$G78*$I78,0),0)</f>
        <v>0</v>
      </c>
      <c r="S78" s="64">
        <f>IF($E78=S$2,IF($F78="B220",$G78*$I78,0),0)</f>
        <v>0</v>
      </c>
      <c r="T78" s="64">
        <f>IF($E78=T$2,IF($F78="B220",$G78*$I78,0),0)</f>
        <v>0</v>
      </c>
      <c r="U78" s="64">
        <f>IF($E78=U$2,IF($F78="B220",$G78*$I78,0),0)</f>
        <v>0</v>
      </c>
      <c r="V78" s="64">
        <f>IF($E78=V$2,IF($F78="B220",$G78*$I78,0),0)</f>
        <v>0</v>
      </c>
      <c r="W78" s="64">
        <f>IF($E78=W$2,IF($F78="B220",$G78*$I78,0),0)</f>
        <v>0</v>
      </c>
      <c r="X78" s="65">
        <f>IF($E78=X$2,IF($F78="B220",$G78*$I78,0),0)</f>
        <v>0</v>
      </c>
      <c r="Y78" s="66"/>
      <c r="Z78" s="64">
        <f>IF($E78=Z$2,IF($F78="B240",$G78*$I78,0),0)</f>
        <v>0</v>
      </c>
      <c r="AA78" s="64">
        <f>IF($E78=AA$2,IF($F78="B240",$G78*$I78,0),0)</f>
        <v>0</v>
      </c>
      <c r="AB78" s="64">
        <f>IF($E78=AB$2,IF($F78="B240",$G78*$I78,0),0)</f>
        <v>0</v>
      </c>
      <c r="AC78" s="64">
        <f>IF($E78=AC$2,IF($F78="B240",$G78*$I78,0),0)</f>
        <v>0</v>
      </c>
      <c r="AD78" s="64">
        <f>IF($E78=AD$2,IF($F78="B240",$G78*$I78,0),0)</f>
        <v>0</v>
      </c>
      <c r="AE78" s="64">
        <f>IF($E78=AE$2,IF($F78="B240",$G78*$I78,0),0)</f>
        <v>0</v>
      </c>
      <c r="AF78" s="64">
        <f>IF($E78=AF$2,IF($F78="B240",$G78*$I78,0),0)</f>
        <v>0</v>
      </c>
      <c r="AG78" s="64">
        <f>IF($E78=AG$2,IF($F78="B240",$G78*$I78,0),0)</f>
        <v>0</v>
      </c>
      <c r="AH78" s="64">
        <f>IF($E78=AH$2,IF($F78="B240",$G78*$I78,0),0)</f>
        <v>0</v>
      </c>
      <c r="AI78" s="64">
        <f>IF($E78=AI$2,IF($F78="B240",$G78*$I78,0),0)</f>
        <v>0</v>
      </c>
      <c r="AJ78" s="64">
        <f>IF($E78=AJ$2,IF($F78="B240",$G78*$I78,0),0)</f>
        <v>0</v>
      </c>
      <c r="AK78" s="64">
        <f>IF($E78=AK$2,IF($F78="B240",$G78*$I78,0),0)</f>
        <v>0</v>
      </c>
      <c r="AL78" s="64">
        <f>IF($E78=AL$2,IF($F78="B240",$G78*$I78,0),0)</f>
        <v>0</v>
      </c>
      <c r="AM78" s="65">
        <f>IF($E78=AM$2,IF($F78="B240",$G78*$I78,0),0)</f>
        <v>0</v>
      </c>
      <c r="AN78" s="66"/>
      <c r="AO78" s="64">
        <f>IF($E78=AO$2,IF($F78="B500B",$G78*$I78,0),0)</f>
        <v>0</v>
      </c>
      <c r="AP78" s="64">
        <f>IF($E78=AP$2,IF($F78="B500B",$G78*$I78,0),0)</f>
        <v>0</v>
      </c>
      <c r="AQ78" s="64">
        <f>IF($E78=AQ$2,IF($F78="B500B",$G78*$I78,0),0)</f>
        <v>0</v>
      </c>
      <c r="AR78" s="64">
        <f>IF($E78=AR$2,IF($F78="B500B",$G78*$I78,0),0)</f>
        <v>0</v>
      </c>
      <c r="AS78" s="64">
        <f>IF($E78=AS$2,IF($F78="B500B",$G78*$I78,0),0)</f>
        <v>0</v>
      </c>
      <c r="AT78" s="64">
        <f>IF($E78=AT$2,IF($F78="B500B",$G78*$I78,0),0)</f>
        <v>0</v>
      </c>
      <c r="AU78" s="64">
        <f>IF($E78=AU$2,IF($F78="B500B",$G78*$I78,0),0)</f>
        <v>0</v>
      </c>
      <c r="AV78" s="64">
        <f>IF($E78=AV$2,IF($F78="B500B",$G78*$I78,0),0)</f>
        <v>0</v>
      </c>
      <c r="AW78" s="64">
        <f>IF($E78=AW$2,IF($F78="B500B",$G78*$I78,0),0)</f>
        <v>0</v>
      </c>
      <c r="AX78" s="64">
        <f>IF($E78=AX$2,IF($F78="B500B",$G78*$I78,0),0)</f>
        <v>0</v>
      </c>
      <c r="AY78" s="64">
        <f>IF($E78=AY$2,IF($F78="B500B",$G78*$I78,0),0)</f>
        <v>0</v>
      </c>
      <c r="AZ78" s="64">
        <f>IF($E78=AZ$2,IF($F78="B500B",$G78*$I78,0),0)</f>
        <v>0</v>
      </c>
      <c r="BA78" s="64">
        <f>IF($E78=BA$2,IF($F78="B500B",$G78*$I78,0),0)</f>
        <v>0</v>
      </c>
      <c r="BB78" s="64">
        <f>IF($E78=BB$2,IF($F78="B500B",$G78*$I78,0),0)</f>
        <v>0</v>
      </c>
      <c r="BC78" s="17"/>
      <c r="BD78" s="6">
        <f>IF(C78&gt;0,C78,BD77)</f>
        <v>1</v>
      </c>
    </row>
    <row r="79" spans="2:56" ht="12.75">
      <c r="B79" s="67"/>
      <c r="C79" s="68"/>
      <c r="D79" s="57"/>
      <c r="E79" s="58"/>
      <c r="F79" s="59"/>
      <c r="G79" s="60"/>
      <c r="H79" s="61"/>
      <c r="I79" s="62">
        <f>$BD79*$H79</f>
        <v>0</v>
      </c>
      <c r="J79" s="63"/>
      <c r="K79" s="64">
        <f>IF($E79=K$2,IF($F79="B220",$G79*$I79,0),0)</f>
        <v>0</v>
      </c>
      <c r="L79" s="64">
        <f>IF($E79=L$2,IF($F79="B220",$G79*$I79,0),0)</f>
        <v>0</v>
      </c>
      <c r="M79" s="64">
        <f>IF($E79=M$2,IF($F79="B220",$G79*$I79,0),0)</f>
        <v>0</v>
      </c>
      <c r="N79" s="64">
        <f>IF($E79=N$2,IF($F79="B220",$G79*$I79,0),0)</f>
        <v>0</v>
      </c>
      <c r="O79" s="64">
        <f>IF($E79=O$2,IF($F79="B220",$G79*$I79,0),0)</f>
        <v>0</v>
      </c>
      <c r="P79" s="64">
        <f>IF($E79=P$2,IF($F79="B220",$G79*$I79,0),0)</f>
        <v>0</v>
      </c>
      <c r="Q79" s="64">
        <f>IF($E79=Q$2,IF($F79="B220",$G79*$I79,0),0)</f>
        <v>0</v>
      </c>
      <c r="R79" s="64">
        <f>IF($E79=R$2,IF($F79="B220",$G79*$I79,0),0)</f>
        <v>0</v>
      </c>
      <c r="S79" s="64">
        <f>IF($E79=S$2,IF($F79="B220",$G79*$I79,0),0)</f>
        <v>0</v>
      </c>
      <c r="T79" s="64">
        <f>IF($E79=T$2,IF($F79="B220",$G79*$I79,0),0)</f>
        <v>0</v>
      </c>
      <c r="U79" s="64">
        <f>IF($E79=U$2,IF($F79="B220",$G79*$I79,0),0)</f>
        <v>0</v>
      </c>
      <c r="V79" s="64">
        <f>IF($E79=V$2,IF($F79="B220",$G79*$I79,0),0)</f>
        <v>0</v>
      </c>
      <c r="W79" s="64">
        <f>IF($E79=W$2,IF($F79="B220",$G79*$I79,0),0)</f>
        <v>0</v>
      </c>
      <c r="X79" s="65">
        <f>IF($E79=X$2,IF($F79="B220",$G79*$I79,0),0)</f>
        <v>0</v>
      </c>
      <c r="Y79" s="66"/>
      <c r="Z79" s="64">
        <f>IF($E79=Z$2,IF($F79="B240",$G79*$I79,0),0)</f>
        <v>0</v>
      </c>
      <c r="AA79" s="64">
        <f>IF($E79=AA$2,IF($F79="B240",$G79*$I79,0),0)</f>
        <v>0</v>
      </c>
      <c r="AB79" s="64">
        <f>IF($E79=AB$2,IF($F79="B240",$G79*$I79,0),0)</f>
        <v>0</v>
      </c>
      <c r="AC79" s="64">
        <f>IF($E79=AC$2,IF($F79="B240",$G79*$I79,0),0)</f>
        <v>0</v>
      </c>
      <c r="AD79" s="64">
        <f>IF($E79=AD$2,IF($F79="B240",$G79*$I79,0),0)</f>
        <v>0</v>
      </c>
      <c r="AE79" s="64">
        <f>IF($E79=AE$2,IF($F79="B240",$G79*$I79,0),0)</f>
        <v>0</v>
      </c>
      <c r="AF79" s="64">
        <f>IF($E79=AF$2,IF($F79="B240",$G79*$I79,0),0)</f>
        <v>0</v>
      </c>
      <c r="AG79" s="64">
        <f>IF($E79=AG$2,IF($F79="B240",$G79*$I79,0),0)</f>
        <v>0</v>
      </c>
      <c r="AH79" s="64">
        <f>IF($E79=AH$2,IF($F79="B240",$G79*$I79,0),0)</f>
        <v>0</v>
      </c>
      <c r="AI79" s="64">
        <f>IF($E79=AI$2,IF($F79="B240",$G79*$I79,0),0)</f>
        <v>0</v>
      </c>
      <c r="AJ79" s="64">
        <f>IF($E79=AJ$2,IF($F79="B240",$G79*$I79,0),0)</f>
        <v>0</v>
      </c>
      <c r="AK79" s="64">
        <f>IF($E79=AK$2,IF($F79="B240",$G79*$I79,0),0)</f>
        <v>0</v>
      </c>
      <c r="AL79" s="64">
        <f>IF($E79=AL$2,IF($F79="B240",$G79*$I79,0),0)</f>
        <v>0</v>
      </c>
      <c r="AM79" s="65">
        <f>IF($E79=AM$2,IF($F79="B240",$G79*$I79,0),0)</f>
        <v>0</v>
      </c>
      <c r="AN79" s="66"/>
      <c r="AO79" s="64">
        <f>IF($E79=AO$2,IF($F79="B500B",$G79*$I79,0),0)</f>
        <v>0</v>
      </c>
      <c r="AP79" s="64">
        <f>IF($E79=AP$2,IF($F79="B500B",$G79*$I79,0),0)</f>
        <v>0</v>
      </c>
      <c r="AQ79" s="64">
        <f>IF($E79=AQ$2,IF($F79="B500B",$G79*$I79,0),0)</f>
        <v>0</v>
      </c>
      <c r="AR79" s="64">
        <f>IF($E79=AR$2,IF($F79="B500B",$G79*$I79,0),0)</f>
        <v>0</v>
      </c>
      <c r="AS79" s="64">
        <f>IF($E79=AS$2,IF($F79="B500B",$G79*$I79,0),0)</f>
        <v>0</v>
      </c>
      <c r="AT79" s="64">
        <f>IF($E79=AT$2,IF($F79="B500B",$G79*$I79,0),0)</f>
        <v>0</v>
      </c>
      <c r="AU79" s="64">
        <f>IF($E79=AU$2,IF($F79="B500B",$G79*$I79,0),0)</f>
        <v>0</v>
      </c>
      <c r="AV79" s="64">
        <f>IF($E79=AV$2,IF($F79="B500B",$G79*$I79,0),0)</f>
        <v>0</v>
      </c>
      <c r="AW79" s="64">
        <f>IF($E79=AW$2,IF($F79="B500B",$G79*$I79,0),0)</f>
        <v>0</v>
      </c>
      <c r="AX79" s="64">
        <f>IF($E79=AX$2,IF($F79="B500B",$G79*$I79,0),0)</f>
        <v>0</v>
      </c>
      <c r="AY79" s="64">
        <f>IF($E79=AY$2,IF($F79="B500B",$G79*$I79,0),0)</f>
        <v>0</v>
      </c>
      <c r="AZ79" s="64">
        <f>IF($E79=AZ$2,IF($F79="B500B",$G79*$I79,0),0)</f>
        <v>0</v>
      </c>
      <c r="BA79" s="64">
        <f>IF($E79=BA$2,IF($F79="B500B",$G79*$I79,0),0)</f>
        <v>0</v>
      </c>
      <c r="BB79" s="64">
        <f>IF($E79=BB$2,IF($F79="B500B",$G79*$I79,0),0)</f>
        <v>0</v>
      </c>
      <c r="BC79" s="17"/>
      <c r="BD79" s="6">
        <f>IF(C79&gt;0,C79,BD78)</f>
        <v>1</v>
      </c>
    </row>
    <row r="80" spans="2:56" ht="12.75">
      <c r="B80" s="67"/>
      <c r="C80" s="68"/>
      <c r="D80" s="57"/>
      <c r="E80" s="58"/>
      <c r="F80" s="59"/>
      <c r="G80" s="60"/>
      <c r="H80" s="61"/>
      <c r="I80" s="62">
        <f>$BD80*$H80</f>
        <v>0</v>
      </c>
      <c r="J80" s="63"/>
      <c r="K80" s="64">
        <f>IF($E80=K$2,IF($F80="B220",$G80*$I80,0),0)</f>
        <v>0</v>
      </c>
      <c r="L80" s="64">
        <f>IF($E80=L$2,IF($F80="B220",$G80*$I80,0),0)</f>
        <v>0</v>
      </c>
      <c r="M80" s="64">
        <f>IF($E80=M$2,IF($F80="B220",$G80*$I80,0),0)</f>
        <v>0</v>
      </c>
      <c r="N80" s="64">
        <f>IF($E80=N$2,IF($F80="B220",$G80*$I80,0),0)</f>
        <v>0</v>
      </c>
      <c r="O80" s="64">
        <f>IF($E80=O$2,IF($F80="B220",$G80*$I80,0),0)</f>
        <v>0</v>
      </c>
      <c r="P80" s="64">
        <f>IF($E80=P$2,IF($F80="B220",$G80*$I80,0),0)</f>
        <v>0</v>
      </c>
      <c r="Q80" s="64">
        <f>IF($E80=Q$2,IF($F80="B220",$G80*$I80,0),0)</f>
        <v>0</v>
      </c>
      <c r="R80" s="64">
        <f>IF($E80=R$2,IF($F80="B220",$G80*$I80,0),0)</f>
        <v>0</v>
      </c>
      <c r="S80" s="64">
        <f>IF($E80=S$2,IF($F80="B220",$G80*$I80,0),0)</f>
        <v>0</v>
      </c>
      <c r="T80" s="64">
        <f>IF($E80=T$2,IF($F80="B220",$G80*$I80,0),0)</f>
        <v>0</v>
      </c>
      <c r="U80" s="64">
        <f>IF($E80=U$2,IF($F80="B220",$G80*$I80,0),0)</f>
        <v>0</v>
      </c>
      <c r="V80" s="64">
        <f>IF($E80=V$2,IF($F80="B220",$G80*$I80,0),0)</f>
        <v>0</v>
      </c>
      <c r="W80" s="64">
        <f>IF($E80=W$2,IF($F80="B220",$G80*$I80,0),0)</f>
        <v>0</v>
      </c>
      <c r="X80" s="65">
        <f>IF($E80=X$2,IF($F80="B220",$G80*$I80,0),0)</f>
        <v>0</v>
      </c>
      <c r="Y80" s="66"/>
      <c r="Z80" s="64">
        <f>IF($E80=Z$2,IF($F80="B240",$G80*$I80,0),0)</f>
        <v>0</v>
      </c>
      <c r="AA80" s="64">
        <f>IF($E80=AA$2,IF($F80="B240",$G80*$I80,0),0)</f>
        <v>0</v>
      </c>
      <c r="AB80" s="64">
        <f>IF($E80=AB$2,IF($F80="B240",$G80*$I80,0),0)</f>
        <v>0</v>
      </c>
      <c r="AC80" s="64">
        <f>IF($E80=AC$2,IF($F80="B240",$G80*$I80,0),0)</f>
        <v>0</v>
      </c>
      <c r="AD80" s="64">
        <f>IF($E80=AD$2,IF($F80="B240",$G80*$I80,0),0)</f>
        <v>0</v>
      </c>
      <c r="AE80" s="64">
        <f>IF($E80=AE$2,IF($F80="B240",$G80*$I80,0),0)</f>
        <v>0</v>
      </c>
      <c r="AF80" s="64">
        <f>IF($E80=AF$2,IF($F80="B240",$G80*$I80,0),0)</f>
        <v>0</v>
      </c>
      <c r="AG80" s="64">
        <f>IF($E80=AG$2,IF($F80="B240",$G80*$I80,0),0)</f>
        <v>0</v>
      </c>
      <c r="AH80" s="64">
        <f>IF($E80=AH$2,IF($F80="B240",$G80*$I80,0),0)</f>
        <v>0</v>
      </c>
      <c r="AI80" s="64">
        <f>IF($E80=AI$2,IF($F80="B240",$G80*$I80,0),0)</f>
        <v>0</v>
      </c>
      <c r="AJ80" s="64">
        <f>IF($E80=AJ$2,IF($F80="B240",$G80*$I80,0),0)</f>
        <v>0</v>
      </c>
      <c r="AK80" s="64">
        <f>IF($E80=AK$2,IF($F80="B240",$G80*$I80,0),0)</f>
        <v>0</v>
      </c>
      <c r="AL80" s="64">
        <f>IF($E80=AL$2,IF($F80="B240",$G80*$I80,0),0)</f>
        <v>0</v>
      </c>
      <c r="AM80" s="65">
        <f>IF($E80=AM$2,IF($F80="B240",$G80*$I80,0),0)</f>
        <v>0</v>
      </c>
      <c r="AN80" s="66"/>
      <c r="AO80" s="64">
        <f>IF($E80=AO$2,IF($F80="B500B",$G80*$I80,0),0)</f>
        <v>0</v>
      </c>
      <c r="AP80" s="64">
        <f>IF($E80=AP$2,IF($F80="B500B",$G80*$I80,0),0)</f>
        <v>0</v>
      </c>
      <c r="AQ80" s="64">
        <f>IF($E80=AQ$2,IF($F80="B500B",$G80*$I80,0),0)</f>
        <v>0</v>
      </c>
      <c r="AR80" s="64">
        <f>IF($E80=AR$2,IF($F80="B500B",$G80*$I80,0),0)</f>
        <v>0</v>
      </c>
      <c r="AS80" s="64">
        <f>IF($E80=AS$2,IF($F80="B500B",$G80*$I80,0),0)</f>
        <v>0</v>
      </c>
      <c r="AT80" s="64">
        <f>IF($E80=AT$2,IF($F80="B500B",$G80*$I80,0),0)</f>
        <v>0</v>
      </c>
      <c r="AU80" s="64">
        <f>IF($E80=AU$2,IF($F80="B500B",$G80*$I80,0),0)</f>
        <v>0</v>
      </c>
      <c r="AV80" s="64">
        <f>IF($E80=AV$2,IF($F80="B500B",$G80*$I80,0),0)</f>
        <v>0</v>
      </c>
      <c r="AW80" s="64">
        <f>IF($E80=AW$2,IF($F80="B500B",$G80*$I80,0),0)</f>
        <v>0</v>
      </c>
      <c r="AX80" s="64">
        <f>IF($E80=AX$2,IF($F80="B500B",$G80*$I80,0),0)</f>
        <v>0</v>
      </c>
      <c r="AY80" s="64">
        <f>IF($E80=AY$2,IF($F80="B500B",$G80*$I80,0),0)</f>
        <v>0</v>
      </c>
      <c r="AZ80" s="64">
        <f>IF($E80=AZ$2,IF($F80="B500B",$G80*$I80,0),0)</f>
        <v>0</v>
      </c>
      <c r="BA80" s="64">
        <f>IF($E80=BA$2,IF($F80="B500B",$G80*$I80,0),0)</f>
        <v>0</v>
      </c>
      <c r="BB80" s="64">
        <f>IF($E80=BB$2,IF($F80="B500B",$G80*$I80,0),0)</f>
        <v>0</v>
      </c>
      <c r="BC80" s="17"/>
      <c r="BD80" s="6">
        <f>IF(C80&gt;0,C80,BD79)</f>
        <v>1</v>
      </c>
    </row>
    <row r="81" spans="2:56" ht="12.75">
      <c r="B81" s="67"/>
      <c r="C81" s="68"/>
      <c r="D81" s="57"/>
      <c r="E81" s="58"/>
      <c r="F81" s="59"/>
      <c r="G81" s="60"/>
      <c r="H81" s="61"/>
      <c r="I81" s="62">
        <f>$BD81*$H81</f>
        <v>0</v>
      </c>
      <c r="J81" s="63"/>
      <c r="K81" s="64">
        <f>IF($E81=K$2,IF($F81="B220",$G81*$I81,0),0)</f>
        <v>0</v>
      </c>
      <c r="L81" s="64">
        <f>IF($E81=L$2,IF($F81="B220",$G81*$I81,0),0)</f>
        <v>0</v>
      </c>
      <c r="M81" s="64">
        <f>IF($E81=M$2,IF($F81="B220",$G81*$I81,0),0)</f>
        <v>0</v>
      </c>
      <c r="N81" s="64">
        <f>IF($E81=N$2,IF($F81="B220",$G81*$I81,0),0)</f>
        <v>0</v>
      </c>
      <c r="O81" s="64">
        <f>IF($E81=O$2,IF($F81="B220",$G81*$I81,0),0)</f>
        <v>0</v>
      </c>
      <c r="P81" s="64">
        <f>IF($E81=P$2,IF($F81="B220",$G81*$I81,0),0)</f>
        <v>0</v>
      </c>
      <c r="Q81" s="64">
        <f>IF($E81=Q$2,IF($F81="B220",$G81*$I81,0),0)</f>
        <v>0</v>
      </c>
      <c r="R81" s="64">
        <f>IF($E81=R$2,IF($F81="B220",$G81*$I81,0),0)</f>
        <v>0</v>
      </c>
      <c r="S81" s="64">
        <f>IF($E81=S$2,IF($F81="B220",$G81*$I81,0),0)</f>
        <v>0</v>
      </c>
      <c r="T81" s="64">
        <f>IF($E81=T$2,IF($F81="B220",$G81*$I81,0),0)</f>
        <v>0</v>
      </c>
      <c r="U81" s="64">
        <f>IF($E81=U$2,IF($F81="B220",$G81*$I81,0),0)</f>
        <v>0</v>
      </c>
      <c r="V81" s="64">
        <f>IF($E81=V$2,IF($F81="B220",$G81*$I81,0),0)</f>
        <v>0</v>
      </c>
      <c r="W81" s="64">
        <f>IF($E81=W$2,IF($F81="B220",$G81*$I81,0),0)</f>
        <v>0</v>
      </c>
      <c r="X81" s="65">
        <f>IF($E81=X$2,IF($F81="B220",$G81*$I81,0),0)</f>
        <v>0</v>
      </c>
      <c r="Y81" s="66"/>
      <c r="Z81" s="64">
        <f>IF($E81=Z$2,IF($F81="B240",$G81*$I81,0),0)</f>
        <v>0</v>
      </c>
      <c r="AA81" s="64">
        <f>IF($E81=AA$2,IF($F81="B240",$G81*$I81,0),0)</f>
        <v>0</v>
      </c>
      <c r="AB81" s="64">
        <f>IF($E81=AB$2,IF($F81="B240",$G81*$I81,0),0)</f>
        <v>0</v>
      </c>
      <c r="AC81" s="64">
        <f>IF($E81=AC$2,IF($F81="B240",$G81*$I81,0),0)</f>
        <v>0</v>
      </c>
      <c r="AD81" s="64">
        <f>IF($E81=AD$2,IF($F81="B240",$G81*$I81,0),0)</f>
        <v>0</v>
      </c>
      <c r="AE81" s="64">
        <f>IF($E81=AE$2,IF($F81="B240",$G81*$I81,0),0)</f>
        <v>0</v>
      </c>
      <c r="AF81" s="64">
        <f>IF($E81=AF$2,IF($F81="B240",$G81*$I81,0),0)</f>
        <v>0</v>
      </c>
      <c r="AG81" s="64">
        <f>IF($E81=AG$2,IF($F81="B240",$G81*$I81,0),0)</f>
        <v>0</v>
      </c>
      <c r="AH81" s="64">
        <f>IF($E81=AH$2,IF($F81="B240",$G81*$I81,0),0)</f>
        <v>0</v>
      </c>
      <c r="AI81" s="64">
        <f>IF($E81=AI$2,IF($F81="B240",$G81*$I81,0),0)</f>
        <v>0</v>
      </c>
      <c r="AJ81" s="64">
        <f>IF($E81=AJ$2,IF($F81="B240",$G81*$I81,0),0)</f>
        <v>0</v>
      </c>
      <c r="AK81" s="64">
        <f>IF($E81=AK$2,IF($F81="B240",$G81*$I81,0),0)</f>
        <v>0</v>
      </c>
      <c r="AL81" s="64">
        <f>IF($E81=AL$2,IF($F81="B240",$G81*$I81,0),0)</f>
        <v>0</v>
      </c>
      <c r="AM81" s="65">
        <f>IF($E81=AM$2,IF($F81="B240",$G81*$I81,0),0)</f>
        <v>0</v>
      </c>
      <c r="AN81" s="66"/>
      <c r="AO81" s="64">
        <f>IF($E81=AO$2,IF($F81="B500B",$G81*$I81,0),0)</f>
        <v>0</v>
      </c>
      <c r="AP81" s="64">
        <f>IF($E81=AP$2,IF($F81="B500B",$G81*$I81,0),0)</f>
        <v>0</v>
      </c>
      <c r="AQ81" s="64">
        <f>IF($E81=AQ$2,IF($F81="B500B",$G81*$I81,0),0)</f>
        <v>0</v>
      </c>
      <c r="AR81" s="64">
        <f>IF($E81=AR$2,IF($F81="B500B",$G81*$I81,0),0)</f>
        <v>0</v>
      </c>
      <c r="AS81" s="64">
        <f>IF($E81=AS$2,IF($F81="B500B",$G81*$I81,0),0)</f>
        <v>0</v>
      </c>
      <c r="AT81" s="64">
        <f>IF($E81=AT$2,IF($F81="B500B",$G81*$I81,0),0)</f>
        <v>0</v>
      </c>
      <c r="AU81" s="64">
        <f>IF($E81=AU$2,IF($F81="B500B",$G81*$I81,0),0)</f>
        <v>0</v>
      </c>
      <c r="AV81" s="64">
        <f>IF($E81=AV$2,IF($F81="B500B",$G81*$I81,0),0)</f>
        <v>0</v>
      </c>
      <c r="AW81" s="64">
        <f>IF($E81=AW$2,IF($F81="B500B",$G81*$I81,0),0)</f>
        <v>0</v>
      </c>
      <c r="AX81" s="64">
        <f>IF($E81=AX$2,IF($F81="B500B",$G81*$I81,0),0)</f>
        <v>0</v>
      </c>
      <c r="AY81" s="64">
        <f>IF($E81=AY$2,IF($F81="B500B",$G81*$I81,0),0)</f>
        <v>0</v>
      </c>
      <c r="AZ81" s="64">
        <f>IF($E81=AZ$2,IF($F81="B500B",$G81*$I81,0),0)</f>
        <v>0</v>
      </c>
      <c r="BA81" s="64">
        <f>IF($E81=BA$2,IF($F81="B500B",$G81*$I81,0),0)</f>
        <v>0</v>
      </c>
      <c r="BB81" s="64">
        <f>IF($E81=BB$2,IF($F81="B500B",$G81*$I81,0),0)</f>
        <v>0</v>
      </c>
      <c r="BC81" s="17"/>
      <c r="BD81" s="6">
        <f>IF(C81&gt;0,C81,BD80)</f>
        <v>1</v>
      </c>
    </row>
    <row r="82" spans="2:56" ht="12.75">
      <c r="B82" s="67"/>
      <c r="C82" s="68"/>
      <c r="D82" s="57"/>
      <c r="E82" s="58"/>
      <c r="F82" s="59"/>
      <c r="G82" s="60"/>
      <c r="H82" s="61"/>
      <c r="I82" s="62">
        <f>$BD82*$H82</f>
        <v>0</v>
      </c>
      <c r="J82" s="63"/>
      <c r="K82" s="64">
        <f>IF($E82=K$2,IF($F82="B220",$G82*$I82,0),0)</f>
        <v>0</v>
      </c>
      <c r="L82" s="64">
        <f>IF($E82=L$2,IF($F82="B220",$G82*$I82,0),0)</f>
        <v>0</v>
      </c>
      <c r="M82" s="64">
        <f>IF($E82=M$2,IF($F82="B220",$G82*$I82,0),0)</f>
        <v>0</v>
      </c>
      <c r="N82" s="64">
        <f>IF($E82=N$2,IF($F82="B220",$G82*$I82,0),0)</f>
        <v>0</v>
      </c>
      <c r="O82" s="64">
        <f>IF($E82=O$2,IF($F82="B220",$G82*$I82,0),0)</f>
        <v>0</v>
      </c>
      <c r="P82" s="64">
        <f>IF($E82=P$2,IF($F82="B220",$G82*$I82,0),0)</f>
        <v>0</v>
      </c>
      <c r="Q82" s="64">
        <f>IF($E82=Q$2,IF($F82="B220",$G82*$I82,0),0)</f>
        <v>0</v>
      </c>
      <c r="R82" s="64">
        <f>IF($E82=R$2,IF($F82="B220",$G82*$I82,0),0)</f>
        <v>0</v>
      </c>
      <c r="S82" s="64">
        <f>IF($E82=S$2,IF($F82="B220",$G82*$I82,0),0)</f>
        <v>0</v>
      </c>
      <c r="T82" s="64">
        <f>IF($E82=T$2,IF($F82="B220",$G82*$I82,0),0)</f>
        <v>0</v>
      </c>
      <c r="U82" s="64">
        <f>IF($E82=U$2,IF($F82="B220",$G82*$I82,0),0)</f>
        <v>0</v>
      </c>
      <c r="V82" s="64">
        <f>IF($E82=V$2,IF($F82="B220",$G82*$I82,0),0)</f>
        <v>0</v>
      </c>
      <c r="W82" s="64">
        <f>IF($E82=W$2,IF($F82="B220",$G82*$I82,0),0)</f>
        <v>0</v>
      </c>
      <c r="X82" s="65">
        <f>IF($E82=X$2,IF($F82="B220",$G82*$I82,0),0)</f>
        <v>0</v>
      </c>
      <c r="Y82" s="66"/>
      <c r="Z82" s="64">
        <f>IF($E82=Z$2,IF($F82="B240",$G82*$I82,0),0)</f>
        <v>0</v>
      </c>
      <c r="AA82" s="64">
        <f>IF($E82=AA$2,IF($F82="B240",$G82*$I82,0),0)</f>
        <v>0</v>
      </c>
      <c r="AB82" s="64">
        <f>IF($E82=AB$2,IF($F82="B240",$G82*$I82,0),0)</f>
        <v>0</v>
      </c>
      <c r="AC82" s="64">
        <f>IF($E82=AC$2,IF($F82="B240",$G82*$I82,0),0)</f>
        <v>0</v>
      </c>
      <c r="AD82" s="64">
        <f>IF($E82=AD$2,IF($F82="B240",$G82*$I82,0),0)</f>
        <v>0</v>
      </c>
      <c r="AE82" s="64">
        <f>IF($E82=AE$2,IF($F82="B240",$G82*$I82,0),0)</f>
        <v>0</v>
      </c>
      <c r="AF82" s="64">
        <f>IF($E82=AF$2,IF($F82="B240",$G82*$I82,0),0)</f>
        <v>0</v>
      </c>
      <c r="AG82" s="64">
        <f>IF($E82=AG$2,IF($F82="B240",$G82*$I82,0),0)</f>
        <v>0</v>
      </c>
      <c r="AH82" s="64">
        <f>IF($E82=AH$2,IF($F82="B240",$G82*$I82,0),0)</f>
        <v>0</v>
      </c>
      <c r="AI82" s="64">
        <f>IF($E82=AI$2,IF($F82="B240",$G82*$I82,0),0)</f>
        <v>0</v>
      </c>
      <c r="AJ82" s="64">
        <f>IF($E82=AJ$2,IF($F82="B240",$G82*$I82,0),0)</f>
        <v>0</v>
      </c>
      <c r="AK82" s="64">
        <f>IF($E82=AK$2,IF($F82="B240",$G82*$I82,0),0)</f>
        <v>0</v>
      </c>
      <c r="AL82" s="64">
        <f>IF($E82=AL$2,IF($F82="B240",$G82*$I82,0),0)</f>
        <v>0</v>
      </c>
      <c r="AM82" s="65">
        <f>IF($E82=AM$2,IF($F82="B240",$G82*$I82,0),0)</f>
        <v>0</v>
      </c>
      <c r="AN82" s="66"/>
      <c r="AO82" s="64">
        <f>IF($E82=AO$2,IF($F82="B500B",$G82*$I82,0),0)</f>
        <v>0</v>
      </c>
      <c r="AP82" s="64">
        <f>IF($E82=AP$2,IF($F82="B500B",$G82*$I82,0),0)</f>
        <v>0</v>
      </c>
      <c r="AQ82" s="64">
        <f>IF($E82=AQ$2,IF($F82="B500B",$G82*$I82,0),0)</f>
        <v>0</v>
      </c>
      <c r="AR82" s="64">
        <f>IF($E82=AR$2,IF($F82="B500B",$G82*$I82,0),0)</f>
        <v>0</v>
      </c>
      <c r="AS82" s="64">
        <f>IF($E82=AS$2,IF($F82="B500B",$G82*$I82,0),0)</f>
        <v>0</v>
      </c>
      <c r="AT82" s="64">
        <f>IF($E82=AT$2,IF($F82="B500B",$G82*$I82,0),0)</f>
        <v>0</v>
      </c>
      <c r="AU82" s="64">
        <f>IF($E82=AU$2,IF($F82="B500B",$G82*$I82,0),0)</f>
        <v>0</v>
      </c>
      <c r="AV82" s="64">
        <f>IF($E82=AV$2,IF($F82="B500B",$G82*$I82,0),0)</f>
        <v>0</v>
      </c>
      <c r="AW82" s="64">
        <f>IF($E82=AW$2,IF($F82="B500B",$G82*$I82,0),0)</f>
        <v>0</v>
      </c>
      <c r="AX82" s="64">
        <f>IF($E82=AX$2,IF($F82="B500B",$G82*$I82,0),0)</f>
        <v>0</v>
      </c>
      <c r="AY82" s="64">
        <f>IF($E82=AY$2,IF($F82="B500B",$G82*$I82,0),0)</f>
        <v>0</v>
      </c>
      <c r="AZ82" s="64">
        <f>IF($E82=AZ$2,IF($F82="B500B",$G82*$I82,0),0)</f>
        <v>0</v>
      </c>
      <c r="BA82" s="64">
        <f>IF($E82=BA$2,IF($F82="B500B",$G82*$I82,0),0)</f>
        <v>0</v>
      </c>
      <c r="BB82" s="64">
        <f>IF($E82=BB$2,IF($F82="B500B",$G82*$I82,0),0)</f>
        <v>0</v>
      </c>
      <c r="BC82" s="17"/>
      <c r="BD82" s="6">
        <f>IF(C82&gt;0,C82,BD81)</f>
        <v>1</v>
      </c>
    </row>
    <row r="83" spans="2:56" ht="12.75">
      <c r="B83" s="67"/>
      <c r="C83" s="68"/>
      <c r="D83" s="57"/>
      <c r="E83" s="58"/>
      <c r="F83" s="59"/>
      <c r="G83" s="60"/>
      <c r="H83" s="61"/>
      <c r="I83" s="62">
        <f>$BD83*$H83</f>
        <v>0</v>
      </c>
      <c r="J83" s="63"/>
      <c r="K83" s="64">
        <f>IF($E83=K$2,IF($F83="B220",$G83*$I83,0),0)</f>
        <v>0</v>
      </c>
      <c r="L83" s="64">
        <f>IF($E83=L$2,IF($F83="B220",$G83*$I83,0),0)</f>
        <v>0</v>
      </c>
      <c r="M83" s="64">
        <f>IF($E83=M$2,IF($F83="B220",$G83*$I83,0),0)</f>
        <v>0</v>
      </c>
      <c r="N83" s="64">
        <f>IF($E83=N$2,IF($F83="B220",$G83*$I83,0),0)</f>
        <v>0</v>
      </c>
      <c r="O83" s="64">
        <f>IF($E83=O$2,IF($F83="B220",$G83*$I83,0),0)</f>
        <v>0</v>
      </c>
      <c r="P83" s="64">
        <f>IF($E83=P$2,IF($F83="B220",$G83*$I83,0),0)</f>
        <v>0</v>
      </c>
      <c r="Q83" s="64">
        <f>IF($E83=Q$2,IF($F83="B220",$G83*$I83,0),0)</f>
        <v>0</v>
      </c>
      <c r="R83" s="64">
        <f>IF($E83=R$2,IF($F83="B220",$G83*$I83,0),0)</f>
        <v>0</v>
      </c>
      <c r="S83" s="64">
        <f>IF($E83=S$2,IF($F83="B220",$G83*$I83,0),0)</f>
        <v>0</v>
      </c>
      <c r="T83" s="64">
        <f>IF($E83=T$2,IF($F83="B220",$G83*$I83,0),0)</f>
        <v>0</v>
      </c>
      <c r="U83" s="64">
        <f>IF($E83=U$2,IF($F83="B220",$G83*$I83,0),0)</f>
        <v>0</v>
      </c>
      <c r="V83" s="64">
        <f>IF($E83=V$2,IF($F83="B220",$G83*$I83,0),0)</f>
        <v>0</v>
      </c>
      <c r="W83" s="64">
        <f>IF($E83=W$2,IF($F83="B220",$G83*$I83,0),0)</f>
        <v>0</v>
      </c>
      <c r="X83" s="65">
        <f>IF($E83=X$2,IF($F83="B220",$G83*$I83,0),0)</f>
        <v>0</v>
      </c>
      <c r="Y83" s="66"/>
      <c r="Z83" s="64">
        <f>IF($E83=Z$2,IF($F83="B240",$G83*$I83,0),0)</f>
        <v>0</v>
      </c>
      <c r="AA83" s="64">
        <f>IF($E83=AA$2,IF($F83="B240",$G83*$I83,0),0)</f>
        <v>0</v>
      </c>
      <c r="AB83" s="64">
        <f>IF($E83=AB$2,IF($F83="B240",$G83*$I83,0),0)</f>
        <v>0</v>
      </c>
      <c r="AC83" s="64">
        <f>IF($E83=AC$2,IF($F83="B240",$G83*$I83,0),0)</f>
        <v>0</v>
      </c>
      <c r="AD83" s="64">
        <f>IF($E83=AD$2,IF($F83="B240",$G83*$I83,0),0)</f>
        <v>0</v>
      </c>
      <c r="AE83" s="64">
        <f>IF($E83=AE$2,IF($F83="B240",$G83*$I83,0),0)</f>
        <v>0</v>
      </c>
      <c r="AF83" s="64">
        <f>IF($E83=AF$2,IF($F83="B240",$G83*$I83,0),0)</f>
        <v>0</v>
      </c>
      <c r="AG83" s="64">
        <f>IF($E83=AG$2,IF($F83="B240",$G83*$I83,0),0)</f>
        <v>0</v>
      </c>
      <c r="AH83" s="64">
        <f>IF($E83=AH$2,IF($F83="B240",$G83*$I83,0),0)</f>
        <v>0</v>
      </c>
      <c r="AI83" s="64">
        <f>IF($E83=AI$2,IF($F83="B240",$G83*$I83,0),0)</f>
        <v>0</v>
      </c>
      <c r="AJ83" s="64">
        <f>IF($E83=AJ$2,IF($F83="B240",$G83*$I83,0),0)</f>
        <v>0</v>
      </c>
      <c r="AK83" s="64">
        <f>IF($E83=AK$2,IF($F83="B240",$G83*$I83,0),0)</f>
        <v>0</v>
      </c>
      <c r="AL83" s="64">
        <f>IF($E83=AL$2,IF($F83="B240",$G83*$I83,0),0)</f>
        <v>0</v>
      </c>
      <c r="AM83" s="65">
        <f>IF($E83=AM$2,IF($F83="B240",$G83*$I83,0),0)</f>
        <v>0</v>
      </c>
      <c r="AN83" s="66"/>
      <c r="AO83" s="64">
        <f>IF($E83=AO$2,IF($F83="B500B",$G83*$I83,0),0)</f>
        <v>0</v>
      </c>
      <c r="AP83" s="64">
        <f>IF($E83=AP$2,IF($F83="B500B",$G83*$I83,0),0)</f>
        <v>0</v>
      </c>
      <c r="AQ83" s="64">
        <f>IF($E83=AQ$2,IF($F83="B500B",$G83*$I83,0),0)</f>
        <v>0</v>
      </c>
      <c r="AR83" s="64">
        <f>IF($E83=AR$2,IF($F83="B500B",$G83*$I83,0),0)</f>
        <v>0</v>
      </c>
      <c r="AS83" s="64">
        <f>IF($E83=AS$2,IF($F83="B500B",$G83*$I83,0),0)</f>
        <v>0</v>
      </c>
      <c r="AT83" s="64">
        <f>IF($E83=AT$2,IF($F83="B500B",$G83*$I83,0),0)</f>
        <v>0</v>
      </c>
      <c r="AU83" s="64">
        <f>IF($E83=AU$2,IF($F83="B500B",$G83*$I83,0),0)</f>
        <v>0</v>
      </c>
      <c r="AV83" s="64">
        <f>IF($E83=AV$2,IF($F83="B500B",$G83*$I83,0),0)</f>
        <v>0</v>
      </c>
      <c r="AW83" s="64">
        <f>IF($E83=AW$2,IF($F83="B500B",$G83*$I83,0),0)</f>
        <v>0</v>
      </c>
      <c r="AX83" s="64">
        <f>IF($E83=AX$2,IF($F83="B500B",$G83*$I83,0),0)</f>
        <v>0</v>
      </c>
      <c r="AY83" s="64">
        <f>IF($E83=AY$2,IF($F83="B500B",$G83*$I83,0),0)</f>
        <v>0</v>
      </c>
      <c r="AZ83" s="64">
        <f>IF($E83=AZ$2,IF($F83="B500B",$G83*$I83,0),0)</f>
        <v>0</v>
      </c>
      <c r="BA83" s="64">
        <f>IF($E83=BA$2,IF($F83="B500B",$G83*$I83,0),0)</f>
        <v>0</v>
      </c>
      <c r="BB83" s="64">
        <f>IF($E83=BB$2,IF($F83="B500B",$G83*$I83,0),0)</f>
        <v>0</v>
      </c>
      <c r="BC83" s="17"/>
      <c r="BD83" s="6">
        <f>IF(C83&gt;0,C83,BD82)</f>
        <v>1</v>
      </c>
    </row>
    <row r="84" spans="2:56" ht="12.75">
      <c r="B84" s="67"/>
      <c r="C84" s="68"/>
      <c r="D84" s="57"/>
      <c r="E84" s="58"/>
      <c r="F84" s="59"/>
      <c r="G84" s="60"/>
      <c r="H84" s="61"/>
      <c r="I84" s="62">
        <f>$BD84*$H84</f>
        <v>0</v>
      </c>
      <c r="J84" s="63"/>
      <c r="K84" s="64">
        <f>IF($E84=K$2,IF($F84="B220",$G84*$I84,0),0)</f>
        <v>0</v>
      </c>
      <c r="L84" s="64">
        <f>IF($E84=L$2,IF($F84="B220",$G84*$I84,0),0)</f>
        <v>0</v>
      </c>
      <c r="M84" s="64">
        <f>IF($E84=M$2,IF($F84="B220",$G84*$I84,0),0)</f>
        <v>0</v>
      </c>
      <c r="N84" s="64">
        <f>IF($E84=N$2,IF($F84="B220",$G84*$I84,0),0)</f>
        <v>0</v>
      </c>
      <c r="O84" s="64">
        <f>IF($E84=O$2,IF($F84="B220",$G84*$I84,0),0)</f>
        <v>0</v>
      </c>
      <c r="P84" s="64">
        <f>IF($E84=P$2,IF($F84="B220",$G84*$I84,0),0)</f>
        <v>0</v>
      </c>
      <c r="Q84" s="64">
        <f>IF($E84=Q$2,IF($F84="B220",$G84*$I84,0),0)</f>
        <v>0</v>
      </c>
      <c r="R84" s="64">
        <f>IF($E84=R$2,IF($F84="B220",$G84*$I84,0),0)</f>
        <v>0</v>
      </c>
      <c r="S84" s="64">
        <f>IF($E84=S$2,IF($F84="B220",$G84*$I84,0),0)</f>
        <v>0</v>
      </c>
      <c r="T84" s="64">
        <f>IF($E84=T$2,IF($F84="B220",$G84*$I84,0),0)</f>
        <v>0</v>
      </c>
      <c r="U84" s="64">
        <f>IF($E84=U$2,IF($F84="B220",$G84*$I84,0),0)</f>
        <v>0</v>
      </c>
      <c r="V84" s="64">
        <f>IF($E84=V$2,IF($F84="B220",$G84*$I84,0),0)</f>
        <v>0</v>
      </c>
      <c r="W84" s="64">
        <f>IF($E84=W$2,IF($F84="B220",$G84*$I84,0),0)</f>
        <v>0</v>
      </c>
      <c r="X84" s="65">
        <f>IF($E84=X$2,IF($F84="B220",$G84*$I84,0),0)</f>
        <v>0</v>
      </c>
      <c r="Y84" s="66"/>
      <c r="Z84" s="64">
        <f>IF($E84=Z$2,IF($F84="B240",$G84*$I84,0),0)</f>
        <v>0</v>
      </c>
      <c r="AA84" s="64">
        <f>IF($E84=AA$2,IF($F84="B240",$G84*$I84,0),0)</f>
        <v>0</v>
      </c>
      <c r="AB84" s="64">
        <f>IF($E84=AB$2,IF($F84="B240",$G84*$I84,0),0)</f>
        <v>0</v>
      </c>
      <c r="AC84" s="64">
        <f>IF($E84=AC$2,IF($F84="B240",$G84*$I84,0),0)</f>
        <v>0</v>
      </c>
      <c r="AD84" s="64">
        <f>IF($E84=AD$2,IF($F84="B240",$G84*$I84,0),0)</f>
        <v>0</v>
      </c>
      <c r="AE84" s="64">
        <f>IF($E84=AE$2,IF($F84="B240",$G84*$I84,0),0)</f>
        <v>0</v>
      </c>
      <c r="AF84" s="64">
        <f>IF($E84=AF$2,IF($F84="B240",$G84*$I84,0),0)</f>
        <v>0</v>
      </c>
      <c r="AG84" s="64">
        <f>IF($E84=AG$2,IF($F84="B240",$G84*$I84,0),0)</f>
        <v>0</v>
      </c>
      <c r="AH84" s="64">
        <f>IF($E84=AH$2,IF($F84="B240",$G84*$I84,0),0)</f>
        <v>0</v>
      </c>
      <c r="AI84" s="64">
        <f>IF($E84=AI$2,IF($F84="B240",$G84*$I84,0),0)</f>
        <v>0</v>
      </c>
      <c r="AJ84" s="64">
        <f>IF($E84=AJ$2,IF($F84="B240",$G84*$I84,0),0)</f>
        <v>0</v>
      </c>
      <c r="AK84" s="64">
        <f>IF($E84=AK$2,IF($F84="B240",$G84*$I84,0),0)</f>
        <v>0</v>
      </c>
      <c r="AL84" s="64">
        <f>IF($E84=AL$2,IF($F84="B240",$G84*$I84,0),0)</f>
        <v>0</v>
      </c>
      <c r="AM84" s="65">
        <f>IF($E84=AM$2,IF($F84="B240",$G84*$I84,0),0)</f>
        <v>0</v>
      </c>
      <c r="AN84" s="66"/>
      <c r="AO84" s="64">
        <f>IF($E84=AO$2,IF($F84="B500B",$G84*$I84,0),0)</f>
        <v>0</v>
      </c>
      <c r="AP84" s="64">
        <f>IF($E84=AP$2,IF($F84="B500B",$G84*$I84,0),0)</f>
        <v>0</v>
      </c>
      <c r="AQ84" s="64">
        <f>IF($E84=AQ$2,IF($F84="B500B",$G84*$I84,0),0)</f>
        <v>0</v>
      </c>
      <c r="AR84" s="64">
        <f>IF($E84=AR$2,IF($F84="B500B",$G84*$I84,0),0)</f>
        <v>0</v>
      </c>
      <c r="AS84" s="64">
        <f>IF($E84=AS$2,IF($F84="B500B",$G84*$I84,0),0)</f>
        <v>0</v>
      </c>
      <c r="AT84" s="64">
        <f>IF($E84=AT$2,IF($F84="B500B",$G84*$I84,0),0)</f>
        <v>0</v>
      </c>
      <c r="AU84" s="64">
        <f>IF($E84=AU$2,IF($F84="B500B",$G84*$I84,0),0)</f>
        <v>0</v>
      </c>
      <c r="AV84" s="64">
        <f>IF($E84=AV$2,IF($F84="B500B",$G84*$I84,0),0)</f>
        <v>0</v>
      </c>
      <c r="AW84" s="64">
        <f>IF($E84=AW$2,IF($F84="B500B",$G84*$I84,0),0)</f>
        <v>0</v>
      </c>
      <c r="AX84" s="64">
        <f>IF($E84=AX$2,IF($F84="B500B",$G84*$I84,0),0)</f>
        <v>0</v>
      </c>
      <c r="AY84" s="64">
        <f>IF($E84=AY$2,IF($F84="B500B",$G84*$I84,0),0)</f>
        <v>0</v>
      </c>
      <c r="AZ84" s="64">
        <f>IF($E84=AZ$2,IF($F84="B500B",$G84*$I84,0),0)</f>
        <v>0</v>
      </c>
      <c r="BA84" s="64">
        <f>IF($E84=BA$2,IF($F84="B500B",$G84*$I84,0),0)</f>
        <v>0</v>
      </c>
      <c r="BB84" s="64">
        <f>IF($E84=BB$2,IF($F84="B500B",$G84*$I84,0),0)</f>
        <v>0</v>
      </c>
      <c r="BC84" s="17"/>
      <c r="BD84" s="6">
        <f>IF(C84&gt;0,C84,BD83)</f>
        <v>1</v>
      </c>
    </row>
    <row r="85" spans="2:56" ht="12.75">
      <c r="B85" s="67"/>
      <c r="C85" s="68"/>
      <c r="D85" s="57"/>
      <c r="E85" s="58"/>
      <c r="F85" s="59"/>
      <c r="G85" s="60"/>
      <c r="H85" s="61"/>
      <c r="I85" s="62">
        <f>$BD85*$H85</f>
        <v>0</v>
      </c>
      <c r="J85" s="63"/>
      <c r="K85" s="64">
        <f>IF($E85=K$2,IF($F85="B220",$G85*$I85,0),0)</f>
        <v>0</v>
      </c>
      <c r="L85" s="64">
        <f>IF($E85=L$2,IF($F85="B220",$G85*$I85,0),0)</f>
        <v>0</v>
      </c>
      <c r="M85" s="64">
        <f>IF($E85=M$2,IF($F85="B220",$G85*$I85,0),0)</f>
        <v>0</v>
      </c>
      <c r="N85" s="64">
        <f>IF($E85=N$2,IF($F85="B220",$G85*$I85,0),0)</f>
        <v>0</v>
      </c>
      <c r="O85" s="64">
        <f>IF($E85=O$2,IF($F85="B220",$G85*$I85,0),0)</f>
        <v>0</v>
      </c>
      <c r="P85" s="64">
        <f>IF($E85=P$2,IF($F85="B220",$G85*$I85,0),0)</f>
        <v>0</v>
      </c>
      <c r="Q85" s="64">
        <f>IF($E85=Q$2,IF($F85="B220",$G85*$I85,0),0)</f>
        <v>0</v>
      </c>
      <c r="R85" s="64">
        <f>IF($E85=R$2,IF($F85="B220",$G85*$I85,0),0)</f>
        <v>0</v>
      </c>
      <c r="S85" s="64">
        <f>IF($E85=S$2,IF($F85="B220",$G85*$I85,0),0)</f>
        <v>0</v>
      </c>
      <c r="T85" s="64">
        <f>IF($E85=T$2,IF($F85="B220",$G85*$I85,0),0)</f>
        <v>0</v>
      </c>
      <c r="U85" s="64">
        <f>IF($E85=U$2,IF($F85="B220",$G85*$I85,0),0)</f>
        <v>0</v>
      </c>
      <c r="V85" s="64">
        <f>IF($E85=V$2,IF($F85="B220",$G85*$I85,0),0)</f>
        <v>0</v>
      </c>
      <c r="W85" s="64">
        <f>IF($E85=W$2,IF($F85="B220",$G85*$I85,0),0)</f>
        <v>0</v>
      </c>
      <c r="X85" s="65">
        <f>IF($E85=X$2,IF($F85="B220",$G85*$I85,0),0)</f>
        <v>0</v>
      </c>
      <c r="Y85" s="66"/>
      <c r="Z85" s="64">
        <f>IF($E85=Z$2,IF($F85="B240",$G85*$I85,0),0)</f>
        <v>0</v>
      </c>
      <c r="AA85" s="64">
        <f>IF($E85=AA$2,IF($F85="B240",$G85*$I85,0),0)</f>
        <v>0</v>
      </c>
      <c r="AB85" s="64">
        <f>IF($E85=AB$2,IF($F85="B240",$G85*$I85,0),0)</f>
        <v>0</v>
      </c>
      <c r="AC85" s="64">
        <f>IF($E85=AC$2,IF($F85="B240",$G85*$I85,0),0)</f>
        <v>0</v>
      </c>
      <c r="AD85" s="64">
        <f>IF($E85=AD$2,IF($F85="B240",$G85*$I85,0),0)</f>
        <v>0</v>
      </c>
      <c r="AE85" s="64">
        <f>IF($E85=AE$2,IF($F85="B240",$G85*$I85,0),0)</f>
        <v>0</v>
      </c>
      <c r="AF85" s="64">
        <f>IF($E85=AF$2,IF($F85="B240",$G85*$I85,0),0)</f>
        <v>0</v>
      </c>
      <c r="AG85" s="64">
        <f>IF($E85=AG$2,IF($F85="B240",$G85*$I85,0),0)</f>
        <v>0</v>
      </c>
      <c r="AH85" s="64">
        <f>IF($E85=AH$2,IF($F85="B240",$G85*$I85,0),0)</f>
        <v>0</v>
      </c>
      <c r="AI85" s="64">
        <f>IF($E85=AI$2,IF($F85="B240",$G85*$I85,0),0)</f>
        <v>0</v>
      </c>
      <c r="AJ85" s="64">
        <f>IF($E85=AJ$2,IF($F85="B240",$G85*$I85,0),0)</f>
        <v>0</v>
      </c>
      <c r="AK85" s="64">
        <f>IF($E85=AK$2,IF($F85="B240",$G85*$I85,0),0)</f>
        <v>0</v>
      </c>
      <c r="AL85" s="64">
        <f>IF($E85=AL$2,IF($F85="B240",$G85*$I85,0),0)</f>
        <v>0</v>
      </c>
      <c r="AM85" s="65">
        <f>IF($E85=AM$2,IF($F85="B240",$G85*$I85,0),0)</f>
        <v>0</v>
      </c>
      <c r="AN85" s="66"/>
      <c r="AO85" s="64">
        <f>IF($E85=AO$2,IF($F85="B500B",$G85*$I85,0),0)</f>
        <v>0</v>
      </c>
      <c r="AP85" s="64">
        <f>IF($E85=AP$2,IF($F85="B500B",$G85*$I85,0),0)</f>
        <v>0</v>
      </c>
      <c r="AQ85" s="64">
        <f>IF($E85=AQ$2,IF($F85="B500B",$G85*$I85,0),0)</f>
        <v>0</v>
      </c>
      <c r="AR85" s="64">
        <f>IF($E85=AR$2,IF($F85="B500B",$G85*$I85,0),0)</f>
        <v>0</v>
      </c>
      <c r="AS85" s="64">
        <f>IF($E85=AS$2,IF($F85="B500B",$G85*$I85,0),0)</f>
        <v>0</v>
      </c>
      <c r="AT85" s="64">
        <f>IF($E85=AT$2,IF($F85="B500B",$G85*$I85,0),0)</f>
        <v>0</v>
      </c>
      <c r="AU85" s="64">
        <f>IF($E85=AU$2,IF($F85="B500B",$G85*$I85,0),0)</f>
        <v>0</v>
      </c>
      <c r="AV85" s="64">
        <f>IF($E85=AV$2,IF($F85="B500B",$G85*$I85,0),0)</f>
        <v>0</v>
      </c>
      <c r="AW85" s="64">
        <f>IF($E85=AW$2,IF($F85="B500B",$G85*$I85,0),0)</f>
        <v>0</v>
      </c>
      <c r="AX85" s="64">
        <f>IF($E85=AX$2,IF($F85="B500B",$G85*$I85,0),0)</f>
        <v>0</v>
      </c>
      <c r="AY85" s="64">
        <f>IF($E85=AY$2,IF($F85="B500B",$G85*$I85,0),0)</f>
        <v>0</v>
      </c>
      <c r="AZ85" s="64">
        <f>IF($E85=AZ$2,IF($F85="B500B",$G85*$I85,0),0)</f>
        <v>0</v>
      </c>
      <c r="BA85" s="64">
        <f>IF($E85=BA$2,IF($F85="B500B",$G85*$I85,0),0)</f>
        <v>0</v>
      </c>
      <c r="BB85" s="64">
        <f>IF($E85=BB$2,IF($F85="B500B",$G85*$I85,0),0)</f>
        <v>0</v>
      </c>
      <c r="BC85" s="17"/>
      <c r="BD85" s="6">
        <f>IF(C85&gt;0,C85,BD84)</f>
        <v>1</v>
      </c>
    </row>
    <row r="86" spans="2:56" ht="12.75">
      <c r="B86" s="67"/>
      <c r="C86" s="68"/>
      <c r="D86" s="57"/>
      <c r="E86" s="58"/>
      <c r="F86" s="59"/>
      <c r="G86" s="60"/>
      <c r="H86" s="61"/>
      <c r="I86" s="62">
        <f>$BD86*$H86</f>
        <v>0</v>
      </c>
      <c r="J86" s="63"/>
      <c r="K86" s="64">
        <f>IF($E86=K$2,IF($F86="B220",$G86*$I86,0),0)</f>
        <v>0</v>
      </c>
      <c r="L86" s="64">
        <f>IF($E86=L$2,IF($F86="B220",$G86*$I86,0),0)</f>
        <v>0</v>
      </c>
      <c r="M86" s="64">
        <f>IF($E86=M$2,IF($F86="B220",$G86*$I86,0),0)</f>
        <v>0</v>
      </c>
      <c r="N86" s="64">
        <f>IF($E86=N$2,IF($F86="B220",$G86*$I86,0),0)</f>
        <v>0</v>
      </c>
      <c r="O86" s="64">
        <f>IF($E86=O$2,IF($F86="B220",$G86*$I86,0),0)</f>
        <v>0</v>
      </c>
      <c r="P86" s="64">
        <f>IF($E86=P$2,IF($F86="B220",$G86*$I86,0),0)</f>
        <v>0</v>
      </c>
      <c r="Q86" s="64">
        <f>IF($E86=Q$2,IF($F86="B220",$G86*$I86,0),0)</f>
        <v>0</v>
      </c>
      <c r="R86" s="64">
        <f>IF($E86=R$2,IF($F86="B220",$G86*$I86,0),0)</f>
        <v>0</v>
      </c>
      <c r="S86" s="64">
        <f>IF($E86=S$2,IF($F86="B220",$G86*$I86,0),0)</f>
        <v>0</v>
      </c>
      <c r="T86" s="64">
        <f>IF($E86=T$2,IF($F86="B220",$G86*$I86,0),0)</f>
        <v>0</v>
      </c>
      <c r="U86" s="64">
        <f>IF($E86=U$2,IF($F86="B220",$G86*$I86,0),0)</f>
        <v>0</v>
      </c>
      <c r="V86" s="64">
        <f>IF($E86=V$2,IF($F86="B220",$G86*$I86,0),0)</f>
        <v>0</v>
      </c>
      <c r="W86" s="64">
        <f>IF($E86=W$2,IF($F86="B220",$G86*$I86,0),0)</f>
        <v>0</v>
      </c>
      <c r="X86" s="65">
        <f>IF($E86=X$2,IF($F86="B220",$G86*$I86,0),0)</f>
        <v>0</v>
      </c>
      <c r="Y86" s="66"/>
      <c r="Z86" s="64">
        <f>IF($E86=Z$2,IF($F86="B240",$G86*$I86,0),0)</f>
        <v>0</v>
      </c>
      <c r="AA86" s="64">
        <f>IF($E86=AA$2,IF($F86="B240",$G86*$I86,0),0)</f>
        <v>0</v>
      </c>
      <c r="AB86" s="64">
        <f>IF($E86=AB$2,IF($F86="B240",$G86*$I86,0),0)</f>
        <v>0</v>
      </c>
      <c r="AC86" s="64">
        <f>IF($E86=AC$2,IF($F86="B240",$G86*$I86,0),0)</f>
        <v>0</v>
      </c>
      <c r="AD86" s="64">
        <f>IF($E86=AD$2,IF($F86="B240",$G86*$I86,0),0)</f>
        <v>0</v>
      </c>
      <c r="AE86" s="64">
        <f>IF($E86=AE$2,IF($F86="B240",$G86*$I86,0),0)</f>
        <v>0</v>
      </c>
      <c r="AF86" s="64">
        <f>IF($E86=AF$2,IF($F86="B240",$G86*$I86,0),0)</f>
        <v>0</v>
      </c>
      <c r="AG86" s="64">
        <f>IF($E86=AG$2,IF($F86="B240",$G86*$I86,0),0)</f>
        <v>0</v>
      </c>
      <c r="AH86" s="64">
        <f>IF($E86=AH$2,IF($F86="B240",$G86*$I86,0),0)</f>
        <v>0</v>
      </c>
      <c r="AI86" s="64">
        <f>IF($E86=AI$2,IF($F86="B240",$G86*$I86,0),0)</f>
        <v>0</v>
      </c>
      <c r="AJ86" s="64">
        <f>IF($E86=AJ$2,IF($F86="B240",$G86*$I86,0),0)</f>
        <v>0</v>
      </c>
      <c r="AK86" s="64">
        <f>IF($E86=AK$2,IF($F86="B240",$G86*$I86,0),0)</f>
        <v>0</v>
      </c>
      <c r="AL86" s="64">
        <f>IF($E86=AL$2,IF($F86="B240",$G86*$I86,0),0)</f>
        <v>0</v>
      </c>
      <c r="AM86" s="65">
        <f>IF($E86=AM$2,IF($F86="B240",$G86*$I86,0),0)</f>
        <v>0</v>
      </c>
      <c r="AN86" s="66"/>
      <c r="AO86" s="64">
        <f>IF($E86=AO$2,IF($F86="B500B",$G86*$I86,0),0)</f>
        <v>0</v>
      </c>
      <c r="AP86" s="64">
        <f>IF($E86=AP$2,IF($F86="B500B",$G86*$I86,0),0)</f>
        <v>0</v>
      </c>
      <c r="AQ86" s="64">
        <f>IF($E86=AQ$2,IF($F86="B500B",$G86*$I86,0),0)</f>
        <v>0</v>
      </c>
      <c r="AR86" s="64">
        <f>IF($E86=AR$2,IF($F86="B500B",$G86*$I86,0),0)</f>
        <v>0</v>
      </c>
      <c r="AS86" s="64">
        <f>IF($E86=AS$2,IF($F86="B500B",$G86*$I86,0),0)</f>
        <v>0</v>
      </c>
      <c r="AT86" s="64">
        <f>IF($E86=AT$2,IF($F86="B500B",$G86*$I86,0),0)</f>
        <v>0</v>
      </c>
      <c r="AU86" s="64">
        <f>IF($E86=AU$2,IF($F86="B500B",$G86*$I86,0),0)</f>
        <v>0</v>
      </c>
      <c r="AV86" s="64">
        <f>IF($E86=AV$2,IF($F86="B500B",$G86*$I86,0),0)</f>
        <v>0</v>
      </c>
      <c r="AW86" s="64">
        <f>IF($E86=AW$2,IF($F86="B500B",$G86*$I86,0),0)</f>
        <v>0</v>
      </c>
      <c r="AX86" s="64">
        <f>IF($E86=AX$2,IF($F86="B500B",$G86*$I86,0),0)</f>
        <v>0</v>
      </c>
      <c r="AY86" s="64">
        <f>IF($E86=AY$2,IF($F86="B500B",$G86*$I86,0),0)</f>
        <v>0</v>
      </c>
      <c r="AZ86" s="64">
        <f>IF($E86=AZ$2,IF($F86="B500B",$G86*$I86,0),0)</f>
        <v>0</v>
      </c>
      <c r="BA86" s="64">
        <f>IF($E86=BA$2,IF($F86="B500B",$G86*$I86,0),0)</f>
        <v>0</v>
      </c>
      <c r="BB86" s="64">
        <f>IF($E86=BB$2,IF($F86="B500B",$G86*$I86,0),0)</f>
        <v>0</v>
      </c>
      <c r="BC86" s="17"/>
      <c r="BD86" s="6">
        <f>IF(C86&gt;0,C86,BD85)</f>
        <v>1</v>
      </c>
    </row>
    <row r="87" spans="2:56" ht="12.75">
      <c r="B87" s="67"/>
      <c r="C87" s="68"/>
      <c r="D87" s="57"/>
      <c r="E87" s="58"/>
      <c r="F87" s="59"/>
      <c r="G87" s="60"/>
      <c r="H87" s="61"/>
      <c r="I87" s="62">
        <f>$BD87*$H87</f>
        <v>0</v>
      </c>
      <c r="J87" s="63"/>
      <c r="K87" s="64">
        <f>IF($E87=K$2,IF($F87="B220",$G87*$I87,0),0)</f>
        <v>0</v>
      </c>
      <c r="L87" s="64">
        <f>IF($E87=L$2,IF($F87="B220",$G87*$I87,0),0)</f>
        <v>0</v>
      </c>
      <c r="M87" s="64">
        <f>IF($E87=M$2,IF($F87="B220",$G87*$I87,0),0)</f>
        <v>0</v>
      </c>
      <c r="N87" s="64">
        <f>IF($E87=N$2,IF($F87="B220",$G87*$I87,0),0)</f>
        <v>0</v>
      </c>
      <c r="O87" s="64">
        <f>IF($E87=O$2,IF($F87="B220",$G87*$I87,0),0)</f>
        <v>0</v>
      </c>
      <c r="P87" s="64">
        <f>IF($E87=P$2,IF($F87="B220",$G87*$I87,0),0)</f>
        <v>0</v>
      </c>
      <c r="Q87" s="64">
        <f>IF($E87=Q$2,IF($F87="B220",$G87*$I87,0),0)</f>
        <v>0</v>
      </c>
      <c r="R87" s="64">
        <f>IF($E87=R$2,IF($F87="B220",$G87*$I87,0),0)</f>
        <v>0</v>
      </c>
      <c r="S87" s="64">
        <f>IF($E87=S$2,IF($F87="B220",$G87*$I87,0),0)</f>
        <v>0</v>
      </c>
      <c r="T87" s="64">
        <f>IF($E87=T$2,IF($F87="B220",$G87*$I87,0),0)</f>
        <v>0</v>
      </c>
      <c r="U87" s="64">
        <f>IF($E87=U$2,IF($F87="B220",$G87*$I87,0),0)</f>
        <v>0</v>
      </c>
      <c r="V87" s="64">
        <f>IF($E87=V$2,IF($F87="B220",$G87*$I87,0),0)</f>
        <v>0</v>
      </c>
      <c r="W87" s="64">
        <f>IF($E87=W$2,IF($F87="B220",$G87*$I87,0),0)</f>
        <v>0</v>
      </c>
      <c r="X87" s="65">
        <f>IF($E87=X$2,IF($F87="B220",$G87*$I87,0),0)</f>
        <v>0</v>
      </c>
      <c r="Y87" s="66"/>
      <c r="Z87" s="64">
        <f>IF($E87=Z$2,IF($F87="B240",$G87*$I87,0),0)</f>
        <v>0</v>
      </c>
      <c r="AA87" s="64">
        <f>IF($E87=AA$2,IF($F87="B240",$G87*$I87,0),0)</f>
        <v>0</v>
      </c>
      <c r="AB87" s="64">
        <f>IF($E87=AB$2,IF($F87="B240",$G87*$I87,0),0)</f>
        <v>0</v>
      </c>
      <c r="AC87" s="64">
        <f>IF($E87=AC$2,IF($F87="B240",$G87*$I87,0),0)</f>
        <v>0</v>
      </c>
      <c r="AD87" s="64">
        <f>IF($E87=AD$2,IF($F87="B240",$G87*$I87,0),0)</f>
        <v>0</v>
      </c>
      <c r="AE87" s="64">
        <f>IF($E87=AE$2,IF($F87="B240",$G87*$I87,0),0)</f>
        <v>0</v>
      </c>
      <c r="AF87" s="64">
        <f>IF($E87=AF$2,IF($F87="B240",$G87*$I87,0),0)</f>
        <v>0</v>
      </c>
      <c r="AG87" s="64">
        <f>IF($E87=AG$2,IF($F87="B240",$G87*$I87,0),0)</f>
        <v>0</v>
      </c>
      <c r="AH87" s="64">
        <f>IF($E87=AH$2,IF($F87="B240",$G87*$I87,0),0)</f>
        <v>0</v>
      </c>
      <c r="AI87" s="64">
        <f>IF($E87=AI$2,IF($F87="B240",$G87*$I87,0),0)</f>
        <v>0</v>
      </c>
      <c r="AJ87" s="64">
        <f>IF($E87=AJ$2,IF($F87="B240",$G87*$I87,0),0)</f>
        <v>0</v>
      </c>
      <c r="AK87" s="64">
        <f>IF($E87=AK$2,IF($F87="B240",$G87*$I87,0),0)</f>
        <v>0</v>
      </c>
      <c r="AL87" s="64">
        <f>IF($E87=AL$2,IF($F87="B240",$G87*$I87,0),0)</f>
        <v>0</v>
      </c>
      <c r="AM87" s="65">
        <f>IF($E87=AM$2,IF($F87="B240",$G87*$I87,0),0)</f>
        <v>0</v>
      </c>
      <c r="AN87" s="66"/>
      <c r="AO87" s="64">
        <f>IF($E87=AO$2,IF($F87="B500B",$G87*$I87,0),0)</f>
        <v>0</v>
      </c>
      <c r="AP87" s="64">
        <f>IF($E87=AP$2,IF($F87="B500B",$G87*$I87,0),0)</f>
        <v>0</v>
      </c>
      <c r="AQ87" s="64">
        <f>IF($E87=AQ$2,IF($F87="B500B",$G87*$I87,0),0)</f>
        <v>0</v>
      </c>
      <c r="AR87" s="64">
        <f>IF($E87=AR$2,IF($F87="B500B",$G87*$I87,0),0)</f>
        <v>0</v>
      </c>
      <c r="AS87" s="64">
        <f>IF($E87=AS$2,IF($F87="B500B",$G87*$I87,0),0)</f>
        <v>0</v>
      </c>
      <c r="AT87" s="64">
        <f>IF($E87=AT$2,IF($F87="B500B",$G87*$I87,0),0)</f>
        <v>0</v>
      </c>
      <c r="AU87" s="64">
        <f>IF($E87=AU$2,IF($F87="B500B",$G87*$I87,0),0)</f>
        <v>0</v>
      </c>
      <c r="AV87" s="64">
        <f>IF($E87=AV$2,IF($F87="B500B",$G87*$I87,0),0)</f>
        <v>0</v>
      </c>
      <c r="AW87" s="64">
        <f>IF($E87=AW$2,IF($F87="B500B",$G87*$I87,0),0)</f>
        <v>0</v>
      </c>
      <c r="AX87" s="64">
        <f>IF($E87=AX$2,IF($F87="B500B",$G87*$I87,0),0)</f>
        <v>0</v>
      </c>
      <c r="AY87" s="64">
        <f>IF($E87=AY$2,IF($F87="B500B",$G87*$I87,0),0)</f>
        <v>0</v>
      </c>
      <c r="AZ87" s="64">
        <f>IF($E87=AZ$2,IF($F87="B500B",$G87*$I87,0),0)</f>
        <v>0</v>
      </c>
      <c r="BA87" s="64">
        <f>IF($E87=BA$2,IF($F87="B500B",$G87*$I87,0),0)</f>
        <v>0</v>
      </c>
      <c r="BB87" s="64">
        <f>IF($E87=BB$2,IF($F87="B500B",$G87*$I87,0),0)</f>
        <v>0</v>
      </c>
      <c r="BC87" s="17"/>
      <c r="BD87" s="6">
        <f>IF(C87&gt;0,C87,BD86)</f>
        <v>1</v>
      </c>
    </row>
    <row r="88" spans="2:56" ht="12.75">
      <c r="B88" s="67"/>
      <c r="C88" s="68"/>
      <c r="D88" s="57"/>
      <c r="E88" s="58"/>
      <c r="F88" s="59"/>
      <c r="G88" s="60"/>
      <c r="H88" s="61"/>
      <c r="I88" s="62">
        <f>$BD88*$H88</f>
        <v>0</v>
      </c>
      <c r="J88" s="63"/>
      <c r="K88" s="64">
        <f>IF($E88=K$2,IF($F88="B220",$G88*$I88,0),0)</f>
        <v>0</v>
      </c>
      <c r="L88" s="64">
        <f>IF($E88=L$2,IF($F88="B220",$G88*$I88,0),0)</f>
        <v>0</v>
      </c>
      <c r="M88" s="64">
        <f>IF($E88=M$2,IF($F88="B220",$G88*$I88,0),0)</f>
        <v>0</v>
      </c>
      <c r="N88" s="64">
        <f>IF($E88=N$2,IF($F88="B220",$G88*$I88,0),0)</f>
        <v>0</v>
      </c>
      <c r="O88" s="64">
        <f>IF($E88=O$2,IF($F88="B220",$G88*$I88,0),0)</f>
        <v>0</v>
      </c>
      <c r="P88" s="64">
        <f>IF($E88=P$2,IF($F88="B220",$G88*$I88,0),0)</f>
        <v>0</v>
      </c>
      <c r="Q88" s="64">
        <f>IF($E88=Q$2,IF($F88="B220",$G88*$I88,0),0)</f>
        <v>0</v>
      </c>
      <c r="R88" s="64">
        <f>IF($E88=R$2,IF($F88="B220",$G88*$I88,0),0)</f>
        <v>0</v>
      </c>
      <c r="S88" s="64">
        <f>IF($E88=S$2,IF($F88="B220",$G88*$I88,0),0)</f>
        <v>0</v>
      </c>
      <c r="T88" s="64">
        <f>IF($E88=T$2,IF($F88="B220",$G88*$I88,0),0)</f>
        <v>0</v>
      </c>
      <c r="U88" s="64">
        <f>IF($E88=U$2,IF($F88="B220",$G88*$I88,0),0)</f>
        <v>0</v>
      </c>
      <c r="V88" s="64">
        <f>IF($E88=V$2,IF($F88="B220",$G88*$I88,0),0)</f>
        <v>0</v>
      </c>
      <c r="W88" s="64">
        <f>IF($E88=W$2,IF($F88="B220",$G88*$I88,0),0)</f>
        <v>0</v>
      </c>
      <c r="X88" s="65">
        <f>IF($E88=X$2,IF($F88="B220",$G88*$I88,0),0)</f>
        <v>0</v>
      </c>
      <c r="Y88" s="66"/>
      <c r="Z88" s="64">
        <f>IF($E88=Z$2,IF($F88="B240",$G88*$I88,0),0)</f>
        <v>0</v>
      </c>
      <c r="AA88" s="64">
        <f>IF($E88=AA$2,IF($F88="B240",$G88*$I88,0),0)</f>
        <v>0</v>
      </c>
      <c r="AB88" s="64">
        <f>IF($E88=AB$2,IF($F88="B240",$G88*$I88,0),0)</f>
        <v>0</v>
      </c>
      <c r="AC88" s="64">
        <f>IF($E88=AC$2,IF($F88="B240",$G88*$I88,0),0)</f>
        <v>0</v>
      </c>
      <c r="AD88" s="64">
        <f>IF($E88=AD$2,IF($F88="B240",$G88*$I88,0),0)</f>
        <v>0</v>
      </c>
      <c r="AE88" s="64">
        <f>IF($E88=AE$2,IF($F88="B240",$G88*$I88,0),0)</f>
        <v>0</v>
      </c>
      <c r="AF88" s="64">
        <f>IF($E88=AF$2,IF($F88="B240",$G88*$I88,0),0)</f>
        <v>0</v>
      </c>
      <c r="AG88" s="64">
        <f>IF($E88=AG$2,IF($F88="B240",$G88*$I88,0),0)</f>
        <v>0</v>
      </c>
      <c r="AH88" s="64">
        <f>IF($E88=AH$2,IF($F88="B240",$G88*$I88,0),0)</f>
        <v>0</v>
      </c>
      <c r="AI88" s="64">
        <f>IF($E88=AI$2,IF($F88="B240",$G88*$I88,0),0)</f>
        <v>0</v>
      </c>
      <c r="AJ88" s="64">
        <f>IF($E88=AJ$2,IF($F88="B240",$G88*$I88,0),0)</f>
        <v>0</v>
      </c>
      <c r="AK88" s="64">
        <f>IF($E88=AK$2,IF($F88="B240",$G88*$I88,0),0)</f>
        <v>0</v>
      </c>
      <c r="AL88" s="64">
        <f>IF($E88=AL$2,IF($F88="B240",$G88*$I88,0),0)</f>
        <v>0</v>
      </c>
      <c r="AM88" s="65">
        <f>IF($E88=AM$2,IF($F88="B240",$G88*$I88,0),0)</f>
        <v>0</v>
      </c>
      <c r="AN88" s="66"/>
      <c r="AO88" s="64">
        <f>IF($E88=AO$2,IF($F88="B500B",$G88*$I88,0),0)</f>
        <v>0</v>
      </c>
      <c r="AP88" s="64">
        <f>IF($E88=AP$2,IF($F88="B500B",$G88*$I88,0),0)</f>
        <v>0</v>
      </c>
      <c r="AQ88" s="64">
        <f>IF($E88=AQ$2,IF($F88="B500B",$G88*$I88,0),0)</f>
        <v>0</v>
      </c>
      <c r="AR88" s="64">
        <f>IF($E88=AR$2,IF($F88="B500B",$G88*$I88,0),0)</f>
        <v>0</v>
      </c>
      <c r="AS88" s="64">
        <f>IF($E88=AS$2,IF($F88="B500B",$G88*$I88,0),0)</f>
        <v>0</v>
      </c>
      <c r="AT88" s="64">
        <f>IF($E88=AT$2,IF($F88="B500B",$G88*$I88,0),0)</f>
        <v>0</v>
      </c>
      <c r="AU88" s="64">
        <f>IF($E88=AU$2,IF($F88="B500B",$G88*$I88,0),0)</f>
        <v>0</v>
      </c>
      <c r="AV88" s="64">
        <f>IF($E88=AV$2,IF($F88="B500B",$G88*$I88,0),0)</f>
        <v>0</v>
      </c>
      <c r="AW88" s="64">
        <f>IF($E88=AW$2,IF($F88="B500B",$G88*$I88,0),0)</f>
        <v>0</v>
      </c>
      <c r="AX88" s="64">
        <f>IF($E88=AX$2,IF($F88="B500B",$G88*$I88,0),0)</f>
        <v>0</v>
      </c>
      <c r="AY88" s="64">
        <f>IF($E88=AY$2,IF($F88="B500B",$G88*$I88,0),0)</f>
        <v>0</v>
      </c>
      <c r="AZ88" s="64">
        <f>IF($E88=AZ$2,IF($F88="B500B",$G88*$I88,0),0)</f>
        <v>0</v>
      </c>
      <c r="BA88" s="64">
        <f>IF($E88=BA$2,IF($F88="B500B",$G88*$I88,0),0)</f>
        <v>0</v>
      </c>
      <c r="BB88" s="64">
        <f>IF($E88=BB$2,IF($F88="B500B",$G88*$I88,0),0)</f>
        <v>0</v>
      </c>
      <c r="BC88" s="17"/>
      <c r="BD88" s="6">
        <f>IF(C88&gt;0,C88,BD87)</f>
        <v>1</v>
      </c>
    </row>
    <row r="89" spans="2:56" ht="12.75">
      <c r="B89" s="67"/>
      <c r="C89" s="68"/>
      <c r="D89" s="57"/>
      <c r="E89" s="58"/>
      <c r="F89" s="59"/>
      <c r="G89" s="60"/>
      <c r="H89" s="61"/>
      <c r="I89" s="62">
        <f>$BD89*$H89</f>
        <v>0</v>
      </c>
      <c r="J89" s="63"/>
      <c r="K89" s="64">
        <f>IF($E89=K$2,IF($F89="B220",$G89*$I89,0),0)</f>
        <v>0</v>
      </c>
      <c r="L89" s="64">
        <f>IF($E89=L$2,IF($F89="B220",$G89*$I89,0),0)</f>
        <v>0</v>
      </c>
      <c r="M89" s="64">
        <f>IF($E89=M$2,IF($F89="B220",$G89*$I89,0),0)</f>
        <v>0</v>
      </c>
      <c r="N89" s="64">
        <f>IF($E89=N$2,IF($F89="B220",$G89*$I89,0),0)</f>
        <v>0</v>
      </c>
      <c r="O89" s="64">
        <f>IF($E89=O$2,IF($F89="B220",$G89*$I89,0),0)</f>
        <v>0</v>
      </c>
      <c r="P89" s="64">
        <f>IF($E89=P$2,IF($F89="B220",$G89*$I89,0),0)</f>
        <v>0</v>
      </c>
      <c r="Q89" s="64">
        <f>IF($E89=Q$2,IF($F89="B220",$G89*$I89,0),0)</f>
        <v>0</v>
      </c>
      <c r="R89" s="64">
        <f>IF($E89=R$2,IF($F89="B220",$G89*$I89,0),0)</f>
        <v>0</v>
      </c>
      <c r="S89" s="64">
        <f>IF($E89=S$2,IF($F89="B220",$G89*$I89,0),0)</f>
        <v>0</v>
      </c>
      <c r="T89" s="64">
        <f>IF($E89=T$2,IF($F89="B220",$G89*$I89,0),0)</f>
        <v>0</v>
      </c>
      <c r="U89" s="64">
        <f>IF($E89=U$2,IF($F89="B220",$G89*$I89,0),0)</f>
        <v>0</v>
      </c>
      <c r="V89" s="64">
        <f>IF($E89=V$2,IF($F89="B220",$G89*$I89,0),0)</f>
        <v>0</v>
      </c>
      <c r="W89" s="64">
        <f>IF($E89=W$2,IF($F89="B220",$G89*$I89,0),0)</f>
        <v>0</v>
      </c>
      <c r="X89" s="65">
        <f>IF($E89=X$2,IF($F89="B220",$G89*$I89,0),0)</f>
        <v>0</v>
      </c>
      <c r="Y89" s="66"/>
      <c r="Z89" s="64">
        <f>IF($E89=Z$2,IF($F89="B240",$G89*$I89,0),0)</f>
        <v>0</v>
      </c>
      <c r="AA89" s="64">
        <f>IF($E89=AA$2,IF($F89="B240",$G89*$I89,0),0)</f>
        <v>0</v>
      </c>
      <c r="AB89" s="64">
        <f>IF($E89=AB$2,IF($F89="B240",$G89*$I89,0),0)</f>
        <v>0</v>
      </c>
      <c r="AC89" s="64">
        <f>IF($E89=AC$2,IF($F89="B240",$G89*$I89,0),0)</f>
        <v>0</v>
      </c>
      <c r="AD89" s="64">
        <f>IF($E89=AD$2,IF($F89="B240",$G89*$I89,0),0)</f>
        <v>0</v>
      </c>
      <c r="AE89" s="64">
        <f>IF($E89=AE$2,IF($F89="B240",$G89*$I89,0),0)</f>
        <v>0</v>
      </c>
      <c r="AF89" s="64">
        <f>IF($E89=AF$2,IF($F89="B240",$G89*$I89,0),0)</f>
        <v>0</v>
      </c>
      <c r="AG89" s="64">
        <f>IF($E89=AG$2,IF($F89="B240",$G89*$I89,0),0)</f>
        <v>0</v>
      </c>
      <c r="AH89" s="64">
        <f>IF($E89=AH$2,IF($F89="B240",$G89*$I89,0),0)</f>
        <v>0</v>
      </c>
      <c r="AI89" s="64">
        <f>IF($E89=AI$2,IF($F89="B240",$G89*$I89,0),0)</f>
        <v>0</v>
      </c>
      <c r="AJ89" s="64">
        <f>IF($E89=AJ$2,IF($F89="B240",$G89*$I89,0),0)</f>
        <v>0</v>
      </c>
      <c r="AK89" s="64">
        <f>IF($E89=AK$2,IF($F89="B240",$G89*$I89,0),0)</f>
        <v>0</v>
      </c>
      <c r="AL89" s="64">
        <f>IF($E89=AL$2,IF($F89="B240",$G89*$I89,0),0)</f>
        <v>0</v>
      </c>
      <c r="AM89" s="65">
        <f>IF($E89=AM$2,IF($F89="B240",$G89*$I89,0),0)</f>
        <v>0</v>
      </c>
      <c r="AN89" s="66"/>
      <c r="AO89" s="64">
        <f>IF($E89=AO$2,IF($F89="B500B",$G89*$I89,0),0)</f>
        <v>0</v>
      </c>
      <c r="AP89" s="64">
        <f>IF($E89=AP$2,IF($F89="B500B",$G89*$I89,0),0)</f>
        <v>0</v>
      </c>
      <c r="AQ89" s="64">
        <f>IF($E89=AQ$2,IF($F89="B500B",$G89*$I89,0),0)</f>
        <v>0</v>
      </c>
      <c r="AR89" s="64">
        <f>IF($E89=AR$2,IF($F89="B500B",$G89*$I89,0),0)</f>
        <v>0</v>
      </c>
      <c r="AS89" s="64">
        <f>IF($E89=AS$2,IF($F89="B500B",$G89*$I89,0),0)</f>
        <v>0</v>
      </c>
      <c r="AT89" s="64">
        <f>IF($E89=AT$2,IF($F89="B500B",$G89*$I89,0),0)</f>
        <v>0</v>
      </c>
      <c r="AU89" s="64">
        <f>IF($E89=AU$2,IF($F89="B500B",$G89*$I89,0),0)</f>
        <v>0</v>
      </c>
      <c r="AV89" s="64">
        <f>IF($E89=AV$2,IF($F89="B500B",$G89*$I89,0),0)</f>
        <v>0</v>
      </c>
      <c r="AW89" s="64">
        <f>IF($E89=AW$2,IF($F89="B500B",$G89*$I89,0),0)</f>
        <v>0</v>
      </c>
      <c r="AX89" s="64">
        <f>IF($E89=AX$2,IF($F89="B500B",$G89*$I89,0),0)</f>
        <v>0</v>
      </c>
      <c r="AY89" s="64">
        <f>IF($E89=AY$2,IF($F89="B500B",$G89*$I89,0),0)</f>
        <v>0</v>
      </c>
      <c r="AZ89" s="64">
        <f>IF($E89=AZ$2,IF($F89="B500B",$G89*$I89,0),0)</f>
        <v>0</v>
      </c>
      <c r="BA89" s="64">
        <f>IF($E89=BA$2,IF($F89="B500B",$G89*$I89,0),0)</f>
        <v>0</v>
      </c>
      <c r="BB89" s="64">
        <f>IF($E89=BB$2,IF($F89="B500B",$G89*$I89,0),0)</f>
        <v>0</v>
      </c>
      <c r="BC89" s="17"/>
      <c r="BD89" s="6">
        <f>IF(C89&gt;0,C89,BD88)</f>
        <v>1</v>
      </c>
    </row>
    <row r="90" spans="2:56" ht="12.75">
      <c r="B90" s="67"/>
      <c r="C90" s="68"/>
      <c r="D90" s="57"/>
      <c r="E90" s="58"/>
      <c r="F90" s="59"/>
      <c r="G90" s="60"/>
      <c r="H90" s="61"/>
      <c r="I90" s="62">
        <f>$BD90*$H90</f>
        <v>0</v>
      </c>
      <c r="J90" s="63"/>
      <c r="K90" s="64">
        <f>IF($E90=K$2,IF($F90="B220",$G90*$I90,0),0)</f>
        <v>0</v>
      </c>
      <c r="L90" s="64">
        <f>IF($E90=L$2,IF($F90="B220",$G90*$I90,0),0)</f>
        <v>0</v>
      </c>
      <c r="M90" s="64">
        <f>IF($E90=M$2,IF($F90="B220",$G90*$I90,0),0)</f>
        <v>0</v>
      </c>
      <c r="N90" s="64">
        <f>IF($E90=N$2,IF($F90="B220",$G90*$I90,0),0)</f>
        <v>0</v>
      </c>
      <c r="O90" s="64">
        <f>IF($E90=O$2,IF($F90="B220",$G90*$I90,0),0)</f>
        <v>0</v>
      </c>
      <c r="P90" s="64">
        <f>IF($E90=P$2,IF($F90="B220",$G90*$I90,0),0)</f>
        <v>0</v>
      </c>
      <c r="Q90" s="64">
        <f>IF($E90=Q$2,IF($F90="B220",$G90*$I90,0),0)</f>
        <v>0</v>
      </c>
      <c r="R90" s="64">
        <f>IF($E90=R$2,IF($F90="B220",$G90*$I90,0),0)</f>
        <v>0</v>
      </c>
      <c r="S90" s="64">
        <f>IF($E90=S$2,IF($F90="B220",$G90*$I90,0),0)</f>
        <v>0</v>
      </c>
      <c r="T90" s="64">
        <f>IF($E90=T$2,IF($F90="B220",$G90*$I90,0),0)</f>
        <v>0</v>
      </c>
      <c r="U90" s="64">
        <f>IF($E90=U$2,IF($F90="B220",$G90*$I90,0),0)</f>
        <v>0</v>
      </c>
      <c r="V90" s="64">
        <f>IF($E90=V$2,IF($F90="B220",$G90*$I90,0),0)</f>
        <v>0</v>
      </c>
      <c r="W90" s="64">
        <f>IF($E90=W$2,IF($F90="B220",$G90*$I90,0),0)</f>
        <v>0</v>
      </c>
      <c r="X90" s="65">
        <f>IF($E90=X$2,IF($F90="B220",$G90*$I90,0),0)</f>
        <v>0</v>
      </c>
      <c r="Y90" s="66"/>
      <c r="Z90" s="64">
        <f>IF($E90=Z$2,IF($F90="B240",$G90*$I90,0),0)</f>
        <v>0</v>
      </c>
      <c r="AA90" s="64">
        <f>IF($E90=AA$2,IF($F90="B240",$G90*$I90,0),0)</f>
        <v>0</v>
      </c>
      <c r="AB90" s="64">
        <f>IF($E90=AB$2,IF($F90="B240",$G90*$I90,0),0)</f>
        <v>0</v>
      </c>
      <c r="AC90" s="64">
        <f>IF($E90=AC$2,IF($F90="B240",$G90*$I90,0),0)</f>
        <v>0</v>
      </c>
      <c r="AD90" s="64">
        <f>IF($E90=AD$2,IF($F90="B240",$G90*$I90,0),0)</f>
        <v>0</v>
      </c>
      <c r="AE90" s="64">
        <f>IF($E90=AE$2,IF($F90="B240",$G90*$I90,0),0)</f>
        <v>0</v>
      </c>
      <c r="AF90" s="64">
        <f>IF($E90=AF$2,IF($F90="B240",$G90*$I90,0),0)</f>
        <v>0</v>
      </c>
      <c r="AG90" s="64">
        <f>IF($E90=AG$2,IF($F90="B240",$G90*$I90,0),0)</f>
        <v>0</v>
      </c>
      <c r="AH90" s="64">
        <f>IF($E90=AH$2,IF($F90="B240",$G90*$I90,0),0)</f>
        <v>0</v>
      </c>
      <c r="AI90" s="64">
        <f>IF($E90=AI$2,IF($F90="B240",$G90*$I90,0),0)</f>
        <v>0</v>
      </c>
      <c r="AJ90" s="64">
        <f>IF($E90=AJ$2,IF($F90="B240",$G90*$I90,0),0)</f>
        <v>0</v>
      </c>
      <c r="AK90" s="64">
        <f>IF($E90=AK$2,IF($F90="B240",$G90*$I90,0),0)</f>
        <v>0</v>
      </c>
      <c r="AL90" s="64">
        <f>IF($E90=AL$2,IF($F90="B240",$G90*$I90,0),0)</f>
        <v>0</v>
      </c>
      <c r="AM90" s="65">
        <f>IF($E90=AM$2,IF($F90="B240",$G90*$I90,0),0)</f>
        <v>0</v>
      </c>
      <c r="AN90" s="66"/>
      <c r="AO90" s="64">
        <f>IF($E90=AO$2,IF($F90="B500B",$G90*$I90,0),0)</f>
        <v>0</v>
      </c>
      <c r="AP90" s="64">
        <f>IF($E90=AP$2,IF($F90="B500B",$G90*$I90,0),0)</f>
        <v>0</v>
      </c>
      <c r="AQ90" s="64">
        <f>IF($E90=AQ$2,IF($F90="B500B",$G90*$I90,0),0)</f>
        <v>0</v>
      </c>
      <c r="AR90" s="64">
        <f>IF($E90=AR$2,IF($F90="B500B",$G90*$I90,0),0)</f>
        <v>0</v>
      </c>
      <c r="AS90" s="64">
        <f>IF($E90=AS$2,IF($F90="B500B",$G90*$I90,0),0)</f>
        <v>0</v>
      </c>
      <c r="AT90" s="64">
        <f>IF($E90=AT$2,IF($F90="B500B",$G90*$I90,0),0)</f>
        <v>0</v>
      </c>
      <c r="AU90" s="64">
        <f>IF($E90=AU$2,IF($F90="B500B",$G90*$I90,0),0)</f>
        <v>0</v>
      </c>
      <c r="AV90" s="64">
        <f>IF($E90=AV$2,IF($F90="B500B",$G90*$I90,0),0)</f>
        <v>0</v>
      </c>
      <c r="AW90" s="64">
        <f>IF($E90=AW$2,IF($F90="B500B",$G90*$I90,0),0)</f>
        <v>0</v>
      </c>
      <c r="AX90" s="64">
        <f>IF($E90=AX$2,IF($F90="B500B",$G90*$I90,0),0)</f>
        <v>0</v>
      </c>
      <c r="AY90" s="64">
        <f>IF($E90=AY$2,IF($F90="B500B",$G90*$I90,0),0)</f>
        <v>0</v>
      </c>
      <c r="AZ90" s="64">
        <f>IF($E90=AZ$2,IF($F90="B500B",$G90*$I90,0),0)</f>
        <v>0</v>
      </c>
      <c r="BA90" s="64">
        <f>IF($E90=BA$2,IF($F90="B500B",$G90*$I90,0),0)</f>
        <v>0</v>
      </c>
      <c r="BB90" s="64">
        <f>IF($E90=BB$2,IF($F90="B500B",$G90*$I90,0),0)</f>
        <v>0</v>
      </c>
      <c r="BC90" s="17"/>
      <c r="BD90" s="6">
        <f>IF(C90&gt;0,C90,BD89)</f>
        <v>1</v>
      </c>
    </row>
    <row r="91" spans="2:56" ht="12.75">
      <c r="B91" s="67"/>
      <c r="C91" s="68"/>
      <c r="D91" s="57"/>
      <c r="E91" s="58"/>
      <c r="F91" s="59"/>
      <c r="G91" s="60"/>
      <c r="H91" s="61"/>
      <c r="I91" s="62">
        <f>$BD91*$H91</f>
        <v>0</v>
      </c>
      <c r="J91" s="63"/>
      <c r="K91" s="64">
        <f>IF($E91=K$2,IF($F91="B220",$G91*$I91,0),0)</f>
        <v>0</v>
      </c>
      <c r="L91" s="64">
        <f>IF($E91=L$2,IF($F91="B220",$G91*$I91,0),0)</f>
        <v>0</v>
      </c>
      <c r="M91" s="64">
        <f>IF($E91=M$2,IF($F91="B220",$G91*$I91,0),0)</f>
        <v>0</v>
      </c>
      <c r="N91" s="64">
        <f>IF($E91=N$2,IF($F91="B220",$G91*$I91,0),0)</f>
        <v>0</v>
      </c>
      <c r="O91" s="64">
        <f>IF($E91=O$2,IF($F91="B220",$G91*$I91,0),0)</f>
        <v>0</v>
      </c>
      <c r="P91" s="64">
        <f>IF($E91=P$2,IF($F91="B220",$G91*$I91,0),0)</f>
        <v>0</v>
      </c>
      <c r="Q91" s="64">
        <f>IF($E91=Q$2,IF($F91="B220",$G91*$I91,0),0)</f>
        <v>0</v>
      </c>
      <c r="R91" s="64">
        <f>IF($E91=R$2,IF($F91="B220",$G91*$I91,0),0)</f>
        <v>0</v>
      </c>
      <c r="S91" s="64">
        <f>IF($E91=S$2,IF($F91="B220",$G91*$I91,0),0)</f>
        <v>0</v>
      </c>
      <c r="T91" s="64">
        <f>IF($E91=T$2,IF($F91="B220",$G91*$I91,0),0)</f>
        <v>0</v>
      </c>
      <c r="U91" s="64">
        <f>IF($E91=U$2,IF($F91="B220",$G91*$I91,0),0)</f>
        <v>0</v>
      </c>
      <c r="V91" s="64">
        <f>IF($E91=V$2,IF($F91="B220",$G91*$I91,0),0)</f>
        <v>0</v>
      </c>
      <c r="W91" s="64">
        <f>IF($E91=W$2,IF($F91="B220",$G91*$I91,0),0)</f>
        <v>0</v>
      </c>
      <c r="X91" s="65">
        <f>IF($E91=X$2,IF($F91="B220",$G91*$I91,0),0)</f>
        <v>0</v>
      </c>
      <c r="Y91" s="66"/>
      <c r="Z91" s="64">
        <f>IF($E91=Z$2,IF($F91="B240",$G91*$I91,0),0)</f>
        <v>0</v>
      </c>
      <c r="AA91" s="64">
        <f>IF($E91=AA$2,IF($F91="B240",$G91*$I91,0),0)</f>
        <v>0</v>
      </c>
      <c r="AB91" s="64">
        <f>IF($E91=AB$2,IF($F91="B240",$G91*$I91,0),0)</f>
        <v>0</v>
      </c>
      <c r="AC91" s="64">
        <f>IF($E91=AC$2,IF($F91="B240",$G91*$I91,0),0)</f>
        <v>0</v>
      </c>
      <c r="AD91" s="64">
        <f>IF($E91=AD$2,IF($F91="B240",$G91*$I91,0),0)</f>
        <v>0</v>
      </c>
      <c r="AE91" s="64">
        <f>IF($E91=AE$2,IF($F91="B240",$G91*$I91,0),0)</f>
        <v>0</v>
      </c>
      <c r="AF91" s="64">
        <f>IF($E91=AF$2,IF($F91="B240",$G91*$I91,0),0)</f>
        <v>0</v>
      </c>
      <c r="AG91" s="64">
        <f>IF($E91=AG$2,IF($F91="B240",$G91*$I91,0),0)</f>
        <v>0</v>
      </c>
      <c r="AH91" s="64">
        <f>IF($E91=AH$2,IF($F91="B240",$G91*$I91,0),0)</f>
        <v>0</v>
      </c>
      <c r="AI91" s="64">
        <f>IF($E91=AI$2,IF($F91="B240",$G91*$I91,0),0)</f>
        <v>0</v>
      </c>
      <c r="AJ91" s="64">
        <f>IF($E91=AJ$2,IF($F91="B240",$G91*$I91,0),0)</f>
        <v>0</v>
      </c>
      <c r="AK91" s="64">
        <f>IF($E91=AK$2,IF($F91="B240",$G91*$I91,0),0)</f>
        <v>0</v>
      </c>
      <c r="AL91" s="64">
        <f>IF($E91=AL$2,IF($F91="B240",$G91*$I91,0),0)</f>
        <v>0</v>
      </c>
      <c r="AM91" s="65">
        <f>IF($E91=AM$2,IF($F91="B240",$G91*$I91,0),0)</f>
        <v>0</v>
      </c>
      <c r="AN91" s="66"/>
      <c r="AO91" s="64">
        <f>IF($E91=AO$2,IF($F91="B500B",$G91*$I91,0),0)</f>
        <v>0</v>
      </c>
      <c r="AP91" s="64">
        <f>IF($E91=AP$2,IF($F91="B500B",$G91*$I91,0),0)</f>
        <v>0</v>
      </c>
      <c r="AQ91" s="64">
        <f>IF($E91=AQ$2,IF($F91="B500B",$G91*$I91,0),0)</f>
        <v>0</v>
      </c>
      <c r="AR91" s="64">
        <f>IF($E91=AR$2,IF($F91="B500B",$G91*$I91,0),0)</f>
        <v>0</v>
      </c>
      <c r="AS91" s="64">
        <f>IF($E91=AS$2,IF($F91="B500B",$G91*$I91,0),0)</f>
        <v>0</v>
      </c>
      <c r="AT91" s="64">
        <f>IF($E91=AT$2,IF($F91="B500B",$G91*$I91,0),0)</f>
        <v>0</v>
      </c>
      <c r="AU91" s="64">
        <f>IF($E91=AU$2,IF($F91="B500B",$G91*$I91,0),0)</f>
        <v>0</v>
      </c>
      <c r="AV91" s="64">
        <f>IF($E91=AV$2,IF($F91="B500B",$G91*$I91,0),0)</f>
        <v>0</v>
      </c>
      <c r="AW91" s="64">
        <f>IF($E91=AW$2,IF($F91="B500B",$G91*$I91,0),0)</f>
        <v>0</v>
      </c>
      <c r="AX91" s="64">
        <f>IF($E91=AX$2,IF($F91="B500B",$G91*$I91,0),0)</f>
        <v>0</v>
      </c>
      <c r="AY91" s="64">
        <f>IF($E91=AY$2,IF($F91="B500B",$G91*$I91,0),0)</f>
        <v>0</v>
      </c>
      <c r="AZ91" s="64">
        <f>IF($E91=AZ$2,IF($F91="B500B",$G91*$I91,0),0)</f>
        <v>0</v>
      </c>
      <c r="BA91" s="64">
        <f>IF($E91=BA$2,IF($F91="B500B",$G91*$I91,0),0)</f>
        <v>0</v>
      </c>
      <c r="BB91" s="64">
        <f>IF($E91=BB$2,IF($F91="B500B",$G91*$I91,0),0)</f>
        <v>0</v>
      </c>
      <c r="BC91" s="17"/>
      <c r="BD91" s="6">
        <f>IF(C91&gt;0,C91,BD90)</f>
        <v>1</v>
      </c>
    </row>
    <row r="92" spans="2:56" ht="12.75">
      <c r="B92" s="67"/>
      <c r="C92" s="68"/>
      <c r="D92" s="57"/>
      <c r="E92" s="58"/>
      <c r="F92" s="59"/>
      <c r="G92" s="60"/>
      <c r="H92" s="61"/>
      <c r="I92" s="62">
        <f>$BD92*$H92</f>
        <v>0</v>
      </c>
      <c r="J92" s="63"/>
      <c r="K92" s="64">
        <f>IF($E92=K$2,IF($F92="B220",$G92*$I92,0),0)</f>
        <v>0</v>
      </c>
      <c r="L92" s="64">
        <f>IF($E92=L$2,IF($F92="B220",$G92*$I92,0),0)</f>
        <v>0</v>
      </c>
      <c r="M92" s="64">
        <f>IF($E92=M$2,IF($F92="B220",$G92*$I92,0),0)</f>
        <v>0</v>
      </c>
      <c r="N92" s="64">
        <f>IF($E92=N$2,IF($F92="B220",$G92*$I92,0),0)</f>
        <v>0</v>
      </c>
      <c r="O92" s="64">
        <f>IF($E92=O$2,IF($F92="B220",$G92*$I92,0),0)</f>
        <v>0</v>
      </c>
      <c r="P92" s="64">
        <f>IF($E92=P$2,IF($F92="B220",$G92*$I92,0),0)</f>
        <v>0</v>
      </c>
      <c r="Q92" s="64">
        <f>IF($E92=Q$2,IF($F92="B220",$G92*$I92,0),0)</f>
        <v>0</v>
      </c>
      <c r="R92" s="64">
        <f>IF($E92=R$2,IF($F92="B220",$G92*$I92,0),0)</f>
        <v>0</v>
      </c>
      <c r="S92" s="64">
        <f>IF($E92=S$2,IF($F92="B220",$G92*$I92,0),0)</f>
        <v>0</v>
      </c>
      <c r="T92" s="64">
        <f>IF($E92=T$2,IF($F92="B220",$G92*$I92,0),0)</f>
        <v>0</v>
      </c>
      <c r="U92" s="64">
        <f>IF($E92=U$2,IF($F92="B220",$G92*$I92,0),0)</f>
        <v>0</v>
      </c>
      <c r="V92" s="64">
        <f>IF($E92=V$2,IF($F92="B220",$G92*$I92,0),0)</f>
        <v>0</v>
      </c>
      <c r="W92" s="64">
        <f>IF($E92=W$2,IF($F92="B220",$G92*$I92,0),0)</f>
        <v>0</v>
      </c>
      <c r="X92" s="65">
        <f>IF($E92=X$2,IF($F92="B220",$G92*$I92,0),0)</f>
        <v>0</v>
      </c>
      <c r="Y92" s="66"/>
      <c r="Z92" s="64">
        <f>IF($E92=Z$2,IF($F92="B240",$G92*$I92,0),0)</f>
        <v>0</v>
      </c>
      <c r="AA92" s="64">
        <f>IF($E92=AA$2,IF($F92="B240",$G92*$I92,0),0)</f>
        <v>0</v>
      </c>
      <c r="AB92" s="64">
        <f>IF($E92=AB$2,IF($F92="B240",$G92*$I92,0),0)</f>
        <v>0</v>
      </c>
      <c r="AC92" s="64">
        <f>IF($E92=AC$2,IF($F92="B240",$G92*$I92,0),0)</f>
        <v>0</v>
      </c>
      <c r="AD92" s="64">
        <f>IF($E92=AD$2,IF($F92="B240",$G92*$I92,0),0)</f>
        <v>0</v>
      </c>
      <c r="AE92" s="64">
        <f>IF($E92=AE$2,IF($F92="B240",$G92*$I92,0),0)</f>
        <v>0</v>
      </c>
      <c r="AF92" s="64">
        <f>IF($E92=AF$2,IF($F92="B240",$G92*$I92,0),0)</f>
        <v>0</v>
      </c>
      <c r="AG92" s="64">
        <f>IF($E92=AG$2,IF($F92="B240",$G92*$I92,0),0)</f>
        <v>0</v>
      </c>
      <c r="AH92" s="64">
        <f>IF($E92=AH$2,IF($F92="B240",$G92*$I92,0),0)</f>
        <v>0</v>
      </c>
      <c r="AI92" s="64">
        <f>IF($E92=AI$2,IF($F92="B240",$G92*$I92,0),0)</f>
        <v>0</v>
      </c>
      <c r="AJ92" s="64">
        <f>IF($E92=AJ$2,IF($F92="B240",$G92*$I92,0),0)</f>
        <v>0</v>
      </c>
      <c r="AK92" s="64">
        <f>IF($E92=AK$2,IF($F92="B240",$G92*$I92,0),0)</f>
        <v>0</v>
      </c>
      <c r="AL92" s="64">
        <f>IF($E92=AL$2,IF($F92="B240",$G92*$I92,0),0)</f>
        <v>0</v>
      </c>
      <c r="AM92" s="65">
        <f>IF($E92=AM$2,IF($F92="B240",$G92*$I92,0),0)</f>
        <v>0</v>
      </c>
      <c r="AN92" s="66"/>
      <c r="AO92" s="64">
        <f>IF($E92=AO$2,IF($F92="B500B",$G92*$I92,0),0)</f>
        <v>0</v>
      </c>
      <c r="AP92" s="64">
        <f>IF($E92=AP$2,IF($F92="B500B",$G92*$I92,0),0)</f>
        <v>0</v>
      </c>
      <c r="AQ92" s="64">
        <f>IF($E92=AQ$2,IF($F92="B500B",$G92*$I92,0),0)</f>
        <v>0</v>
      </c>
      <c r="AR92" s="64">
        <f>IF($E92=AR$2,IF($F92="B500B",$G92*$I92,0),0)</f>
        <v>0</v>
      </c>
      <c r="AS92" s="64">
        <f>IF($E92=AS$2,IF($F92="B500B",$G92*$I92,0),0)</f>
        <v>0</v>
      </c>
      <c r="AT92" s="64">
        <f>IF($E92=AT$2,IF($F92="B500B",$G92*$I92,0),0)</f>
        <v>0</v>
      </c>
      <c r="AU92" s="64">
        <f>IF($E92=AU$2,IF($F92="B500B",$G92*$I92,0),0)</f>
        <v>0</v>
      </c>
      <c r="AV92" s="64">
        <f>IF($E92=AV$2,IF($F92="B500B",$G92*$I92,0),0)</f>
        <v>0</v>
      </c>
      <c r="AW92" s="64">
        <f>IF($E92=AW$2,IF($F92="B500B",$G92*$I92,0),0)</f>
        <v>0</v>
      </c>
      <c r="AX92" s="64">
        <f>IF($E92=AX$2,IF($F92="B500B",$G92*$I92,0),0)</f>
        <v>0</v>
      </c>
      <c r="AY92" s="64">
        <f>IF($E92=AY$2,IF($F92="B500B",$G92*$I92,0),0)</f>
        <v>0</v>
      </c>
      <c r="AZ92" s="64">
        <f>IF($E92=AZ$2,IF($F92="B500B",$G92*$I92,0),0)</f>
        <v>0</v>
      </c>
      <c r="BA92" s="64">
        <f>IF($E92=BA$2,IF($F92="B500B",$G92*$I92,0),0)</f>
        <v>0</v>
      </c>
      <c r="BB92" s="64">
        <f>IF($E92=BB$2,IF($F92="B500B",$G92*$I92,0),0)</f>
        <v>0</v>
      </c>
      <c r="BC92" s="17"/>
      <c r="BD92" s="6">
        <f>IF(C92&gt;0,C92,BD91)</f>
        <v>1</v>
      </c>
    </row>
    <row r="93" spans="2:56" ht="12.75">
      <c r="B93" s="67"/>
      <c r="C93" s="68"/>
      <c r="D93" s="57"/>
      <c r="E93" s="58"/>
      <c r="F93" s="59"/>
      <c r="G93" s="60"/>
      <c r="H93" s="61"/>
      <c r="I93" s="62">
        <f>$BD93*$H93</f>
        <v>0</v>
      </c>
      <c r="J93" s="63"/>
      <c r="K93" s="64">
        <f>IF($E93=K$2,IF($F93="B220",$G93*$I93,0),0)</f>
        <v>0</v>
      </c>
      <c r="L93" s="64">
        <f>IF($E93=L$2,IF($F93="B220",$G93*$I93,0),0)</f>
        <v>0</v>
      </c>
      <c r="M93" s="64">
        <f>IF($E93=M$2,IF($F93="B220",$G93*$I93,0),0)</f>
        <v>0</v>
      </c>
      <c r="N93" s="64">
        <f>IF($E93=N$2,IF($F93="B220",$G93*$I93,0),0)</f>
        <v>0</v>
      </c>
      <c r="O93" s="64">
        <f>IF($E93=O$2,IF($F93="B220",$G93*$I93,0),0)</f>
        <v>0</v>
      </c>
      <c r="P93" s="64">
        <f>IF($E93=P$2,IF($F93="B220",$G93*$I93,0),0)</f>
        <v>0</v>
      </c>
      <c r="Q93" s="64">
        <f>IF($E93=Q$2,IF($F93="B220",$G93*$I93,0),0)</f>
        <v>0</v>
      </c>
      <c r="R93" s="64">
        <f>IF($E93=R$2,IF($F93="B220",$G93*$I93,0),0)</f>
        <v>0</v>
      </c>
      <c r="S93" s="64">
        <f>IF($E93=S$2,IF($F93="B220",$G93*$I93,0),0)</f>
        <v>0</v>
      </c>
      <c r="T93" s="64">
        <f>IF($E93=T$2,IF($F93="B220",$G93*$I93,0),0)</f>
        <v>0</v>
      </c>
      <c r="U93" s="64">
        <f>IF($E93=U$2,IF($F93="B220",$G93*$I93,0),0)</f>
        <v>0</v>
      </c>
      <c r="V93" s="64">
        <f>IF($E93=V$2,IF($F93="B220",$G93*$I93,0),0)</f>
        <v>0</v>
      </c>
      <c r="W93" s="64">
        <f>IF($E93=W$2,IF($F93="B220",$G93*$I93,0),0)</f>
        <v>0</v>
      </c>
      <c r="X93" s="65">
        <f>IF($E93=X$2,IF($F93="B220",$G93*$I93,0),0)</f>
        <v>0</v>
      </c>
      <c r="Y93" s="66"/>
      <c r="Z93" s="64">
        <f>IF($E93=Z$2,IF($F93="B240",$G93*$I93,0),0)</f>
        <v>0</v>
      </c>
      <c r="AA93" s="64">
        <f>IF($E93=AA$2,IF($F93="B240",$G93*$I93,0),0)</f>
        <v>0</v>
      </c>
      <c r="AB93" s="64">
        <f>IF($E93=AB$2,IF($F93="B240",$G93*$I93,0),0)</f>
        <v>0</v>
      </c>
      <c r="AC93" s="64">
        <f>IF($E93=AC$2,IF($F93="B240",$G93*$I93,0),0)</f>
        <v>0</v>
      </c>
      <c r="AD93" s="64">
        <f>IF($E93=AD$2,IF($F93="B240",$G93*$I93,0),0)</f>
        <v>0</v>
      </c>
      <c r="AE93" s="64">
        <f>IF($E93=AE$2,IF($F93="B240",$G93*$I93,0),0)</f>
        <v>0</v>
      </c>
      <c r="AF93" s="64">
        <f>IF($E93=AF$2,IF($F93="B240",$G93*$I93,0),0)</f>
        <v>0</v>
      </c>
      <c r="AG93" s="64">
        <f>IF($E93=AG$2,IF($F93="B240",$G93*$I93,0),0)</f>
        <v>0</v>
      </c>
      <c r="AH93" s="64">
        <f>IF($E93=AH$2,IF($F93="B240",$G93*$I93,0),0)</f>
        <v>0</v>
      </c>
      <c r="AI93" s="64">
        <f>IF($E93=AI$2,IF($F93="B240",$G93*$I93,0),0)</f>
        <v>0</v>
      </c>
      <c r="AJ93" s="64">
        <f>IF($E93=AJ$2,IF($F93="B240",$G93*$I93,0),0)</f>
        <v>0</v>
      </c>
      <c r="AK93" s="64">
        <f>IF($E93=AK$2,IF($F93="B240",$G93*$I93,0),0)</f>
        <v>0</v>
      </c>
      <c r="AL93" s="64">
        <f>IF($E93=AL$2,IF($F93="B240",$G93*$I93,0),0)</f>
        <v>0</v>
      </c>
      <c r="AM93" s="65">
        <f>IF($E93=AM$2,IF($F93="B240",$G93*$I93,0),0)</f>
        <v>0</v>
      </c>
      <c r="AN93" s="66"/>
      <c r="AO93" s="64">
        <f>IF($E93=AO$2,IF($F93="B500B",$G93*$I93,0),0)</f>
        <v>0</v>
      </c>
      <c r="AP93" s="64">
        <f>IF($E93=AP$2,IF($F93="B500B",$G93*$I93,0),0)</f>
        <v>0</v>
      </c>
      <c r="AQ93" s="64">
        <f>IF($E93=AQ$2,IF($F93="B500B",$G93*$I93,0),0)</f>
        <v>0</v>
      </c>
      <c r="AR93" s="64">
        <f>IF($E93=AR$2,IF($F93="B500B",$G93*$I93,0),0)</f>
        <v>0</v>
      </c>
      <c r="AS93" s="64">
        <f>IF($E93=AS$2,IF($F93="B500B",$G93*$I93,0),0)</f>
        <v>0</v>
      </c>
      <c r="AT93" s="64">
        <f>IF($E93=AT$2,IF($F93="B500B",$G93*$I93,0),0)</f>
        <v>0</v>
      </c>
      <c r="AU93" s="64">
        <f>IF($E93=AU$2,IF($F93="B500B",$G93*$I93,0),0)</f>
        <v>0</v>
      </c>
      <c r="AV93" s="64">
        <f>IF($E93=AV$2,IF($F93="B500B",$G93*$I93,0),0)</f>
        <v>0</v>
      </c>
      <c r="AW93" s="64">
        <f>IF($E93=AW$2,IF($F93="B500B",$G93*$I93,0),0)</f>
        <v>0</v>
      </c>
      <c r="AX93" s="64">
        <f>IF($E93=AX$2,IF($F93="B500B",$G93*$I93,0),0)</f>
        <v>0</v>
      </c>
      <c r="AY93" s="64">
        <f>IF($E93=AY$2,IF($F93="B500B",$G93*$I93,0),0)</f>
        <v>0</v>
      </c>
      <c r="AZ93" s="64">
        <f>IF($E93=AZ$2,IF($F93="B500B",$G93*$I93,0),0)</f>
        <v>0</v>
      </c>
      <c r="BA93" s="64">
        <f>IF($E93=BA$2,IF($F93="B500B",$G93*$I93,0),0)</f>
        <v>0</v>
      </c>
      <c r="BB93" s="64">
        <f>IF($E93=BB$2,IF($F93="B500B",$G93*$I93,0),0)</f>
        <v>0</v>
      </c>
      <c r="BC93" s="17"/>
      <c r="BD93" s="6">
        <f>IF(C93&gt;0,C93,BD92)</f>
        <v>1</v>
      </c>
    </row>
    <row r="94" spans="2:56" ht="12.75">
      <c r="B94" s="67"/>
      <c r="C94" s="68"/>
      <c r="D94" s="57"/>
      <c r="E94" s="58"/>
      <c r="F94" s="59"/>
      <c r="G94" s="60"/>
      <c r="H94" s="61"/>
      <c r="I94" s="62">
        <f>$BD94*$H94</f>
        <v>0</v>
      </c>
      <c r="J94" s="63"/>
      <c r="K94" s="64">
        <f>IF($E94=K$2,IF($F94="B220",$G94*$I94,0),0)</f>
        <v>0</v>
      </c>
      <c r="L94" s="64">
        <f>IF($E94=L$2,IF($F94="B220",$G94*$I94,0),0)</f>
        <v>0</v>
      </c>
      <c r="M94" s="64">
        <f>IF($E94=M$2,IF($F94="B220",$G94*$I94,0),0)</f>
        <v>0</v>
      </c>
      <c r="N94" s="64">
        <f>IF($E94=N$2,IF($F94="B220",$G94*$I94,0),0)</f>
        <v>0</v>
      </c>
      <c r="O94" s="64">
        <f>IF($E94=O$2,IF($F94="B220",$G94*$I94,0),0)</f>
        <v>0</v>
      </c>
      <c r="P94" s="64">
        <f>IF($E94=P$2,IF($F94="B220",$G94*$I94,0),0)</f>
        <v>0</v>
      </c>
      <c r="Q94" s="64">
        <f>IF($E94=Q$2,IF($F94="B220",$G94*$I94,0),0)</f>
        <v>0</v>
      </c>
      <c r="R94" s="64">
        <f>IF($E94=R$2,IF($F94="B220",$G94*$I94,0),0)</f>
        <v>0</v>
      </c>
      <c r="S94" s="64">
        <f>IF($E94=S$2,IF($F94="B220",$G94*$I94,0),0)</f>
        <v>0</v>
      </c>
      <c r="T94" s="64">
        <f>IF($E94=T$2,IF($F94="B220",$G94*$I94,0),0)</f>
        <v>0</v>
      </c>
      <c r="U94" s="64">
        <f>IF($E94=U$2,IF($F94="B220",$G94*$I94,0),0)</f>
        <v>0</v>
      </c>
      <c r="V94" s="64">
        <f>IF($E94=V$2,IF($F94="B220",$G94*$I94,0),0)</f>
        <v>0</v>
      </c>
      <c r="W94" s="64">
        <f>IF($E94=W$2,IF($F94="B220",$G94*$I94,0),0)</f>
        <v>0</v>
      </c>
      <c r="X94" s="65">
        <f>IF($E94=X$2,IF($F94="B220",$G94*$I94,0),0)</f>
        <v>0</v>
      </c>
      <c r="Y94" s="66"/>
      <c r="Z94" s="64">
        <f>IF($E94=Z$2,IF($F94="B240",$G94*$I94,0),0)</f>
        <v>0</v>
      </c>
      <c r="AA94" s="64">
        <f>IF($E94=AA$2,IF($F94="B240",$G94*$I94,0),0)</f>
        <v>0</v>
      </c>
      <c r="AB94" s="64">
        <f>IF($E94=AB$2,IF($F94="B240",$G94*$I94,0),0)</f>
        <v>0</v>
      </c>
      <c r="AC94" s="64">
        <f>IF($E94=AC$2,IF($F94="B240",$G94*$I94,0),0)</f>
        <v>0</v>
      </c>
      <c r="AD94" s="64">
        <f>IF($E94=AD$2,IF($F94="B240",$G94*$I94,0),0)</f>
        <v>0</v>
      </c>
      <c r="AE94" s="64">
        <f>IF($E94=AE$2,IF($F94="B240",$G94*$I94,0),0)</f>
        <v>0</v>
      </c>
      <c r="AF94" s="64">
        <f>IF($E94=AF$2,IF($F94="B240",$G94*$I94,0),0)</f>
        <v>0</v>
      </c>
      <c r="AG94" s="64">
        <f>IF($E94=AG$2,IF($F94="B240",$G94*$I94,0),0)</f>
        <v>0</v>
      </c>
      <c r="AH94" s="64">
        <f>IF($E94=AH$2,IF($F94="B240",$G94*$I94,0),0)</f>
        <v>0</v>
      </c>
      <c r="AI94" s="64">
        <f>IF($E94=AI$2,IF($F94="B240",$G94*$I94,0),0)</f>
        <v>0</v>
      </c>
      <c r="AJ94" s="64">
        <f>IF($E94=AJ$2,IF($F94="B240",$G94*$I94,0),0)</f>
        <v>0</v>
      </c>
      <c r="AK94" s="64">
        <f>IF($E94=AK$2,IF($F94="B240",$G94*$I94,0),0)</f>
        <v>0</v>
      </c>
      <c r="AL94" s="64">
        <f>IF($E94=AL$2,IF($F94="B240",$G94*$I94,0),0)</f>
        <v>0</v>
      </c>
      <c r="AM94" s="65">
        <f>IF($E94=AM$2,IF($F94="B240",$G94*$I94,0),0)</f>
        <v>0</v>
      </c>
      <c r="AN94" s="66"/>
      <c r="AO94" s="64">
        <f>IF($E94=AO$2,IF($F94="B500B",$G94*$I94,0),0)</f>
        <v>0</v>
      </c>
      <c r="AP94" s="64">
        <f>IF($E94=AP$2,IF($F94="B500B",$G94*$I94,0),0)</f>
        <v>0</v>
      </c>
      <c r="AQ94" s="64">
        <f>IF($E94=AQ$2,IF($F94="B500B",$G94*$I94,0),0)</f>
        <v>0</v>
      </c>
      <c r="AR94" s="64">
        <f>IF($E94=AR$2,IF($F94="B500B",$G94*$I94,0),0)</f>
        <v>0</v>
      </c>
      <c r="AS94" s="64">
        <f>IF($E94=AS$2,IF($F94="B500B",$G94*$I94,0),0)</f>
        <v>0</v>
      </c>
      <c r="AT94" s="64">
        <f>IF($E94=AT$2,IF($F94="B500B",$G94*$I94,0),0)</f>
        <v>0</v>
      </c>
      <c r="AU94" s="64">
        <f>IF($E94=AU$2,IF($F94="B500B",$G94*$I94,0),0)</f>
        <v>0</v>
      </c>
      <c r="AV94" s="64">
        <f>IF($E94=AV$2,IF($F94="B500B",$G94*$I94,0),0)</f>
        <v>0</v>
      </c>
      <c r="AW94" s="64">
        <f>IF($E94=AW$2,IF($F94="B500B",$G94*$I94,0),0)</f>
        <v>0</v>
      </c>
      <c r="AX94" s="64">
        <f>IF($E94=AX$2,IF($F94="B500B",$G94*$I94,0),0)</f>
        <v>0</v>
      </c>
      <c r="AY94" s="64">
        <f>IF($E94=AY$2,IF($F94="B500B",$G94*$I94,0),0)</f>
        <v>0</v>
      </c>
      <c r="AZ94" s="64">
        <f>IF($E94=AZ$2,IF($F94="B500B",$G94*$I94,0),0)</f>
        <v>0</v>
      </c>
      <c r="BA94" s="64">
        <f>IF($E94=BA$2,IF($F94="B500B",$G94*$I94,0),0)</f>
        <v>0</v>
      </c>
      <c r="BB94" s="64">
        <f>IF($E94=BB$2,IF($F94="B500B",$G94*$I94,0),0)</f>
        <v>0</v>
      </c>
      <c r="BC94" s="17"/>
      <c r="BD94" s="6">
        <f>IF(C94&gt;0,C94,BD93)</f>
        <v>1</v>
      </c>
    </row>
    <row r="95" spans="2:56" ht="12.75">
      <c r="B95" s="67"/>
      <c r="C95" s="68"/>
      <c r="D95" s="57"/>
      <c r="E95" s="58"/>
      <c r="F95" s="59"/>
      <c r="G95" s="60"/>
      <c r="H95" s="61"/>
      <c r="I95" s="62">
        <f>$BD95*$H95</f>
        <v>0</v>
      </c>
      <c r="J95" s="63"/>
      <c r="K95" s="64">
        <f>IF($E95=K$2,IF($F95="B220",$G95*$I95,0),0)</f>
        <v>0</v>
      </c>
      <c r="L95" s="64">
        <f>IF($E95=L$2,IF($F95="B220",$G95*$I95,0),0)</f>
        <v>0</v>
      </c>
      <c r="M95" s="64">
        <f>IF($E95=M$2,IF($F95="B220",$G95*$I95,0),0)</f>
        <v>0</v>
      </c>
      <c r="N95" s="64">
        <f>IF($E95=N$2,IF($F95="B220",$G95*$I95,0),0)</f>
        <v>0</v>
      </c>
      <c r="O95" s="64">
        <f>IF($E95=O$2,IF($F95="B220",$G95*$I95,0),0)</f>
        <v>0</v>
      </c>
      <c r="P95" s="64">
        <f>IF($E95=P$2,IF($F95="B220",$G95*$I95,0),0)</f>
        <v>0</v>
      </c>
      <c r="Q95" s="64">
        <f>IF($E95=Q$2,IF($F95="B220",$G95*$I95,0),0)</f>
        <v>0</v>
      </c>
      <c r="R95" s="64">
        <f>IF($E95=R$2,IF($F95="B220",$G95*$I95,0),0)</f>
        <v>0</v>
      </c>
      <c r="S95" s="64">
        <f>IF($E95=S$2,IF($F95="B220",$G95*$I95,0),0)</f>
        <v>0</v>
      </c>
      <c r="T95" s="64">
        <f>IF($E95=T$2,IF($F95="B220",$G95*$I95,0),0)</f>
        <v>0</v>
      </c>
      <c r="U95" s="64">
        <f>IF($E95=U$2,IF($F95="B220",$G95*$I95,0),0)</f>
        <v>0</v>
      </c>
      <c r="V95" s="64">
        <f>IF($E95=V$2,IF($F95="B220",$G95*$I95,0),0)</f>
        <v>0</v>
      </c>
      <c r="W95" s="64">
        <f>IF($E95=W$2,IF($F95="B220",$G95*$I95,0),0)</f>
        <v>0</v>
      </c>
      <c r="X95" s="65">
        <f>IF($E95=X$2,IF($F95="B220",$G95*$I95,0),0)</f>
        <v>0</v>
      </c>
      <c r="Y95" s="66"/>
      <c r="Z95" s="64">
        <f>IF($E95=Z$2,IF($F95="B240",$G95*$I95,0),0)</f>
        <v>0</v>
      </c>
      <c r="AA95" s="64">
        <f>IF($E95=AA$2,IF($F95="B240",$G95*$I95,0),0)</f>
        <v>0</v>
      </c>
      <c r="AB95" s="64">
        <f>IF($E95=AB$2,IF($F95="B240",$G95*$I95,0),0)</f>
        <v>0</v>
      </c>
      <c r="AC95" s="64">
        <f>IF($E95=AC$2,IF($F95="B240",$G95*$I95,0),0)</f>
        <v>0</v>
      </c>
      <c r="AD95" s="64">
        <f>IF($E95=AD$2,IF($F95="B240",$G95*$I95,0),0)</f>
        <v>0</v>
      </c>
      <c r="AE95" s="64">
        <f>IF($E95=AE$2,IF($F95="B240",$G95*$I95,0),0)</f>
        <v>0</v>
      </c>
      <c r="AF95" s="64">
        <f>IF($E95=AF$2,IF($F95="B240",$G95*$I95,0),0)</f>
        <v>0</v>
      </c>
      <c r="AG95" s="64">
        <f>IF($E95=AG$2,IF($F95="B240",$G95*$I95,0),0)</f>
        <v>0</v>
      </c>
      <c r="AH95" s="64">
        <f>IF($E95=AH$2,IF($F95="B240",$G95*$I95,0),0)</f>
        <v>0</v>
      </c>
      <c r="AI95" s="64">
        <f>IF($E95=AI$2,IF($F95="B240",$G95*$I95,0),0)</f>
        <v>0</v>
      </c>
      <c r="AJ95" s="64">
        <f>IF($E95=AJ$2,IF($F95="B240",$G95*$I95,0),0)</f>
        <v>0</v>
      </c>
      <c r="AK95" s="64">
        <f>IF($E95=AK$2,IF($F95="B240",$G95*$I95,0),0)</f>
        <v>0</v>
      </c>
      <c r="AL95" s="64">
        <f>IF($E95=AL$2,IF($F95="B240",$G95*$I95,0),0)</f>
        <v>0</v>
      </c>
      <c r="AM95" s="65">
        <f>IF($E95=AM$2,IF($F95="B240",$G95*$I95,0),0)</f>
        <v>0</v>
      </c>
      <c r="AN95" s="66"/>
      <c r="AO95" s="64">
        <f>IF($E95=AO$2,IF($F95="B500B",$G95*$I95,0),0)</f>
        <v>0</v>
      </c>
      <c r="AP95" s="64">
        <f>IF($E95=AP$2,IF($F95="B500B",$G95*$I95,0),0)</f>
        <v>0</v>
      </c>
      <c r="AQ95" s="64">
        <f>IF($E95=AQ$2,IF($F95="B500B",$G95*$I95,0),0)</f>
        <v>0</v>
      </c>
      <c r="AR95" s="64">
        <f>IF($E95=AR$2,IF($F95="B500B",$G95*$I95,0),0)</f>
        <v>0</v>
      </c>
      <c r="AS95" s="64">
        <f>IF($E95=AS$2,IF($F95="B500B",$G95*$I95,0),0)</f>
        <v>0</v>
      </c>
      <c r="AT95" s="64">
        <f>IF($E95=AT$2,IF($F95="B500B",$G95*$I95,0),0)</f>
        <v>0</v>
      </c>
      <c r="AU95" s="64">
        <f>IF($E95=AU$2,IF($F95="B500B",$G95*$I95,0),0)</f>
        <v>0</v>
      </c>
      <c r="AV95" s="64">
        <f>IF($E95=AV$2,IF($F95="B500B",$G95*$I95,0),0)</f>
        <v>0</v>
      </c>
      <c r="AW95" s="64">
        <f>IF($E95=AW$2,IF($F95="B500B",$G95*$I95,0),0)</f>
        <v>0</v>
      </c>
      <c r="AX95" s="64">
        <f>IF($E95=AX$2,IF($F95="B500B",$G95*$I95,0),0)</f>
        <v>0</v>
      </c>
      <c r="AY95" s="64">
        <f>IF($E95=AY$2,IF($F95="B500B",$G95*$I95,0),0)</f>
        <v>0</v>
      </c>
      <c r="AZ95" s="64">
        <f>IF($E95=AZ$2,IF($F95="B500B",$G95*$I95,0),0)</f>
        <v>0</v>
      </c>
      <c r="BA95" s="64">
        <f>IF($E95=BA$2,IF($F95="B500B",$G95*$I95,0),0)</f>
        <v>0</v>
      </c>
      <c r="BB95" s="64">
        <f>IF($E95=BB$2,IF($F95="B500B",$G95*$I95,0),0)</f>
        <v>0</v>
      </c>
      <c r="BC95" s="17"/>
      <c r="BD95" s="6">
        <f>IF(C95&gt;0,C95,BD94)</f>
        <v>1</v>
      </c>
    </row>
    <row r="96" spans="2:56" ht="12.75">
      <c r="B96" s="67"/>
      <c r="C96" s="68"/>
      <c r="D96" s="57"/>
      <c r="E96" s="58"/>
      <c r="F96" s="59"/>
      <c r="G96" s="60"/>
      <c r="H96" s="61"/>
      <c r="I96" s="62">
        <f>$BD96*$H96</f>
        <v>0</v>
      </c>
      <c r="J96" s="63"/>
      <c r="K96" s="64">
        <f>IF($E96=K$2,IF($F96="B220",$G96*$I96,0),0)</f>
        <v>0</v>
      </c>
      <c r="L96" s="64">
        <f>IF($E96=L$2,IF($F96="B220",$G96*$I96,0),0)</f>
        <v>0</v>
      </c>
      <c r="M96" s="64">
        <f>IF($E96=M$2,IF($F96="B220",$G96*$I96,0),0)</f>
        <v>0</v>
      </c>
      <c r="N96" s="64">
        <f>IF($E96=N$2,IF($F96="B220",$G96*$I96,0),0)</f>
        <v>0</v>
      </c>
      <c r="O96" s="64">
        <f>IF($E96=O$2,IF($F96="B220",$G96*$I96,0),0)</f>
        <v>0</v>
      </c>
      <c r="P96" s="64">
        <f>IF($E96=P$2,IF($F96="B220",$G96*$I96,0),0)</f>
        <v>0</v>
      </c>
      <c r="Q96" s="64">
        <f>IF($E96=Q$2,IF($F96="B220",$G96*$I96,0),0)</f>
        <v>0</v>
      </c>
      <c r="R96" s="64">
        <f>IF($E96=R$2,IF($F96="B220",$G96*$I96,0),0)</f>
        <v>0</v>
      </c>
      <c r="S96" s="64">
        <f>IF($E96=S$2,IF($F96="B220",$G96*$I96,0),0)</f>
        <v>0</v>
      </c>
      <c r="T96" s="64">
        <f>IF($E96=T$2,IF($F96="B220",$G96*$I96,0),0)</f>
        <v>0</v>
      </c>
      <c r="U96" s="64">
        <f>IF($E96=U$2,IF($F96="B220",$G96*$I96,0),0)</f>
        <v>0</v>
      </c>
      <c r="V96" s="64">
        <f>IF($E96=V$2,IF($F96="B220",$G96*$I96,0),0)</f>
        <v>0</v>
      </c>
      <c r="W96" s="64">
        <f>IF($E96=W$2,IF($F96="B220",$G96*$I96,0),0)</f>
        <v>0</v>
      </c>
      <c r="X96" s="65">
        <f>IF($E96=X$2,IF($F96="B220",$G96*$I96,0),0)</f>
        <v>0</v>
      </c>
      <c r="Y96" s="66"/>
      <c r="Z96" s="64">
        <f>IF($E96=Z$2,IF($F96="B240",$G96*$I96,0),0)</f>
        <v>0</v>
      </c>
      <c r="AA96" s="64">
        <f>IF($E96=AA$2,IF($F96="B240",$G96*$I96,0),0)</f>
        <v>0</v>
      </c>
      <c r="AB96" s="64">
        <f>IF($E96=AB$2,IF($F96="B240",$G96*$I96,0),0)</f>
        <v>0</v>
      </c>
      <c r="AC96" s="64">
        <f>IF($E96=AC$2,IF($F96="B240",$G96*$I96,0),0)</f>
        <v>0</v>
      </c>
      <c r="AD96" s="64">
        <f>IF($E96=AD$2,IF($F96="B240",$G96*$I96,0),0)</f>
        <v>0</v>
      </c>
      <c r="AE96" s="64">
        <f>IF($E96=AE$2,IF($F96="B240",$G96*$I96,0),0)</f>
        <v>0</v>
      </c>
      <c r="AF96" s="64">
        <f>IF($E96=AF$2,IF($F96="B240",$G96*$I96,0),0)</f>
        <v>0</v>
      </c>
      <c r="AG96" s="64">
        <f>IF($E96=AG$2,IF($F96="B240",$G96*$I96,0),0)</f>
        <v>0</v>
      </c>
      <c r="AH96" s="64">
        <f>IF($E96=AH$2,IF($F96="B240",$G96*$I96,0),0)</f>
        <v>0</v>
      </c>
      <c r="AI96" s="64">
        <f>IF($E96=AI$2,IF($F96="B240",$G96*$I96,0),0)</f>
        <v>0</v>
      </c>
      <c r="AJ96" s="64">
        <f>IF($E96=AJ$2,IF($F96="B240",$G96*$I96,0),0)</f>
        <v>0</v>
      </c>
      <c r="AK96" s="64">
        <f>IF($E96=AK$2,IF($F96="B240",$G96*$I96,0),0)</f>
        <v>0</v>
      </c>
      <c r="AL96" s="64">
        <f>IF($E96=AL$2,IF($F96="B240",$G96*$I96,0),0)</f>
        <v>0</v>
      </c>
      <c r="AM96" s="65">
        <f>IF($E96=AM$2,IF($F96="B240",$G96*$I96,0),0)</f>
        <v>0</v>
      </c>
      <c r="AN96" s="66"/>
      <c r="AO96" s="64">
        <f>IF($E96=AO$2,IF($F96="B500B",$G96*$I96,0),0)</f>
        <v>0</v>
      </c>
      <c r="AP96" s="64">
        <f>IF($E96=AP$2,IF($F96="B500B",$G96*$I96,0),0)</f>
        <v>0</v>
      </c>
      <c r="AQ96" s="64">
        <f>IF($E96=AQ$2,IF($F96="B500B",$G96*$I96,0),0)</f>
        <v>0</v>
      </c>
      <c r="AR96" s="64">
        <f>IF($E96=AR$2,IF($F96="B500B",$G96*$I96,0),0)</f>
        <v>0</v>
      </c>
      <c r="AS96" s="64">
        <f>IF($E96=AS$2,IF($F96="B500B",$G96*$I96,0),0)</f>
        <v>0</v>
      </c>
      <c r="AT96" s="64">
        <f>IF($E96=AT$2,IF($F96="B500B",$G96*$I96,0),0)</f>
        <v>0</v>
      </c>
      <c r="AU96" s="64">
        <f>IF($E96=AU$2,IF($F96="B500B",$G96*$I96,0),0)</f>
        <v>0</v>
      </c>
      <c r="AV96" s="64">
        <f>IF($E96=AV$2,IF($F96="B500B",$G96*$I96,0),0)</f>
        <v>0</v>
      </c>
      <c r="AW96" s="64">
        <f>IF($E96=AW$2,IF($F96="B500B",$G96*$I96,0),0)</f>
        <v>0</v>
      </c>
      <c r="AX96" s="64">
        <f>IF($E96=AX$2,IF($F96="B500B",$G96*$I96,0),0)</f>
        <v>0</v>
      </c>
      <c r="AY96" s="64">
        <f>IF($E96=AY$2,IF($F96="B500B",$G96*$I96,0),0)</f>
        <v>0</v>
      </c>
      <c r="AZ96" s="64">
        <f>IF($E96=AZ$2,IF($F96="B500B",$G96*$I96,0),0)</f>
        <v>0</v>
      </c>
      <c r="BA96" s="64">
        <f>IF($E96=BA$2,IF($F96="B500B",$G96*$I96,0),0)</f>
        <v>0</v>
      </c>
      <c r="BB96" s="64">
        <f>IF($E96=BB$2,IF($F96="B500B",$G96*$I96,0),0)</f>
        <v>0</v>
      </c>
      <c r="BC96" s="17"/>
      <c r="BD96" s="6">
        <f>IF(C96&gt;0,C96,BD95)</f>
        <v>1</v>
      </c>
    </row>
    <row r="97" spans="2:56" ht="12.75">
      <c r="B97" s="67"/>
      <c r="C97" s="68"/>
      <c r="D97" s="57"/>
      <c r="E97" s="58"/>
      <c r="F97" s="59"/>
      <c r="G97" s="60"/>
      <c r="H97" s="61"/>
      <c r="I97" s="62">
        <f>$BD97*$H97</f>
        <v>0</v>
      </c>
      <c r="J97" s="63"/>
      <c r="K97" s="64">
        <f>IF($E97=K$2,IF($F97="B220",$G97*$I97,0),0)</f>
        <v>0</v>
      </c>
      <c r="L97" s="64">
        <f>IF($E97=L$2,IF($F97="B220",$G97*$I97,0),0)</f>
        <v>0</v>
      </c>
      <c r="M97" s="64">
        <f>IF($E97=M$2,IF($F97="B220",$G97*$I97,0),0)</f>
        <v>0</v>
      </c>
      <c r="N97" s="64">
        <f>IF($E97=N$2,IF($F97="B220",$G97*$I97,0),0)</f>
        <v>0</v>
      </c>
      <c r="O97" s="64">
        <f>IF($E97=O$2,IF($F97="B220",$G97*$I97,0),0)</f>
        <v>0</v>
      </c>
      <c r="P97" s="64">
        <f>IF($E97=P$2,IF($F97="B220",$G97*$I97,0),0)</f>
        <v>0</v>
      </c>
      <c r="Q97" s="64">
        <f>IF($E97=Q$2,IF($F97="B220",$G97*$I97,0),0)</f>
        <v>0</v>
      </c>
      <c r="R97" s="64">
        <f>IF($E97=R$2,IF($F97="B220",$G97*$I97,0),0)</f>
        <v>0</v>
      </c>
      <c r="S97" s="64">
        <f>IF($E97=S$2,IF($F97="B220",$G97*$I97,0),0)</f>
        <v>0</v>
      </c>
      <c r="T97" s="64">
        <f>IF($E97=T$2,IF($F97="B220",$G97*$I97,0),0)</f>
        <v>0</v>
      </c>
      <c r="U97" s="64">
        <f>IF($E97=U$2,IF($F97="B220",$G97*$I97,0),0)</f>
        <v>0</v>
      </c>
      <c r="V97" s="64">
        <f>IF($E97=V$2,IF($F97="B220",$G97*$I97,0),0)</f>
        <v>0</v>
      </c>
      <c r="W97" s="64">
        <f>IF($E97=W$2,IF($F97="B220",$G97*$I97,0),0)</f>
        <v>0</v>
      </c>
      <c r="X97" s="65">
        <f>IF($E97=X$2,IF($F97="B220",$G97*$I97,0),0)</f>
        <v>0</v>
      </c>
      <c r="Y97" s="66"/>
      <c r="Z97" s="64">
        <f>IF($E97=Z$2,IF($F97="B240",$G97*$I97,0),0)</f>
        <v>0</v>
      </c>
      <c r="AA97" s="64">
        <f>IF($E97=AA$2,IF($F97="B240",$G97*$I97,0),0)</f>
        <v>0</v>
      </c>
      <c r="AB97" s="64">
        <f>IF($E97=AB$2,IF($F97="B240",$G97*$I97,0),0)</f>
        <v>0</v>
      </c>
      <c r="AC97" s="64">
        <f>IF($E97=AC$2,IF($F97="B240",$G97*$I97,0),0)</f>
        <v>0</v>
      </c>
      <c r="AD97" s="64">
        <f>IF($E97=AD$2,IF($F97="B240",$G97*$I97,0),0)</f>
        <v>0</v>
      </c>
      <c r="AE97" s="64">
        <f>IF($E97=AE$2,IF($F97="B240",$G97*$I97,0),0)</f>
        <v>0</v>
      </c>
      <c r="AF97" s="64">
        <f>IF($E97=AF$2,IF($F97="B240",$G97*$I97,0),0)</f>
        <v>0</v>
      </c>
      <c r="AG97" s="64">
        <f>IF($E97=AG$2,IF($F97="B240",$G97*$I97,0),0)</f>
        <v>0</v>
      </c>
      <c r="AH97" s="64">
        <f>IF($E97=AH$2,IF($F97="B240",$G97*$I97,0),0)</f>
        <v>0</v>
      </c>
      <c r="AI97" s="64">
        <f>IF($E97=AI$2,IF($F97="B240",$G97*$I97,0),0)</f>
        <v>0</v>
      </c>
      <c r="AJ97" s="64">
        <f>IF($E97=AJ$2,IF($F97="B240",$G97*$I97,0),0)</f>
        <v>0</v>
      </c>
      <c r="AK97" s="64">
        <f>IF($E97=AK$2,IF($F97="B240",$G97*$I97,0),0)</f>
        <v>0</v>
      </c>
      <c r="AL97" s="64">
        <f>IF($E97=AL$2,IF($F97="B240",$G97*$I97,0),0)</f>
        <v>0</v>
      </c>
      <c r="AM97" s="65">
        <f>IF($E97=AM$2,IF($F97="B240",$G97*$I97,0),0)</f>
        <v>0</v>
      </c>
      <c r="AN97" s="66"/>
      <c r="AO97" s="64">
        <f>IF($E97=AO$2,IF($F97="B500B",$G97*$I97,0),0)</f>
        <v>0</v>
      </c>
      <c r="AP97" s="64">
        <f>IF($E97=AP$2,IF($F97="B500B",$G97*$I97,0),0)</f>
        <v>0</v>
      </c>
      <c r="AQ97" s="64">
        <f>IF($E97=AQ$2,IF($F97="B500B",$G97*$I97,0),0)</f>
        <v>0</v>
      </c>
      <c r="AR97" s="64">
        <f>IF($E97=AR$2,IF($F97="B500B",$G97*$I97,0),0)</f>
        <v>0</v>
      </c>
      <c r="AS97" s="64">
        <f>IF($E97=AS$2,IF($F97="B500B",$G97*$I97,0),0)</f>
        <v>0</v>
      </c>
      <c r="AT97" s="64">
        <f>IF($E97=AT$2,IF($F97="B500B",$G97*$I97,0),0)</f>
        <v>0</v>
      </c>
      <c r="AU97" s="64">
        <f>IF($E97=AU$2,IF($F97="B500B",$G97*$I97,0),0)</f>
        <v>0</v>
      </c>
      <c r="AV97" s="64">
        <f>IF($E97=AV$2,IF($F97="B500B",$G97*$I97,0),0)</f>
        <v>0</v>
      </c>
      <c r="AW97" s="64">
        <f>IF($E97=AW$2,IF($F97="B500B",$G97*$I97,0),0)</f>
        <v>0</v>
      </c>
      <c r="AX97" s="64">
        <f>IF($E97=AX$2,IF($F97="B500B",$G97*$I97,0),0)</f>
        <v>0</v>
      </c>
      <c r="AY97" s="64">
        <f>IF($E97=AY$2,IF($F97="B500B",$G97*$I97,0),0)</f>
        <v>0</v>
      </c>
      <c r="AZ97" s="64">
        <f>IF($E97=AZ$2,IF($F97="B500B",$G97*$I97,0),0)</f>
        <v>0</v>
      </c>
      <c r="BA97" s="64">
        <f>IF($E97=BA$2,IF($F97="B500B",$G97*$I97,0),0)</f>
        <v>0</v>
      </c>
      <c r="BB97" s="64">
        <f>IF($E97=BB$2,IF($F97="B500B",$G97*$I97,0),0)</f>
        <v>0</v>
      </c>
      <c r="BC97" s="17"/>
      <c r="BD97" s="6">
        <f>IF(C97&gt;0,C97,BD96)</f>
        <v>1</v>
      </c>
    </row>
    <row r="98" spans="2:56" ht="12.75">
      <c r="B98" s="70"/>
      <c r="C98" s="68"/>
      <c r="D98" s="57"/>
      <c r="E98" s="58"/>
      <c r="F98" s="59"/>
      <c r="G98" s="60"/>
      <c r="H98" s="61"/>
      <c r="I98" s="62">
        <f>$BD98*$H98</f>
        <v>0</v>
      </c>
      <c r="J98" s="63"/>
      <c r="K98" s="64">
        <f>IF($E98=K$2,IF($F98="B220",$G98*$I98,0),0)</f>
        <v>0</v>
      </c>
      <c r="L98" s="64">
        <f>IF($E98=L$2,IF($F98="B220",$G98*$I98,0),0)</f>
        <v>0</v>
      </c>
      <c r="M98" s="64">
        <f>IF($E98=M$2,IF($F98="B220",$G98*$I98,0),0)</f>
        <v>0</v>
      </c>
      <c r="N98" s="64">
        <f>IF($E98=N$2,IF($F98="B220",$G98*$I98,0),0)</f>
        <v>0</v>
      </c>
      <c r="O98" s="64">
        <f>IF($E98=O$2,IF($F98="B220",$G98*$I98,0),0)</f>
        <v>0</v>
      </c>
      <c r="P98" s="64">
        <f>IF($E98=P$2,IF($F98="B220",$G98*$I98,0),0)</f>
        <v>0</v>
      </c>
      <c r="Q98" s="64">
        <f>IF($E98=Q$2,IF($F98="B220",$G98*$I98,0),0)</f>
        <v>0</v>
      </c>
      <c r="R98" s="64">
        <f>IF($E98=R$2,IF($F98="B220",$G98*$I98,0),0)</f>
        <v>0</v>
      </c>
      <c r="S98" s="64">
        <f>IF($E98=S$2,IF($F98="B220",$G98*$I98,0),0)</f>
        <v>0</v>
      </c>
      <c r="T98" s="64">
        <f>IF($E98=T$2,IF($F98="B220",$G98*$I98,0),0)</f>
        <v>0</v>
      </c>
      <c r="U98" s="64">
        <f>IF($E98=U$2,IF($F98="B220",$G98*$I98,0),0)</f>
        <v>0</v>
      </c>
      <c r="V98" s="64">
        <f>IF($E98=V$2,IF($F98="B220",$G98*$I98,0),0)</f>
        <v>0</v>
      </c>
      <c r="W98" s="64">
        <f>IF($E98=W$2,IF($F98="B220",$G98*$I98,0),0)</f>
        <v>0</v>
      </c>
      <c r="X98" s="65">
        <f>IF($E98=X$2,IF($F98="B220",$G98*$I98,0),0)</f>
        <v>0</v>
      </c>
      <c r="Y98" s="66"/>
      <c r="Z98" s="64">
        <f>IF($E98=Z$2,IF($F98="B240",$G98*$I98,0),0)</f>
        <v>0</v>
      </c>
      <c r="AA98" s="64">
        <f>IF($E98=AA$2,IF($F98="B240",$G98*$I98,0),0)</f>
        <v>0</v>
      </c>
      <c r="AB98" s="64">
        <f>IF($E98=AB$2,IF($F98="B240",$G98*$I98,0),0)</f>
        <v>0</v>
      </c>
      <c r="AC98" s="64">
        <f>IF($E98=AC$2,IF($F98="B240",$G98*$I98,0),0)</f>
        <v>0</v>
      </c>
      <c r="AD98" s="64">
        <f>IF($E98=AD$2,IF($F98="B240",$G98*$I98,0),0)</f>
        <v>0</v>
      </c>
      <c r="AE98" s="64">
        <f>IF($E98=AE$2,IF($F98="B240",$G98*$I98,0),0)</f>
        <v>0</v>
      </c>
      <c r="AF98" s="64">
        <f>IF($E98=AF$2,IF($F98="B240",$G98*$I98,0),0)</f>
        <v>0</v>
      </c>
      <c r="AG98" s="64">
        <f>IF($E98=AG$2,IF($F98="B240",$G98*$I98,0),0)</f>
        <v>0</v>
      </c>
      <c r="AH98" s="64">
        <f>IF($E98=AH$2,IF($F98="B240",$G98*$I98,0),0)</f>
        <v>0</v>
      </c>
      <c r="AI98" s="64">
        <f>IF($E98=AI$2,IF($F98="B240",$G98*$I98,0),0)</f>
        <v>0</v>
      </c>
      <c r="AJ98" s="64">
        <f>IF($E98=AJ$2,IF($F98="B240",$G98*$I98,0),0)</f>
        <v>0</v>
      </c>
      <c r="AK98" s="64">
        <f>IF($E98=AK$2,IF($F98="B240",$G98*$I98,0),0)</f>
        <v>0</v>
      </c>
      <c r="AL98" s="64">
        <f>IF($E98=AL$2,IF($F98="B240",$G98*$I98,0),0)</f>
        <v>0</v>
      </c>
      <c r="AM98" s="65">
        <f>IF($E98=AM$2,IF($F98="B240",$G98*$I98,0),0)</f>
        <v>0</v>
      </c>
      <c r="AN98" s="66"/>
      <c r="AO98" s="64">
        <f>IF($E98=AO$2,IF($F98="B500B",$G98*$I98,0),0)</f>
        <v>0</v>
      </c>
      <c r="AP98" s="64">
        <f>IF($E98=AP$2,IF($F98="B500B",$G98*$I98,0),0)</f>
        <v>0</v>
      </c>
      <c r="AQ98" s="64">
        <f>IF($E98=AQ$2,IF($F98="B500B",$G98*$I98,0),0)</f>
        <v>0</v>
      </c>
      <c r="AR98" s="64">
        <f>IF($E98=AR$2,IF($F98="B500B",$G98*$I98,0),0)</f>
        <v>0</v>
      </c>
      <c r="AS98" s="64">
        <f>IF($E98=AS$2,IF($F98="B500B",$G98*$I98,0),0)</f>
        <v>0</v>
      </c>
      <c r="AT98" s="64">
        <f>IF($E98=AT$2,IF($F98="B500B",$G98*$I98,0),0)</f>
        <v>0</v>
      </c>
      <c r="AU98" s="64">
        <f>IF($E98=AU$2,IF($F98="B500B",$G98*$I98,0),0)</f>
        <v>0</v>
      </c>
      <c r="AV98" s="64">
        <f>IF($E98=AV$2,IF($F98="B500B",$G98*$I98,0),0)</f>
        <v>0</v>
      </c>
      <c r="AW98" s="64">
        <f>IF($E98=AW$2,IF($F98="B500B",$G98*$I98,0),0)</f>
        <v>0</v>
      </c>
      <c r="AX98" s="64">
        <f>IF($E98=AX$2,IF($F98="B500B",$G98*$I98,0),0)</f>
        <v>0</v>
      </c>
      <c r="AY98" s="64">
        <f>IF($E98=AY$2,IF($F98="B500B",$G98*$I98,0),0)</f>
        <v>0</v>
      </c>
      <c r="AZ98" s="64">
        <f>IF($E98=AZ$2,IF($F98="B500B",$G98*$I98,0),0)</f>
        <v>0</v>
      </c>
      <c r="BA98" s="64">
        <f>IF($E98=BA$2,IF($F98="B500B",$G98*$I98,0),0)</f>
        <v>0</v>
      </c>
      <c r="BB98" s="64">
        <f>IF($E98=BB$2,IF($F98="B500B",$G98*$I98,0),0)</f>
        <v>0</v>
      </c>
      <c r="BC98" s="17"/>
      <c r="BD98" s="6">
        <f>IF(C98&gt;0,C98,BD97)</f>
        <v>1</v>
      </c>
    </row>
    <row r="99" spans="2:56" ht="12.75">
      <c r="B99" s="70"/>
      <c r="C99" s="68"/>
      <c r="D99" s="57"/>
      <c r="E99" s="58"/>
      <c r="F99" s="59"/>
      <c r="G99" s="60"/>
      <c r="H99" s="61"/>
      <c r="I99" s="62">
        <f>$BD99*$H99</f>
        <v>0</v>
      </c>
      <c r="J99" s="63"/>
      <c r="K99" s="64">
        <f>IF($E99=K$2,IF($F99="B220",$G99*$I99,0),0)</f>
        <v>0</v>
      </c>
      <c r="L99" s="64">
        <f>IF($E99=L$2,IF($F99="B220",$G99*$I99,0),0)</f>
        <v>0</v>
      </c>
      <c r="M99" s="64">
        <f>IF($E99=M$2,IF($F99="B220",$G99*$I99,0),0)</f>
        <v>0</v>
      </c>
      <c r="N99" s="64">
        <f>IF($E99=N$2,IF($F99="B220",$G99*$I99,0),0)</f>
        <v>0</v>
      </c>
      <c r="O99" s="64">
        <f>IF($E99=O$2,IF($F99="B220",$G99*$I99,0),0)</f>
        <v>0</v>
      </c>
      <c r="P99" s="64">
        <f>IF($E99=P$2,IF($F99="B220",$G99*$I99,0),0)</f>
        <v>0</v>
      </c>
      <c r="Q99" s="64">
        <f>IF($E99=Q$2,IF($F99="B220",$G99*$I99,0),0)</f>
        <v>0</v>
      </c>
      <c r="R99" s="64">
        <f>IF($E99=R$2,IF($F99="B220",$G99*$I99,0),0)</f>
        <v>0</v>
      </c>
      <c r="S99" s="64">
        <f>IF($E99=S$2,IF($F99="B220",$G99*$I99,0),0)</f>
        <v>0</v>
      </c>
      <c r="T99" s="64">
        <f>IF($E99=T$2,IF($F99="B220",$G99*$I99,0),0)</f>
        <v>0</v>
      </c>
      <c r="U99" s="64">
        <f>IF($E99=U$2,IF($F99="B220",$G99*$I99,0),0)</f>
        <v>0</v>
      </c>
      <c r="V99" s="64">
        <f>IF($E99=V$2,IF($F99="B220",$G99*$I99,0),0)</f>
        <v>0</v>
      </c>
      <c r="W99" s="64">
        <f>IF($E99=W$2,IF($F99="B220",$G99*$I99,0),0)</f>
        <v>0</v>
      </c>
      <c r="X99" s="65">
        <f>IF($E99=X$2,IF($F99="B220",$G99*$I99,0),0)</f>
        <v>0</v>
      </c>
      <c r="Y99" s="66"/>
      <c r="Z99" s="64">
        <f>IF($E99=Z$2,IF($F99="B240",$G99*$I99,0),0)</f>
        <v>0</v>
      </c>
      <c r="AA99" s="64">
        <f>IF($E99=AA$2,IF($F99="B240",$G99*$I99,0),0)</f>
        <v>0</v>
      </c>
      <c r="AB99" s="64">
        <f>IF($E99=AB$2,IF($F99="B240",$G99*$I99,0),0)</f>
        <v>0</v>
      </c>
      <c r="AC99" s="64">
        <f>IF($E99=AC$2,IF($F99="B240",$G99*$I99,0),0)</f>
        <v>0</v>
      </c>
      <c r="AD99" s="64">
        <f>IF($E99=AD$2,IF($F99="B240",$G99*$I99,0),0)</f>
        <v>0</v>
      </c>
      <c r="AE99" s="64">
        <f>IF($E99=AE$2,IF($F99="B240",$G99*$I99,0),0)</f>
        <v>0</v>
      </c>
      <c r="AF99" s="64">
        <f>IF($E99=AF$2,IF($F99="B240",$G99*$I99,0),0)</f>
        <v>0</v>
      </c>
      <c r="AG99" s="64">
        <f>IF($E99=AG$2,IF($F99="B240",$G99*$I99,0),0)</f>
        <v>0</v>
      </c>
      <c r="AH99" s="64">
        <f>IF($E99=AH$2,IF($F99="B240",$G99*$I99,0),0)</f>
        <v>0</v>
      </c>
      <c r="AI99" s="64">
        <f>IF($E99=AI$2,IF($F99="B240",$G99*$I99,0),0)</f>
        <v>0</v>
      </c>
      <c r="AJ99" s="64">
        <f>IF($E99=AJ$2,IF($F99="B240",$G99*$I99,0),0)</f>
        <v>0</v>
      </c>
      <c r="AK99" s="64">
        <f>IF($E99=AK$2,IF($F99="B240",$G99*$I99,0),0)</f>
        <v>0</v>
      </c>
      <c r="AL99" s="64">
        <f>IF($E99=AL$2,IF($F99="B240",$G99*$I99,0),0)</f>
        <v>0</v>
      </c>
      <c r="AM99" s="65">
        <f>IF($E99=AM$2,IF($F99="B240",$G99*$I99,0),0)</f>
        <v>0</v>
      </c>
      <c r="AN99" s="66"/>
      <c r="AO99" s="64">
        <f>IF($E99=AO$2,IF($F99="B500B",$G99*$I99,0),0)</f>
        <v>0</v>
      </c>
      <c r="AP99" s="64">
        <f>IF($E99=AP$2,IF($F99="B500B",$G99*$I99,0),0)</f>
        <v>0</v>
      </c>
      <c r="AQ99" s="64">
        <f>IF($E99=AQ$2,IF($F99="B500B",$G99*$I99,0),0)</f>
        <v>0</v>
      </c>
      <c r="AR99" s="64">
        <f>IF($E99=AR$2,IF($F99="B500B",$G99*$I99,0),0)</f>
        <v>0</v>
      </c>
      <c r="AS99" s="64">
        <f>IF($E99=AS$2,IF($F99="B500B",$G99*$I99,0),0)</f>
        <v>0</v>
      </c>
      <c r="AT99" s="64">
        <f>IF($E99=AT$2,IF($F99="B500B",$G99*$I99,0),0)</f>
        <v>0</v>
      </c>
      <c r="AU99" s="64">
        <f>IF($E99=AU$2,IF($F99="B500B",$G99*$I99,0),0)</f>
        <v>0</v>
      </c>
      <c r="AV99" s="64">
        <f>IF($E99=AV$2,IF($F99="B500B",$G99*$I99,0),0)</f>
        <v>0</v>
      </c>
      <c r="AW99" s="64">
        <f>IF($E99=AW$2,IF($F99="B500B",$G99*$I99,0),0)</f>
        <v>0</v>
      </c>
      <c r="AX99" s="64">
        <f>IF($E99=AX$2,IF($F99="B500B",$G99*$I99,0),0)</f>
        <v>0</v>
      </c>
      <c r="AY99" s="64">
        <f>IF($E99=AY$2,IF($F99="B500B",$G99*$I99,0),0)</f>
        <v>0</v>
      </c>
      <c r="AZ99" s="64">
        <f>IF($E99=AZ$2,IF($F99="B500B",$G99*$I99,0),0)</f>
        <v>0</v>
      </c>
      <c r="BA99" s="64">
        <f>IF($E99=BA$2,IF($F99="B500B",$G99*$I99,0),0)</f>
        <v>0</v>
      </c>
      <c r="BB99" s="64">
        <f>IF($E99=BB$2,IF($F99="B500B",$G99*$I99,0),0)</f>
        <v>0</v>
      </c>
      <c r="BC99" s="17"/>
      <c r="BD99" s="6">
        <f>IF(C99&gt;0,C99,BD98)</f>
        <v>1</v>
      </c>
    </row>
    <row r="100" spans="2:56" ht="12.75">
      <c r="B100" s="70"/>
      <c r="C100" s="68"/>
      <c r="D100" s="57"/>
      <c r="E100" s="58"/>
      <c r="F100" s="59"/>
      <c r="G100" s="60"/>
      <c r="H100" s="61"/>
      <c r="I100" s="62">
        <f>$BD100*$H100</f>
        <v>0</v>
      </c>
      <c r="J100" s="63"/>
      <c r="K100" s="64">
        <f>IF($E100=K$2,IF($F100="B220",$G100*$I100,0),0)</f>
        <v>0</v>
      </c>
      <c r="L100" s="64">
        <f>IF($E100=L$2,IF($F100="B220",$G100*$I100,0),0)</f>
        <v>0</v>
      </c>
      <c r="M100" s="64">
        <f>IF($E100=M$2,IF($F100="B220",$G100*$I100,0),0)</f>
        <v>0</v>
      </c>
      <c r="N100" s="64">
        <f>IF($E100=N$2,IF($F100="B220",$G100*$I100,0),0)</f>
        <v>0</v>
      </c>
      <c r="O100" s="64">
        <f>IF($E100=O$2,IF($F100="B220",$G100*$I100,0),0)</f>
        <v>0</v>
      </c>
      <c r="P100" s="64">
        <f>IF($E100=P$2,IF($F100="B220",$G100*$I100,0),0)</f>
        <v>0</v>
      </c>
      <c r="Q100" s="64">
        <f>IF($E100=Q$2,IF($F100="B220",$G100*$I100,0),0)</f>
        <v>0</v>
      </c>
      <c r="R100" s="64">
        <f>IF($E100=R$2,IF($F100="B220",$G100*$I100,0),0)</f>
        <v>0</v>
      </c>
      <c r="S100" s="64">
        <f>IF($E100=S$2,IF($F100="B220",$G100*$I100,0),0)</f>
        <v>0</v>
      </c>
      <c r="T100" s="64">
        <f>IF($E100=T$2,IF($F100="B220",$G100*$I100,0),0)</f>
        <v>0</v>
      </c>
      <c r="U100" s="64">
        <f>IF($E100=U$2,IF($F100="B220",$G100*$I100,0),0)</f>
        <v>0</v>
      </c>
      <c r="V100" s="64">
        <f>IF($E100=V$2,IF($F100="B220",$G100*$I100,0),0)</f>
        <v>0</v>
      </c>
      <c r="W100" s="64">
        <f>IF($E100=W$2,IF($F100="B220",$G100*$I100,0),0)</f>
        <v>0</v>
      </c>
      <c r="X100" s="65">
        <f>IF($E100=X$2,IF($F100="B220",$G100*$I100,0),0)</f>
        <v>0</v>
      </c>
      <c r="Y100" s="66"/>
      <c r="Z100" s="64">
        <f>IF($E100=Z$2,IF($F100="B240",$G100*$I100,0),0)</f>
        <v>0</v>
      </c>
      <c r="AA100" s="64">
        <f>IF($E100=AA$2,IF($F100="B240",$G100*$I100,0),0)</f>
        <v>0</v>
      </c>
      <c r="AB100" s="64">
        <f>IF($E100=AB$2,IF($F100="B240",$G100*$I100,0),0)</f>
        <v>0</v>
      </c>
      <c r="AC100" s="64">
        <f>IF($E100=AC$2,IF($F100="B240",$G100*$I100,0),0)</f>
        <v>0</v>
      </c>
      <c r="AD100" s="64">
        <f>IF($E100=AD$2,IF($F100="B240",$G100*$I100,0),0)</f>
        <v>0</v>
      </c>
      <c r="AE100" s="64">
        <f>IF($E100=AE$2,IF($F100="B240",$G100*$I100,0),0)</f>
        <v>0</v>
      </c>
      <c r="AF100" s="64">
        <f>IF($E100=AF$2,IF($F100="B240",$G100*$I100,0),0)</f>
        <v>0</v>
      </c>
      <c r="AG100" s="64">
        <f>IF($E100=AG$2,IF($F100="B240",$G100*$I100,0),0)</f>
        <v>0</v>
      </c>
      <c r="AH100" s="64">
        <f>IF($E100=AH$2,IF($F100="B240",$G100*$I100,0),0)</f>
        <v>0</v>
      </c>
      <c r="AI100" s="64">
        <f>IF($E100=AI$2,IF($F100="B240",$G100*$I100,0),0)</f>
        <v>0</v>
      </c>
      <c r="AJ100" s="64">
        <f>IF($E100=AJ$2,IF($F100="B240",$G100*$I100,0),0)</f>
        <v>0</v>
      </c>
      <c r="AK100" s="64">
        <f>IF($E100=AK$2,IF($F100="B240",$G100*$I100,0),0)</f>
        <v>0</v>
      </c>
      <c r="AL100" s="64">
        <f>IF($E100=AL$2,IF($F100="B240",$G100*$I100,0),0)</f>
        <v>0</v>
      </c>
      <c r="AM100" s="65">
        <f>IF($E100=AM$2,IF($F100="B240",$G100*$I100,0),0)</f>
        <v>0</v>
      </c>
      <c r="AN100" s="66"/>
      <c r="AO100" s="64">
        <f>IF($E100=AO$2,IF($F100="B500B",$G100*$I100,0),0)</f>
        <v>0</v>
      </c>
      <c r="AP100" s="64">
        <f>IF($E100=AP$2,IF($F100="B500B",$G100*$I100,0),0)</f>
        <v>0</v>
      </c>
      <c r="AQ100" s="64">
        <f>IF($E100=AQ$2,IF($F100="B500B",$G100*$I100,0),0)</f>
        <v>0</v>
      </c>
      <c r="AR100" s="64">
        <f>IF($E100=AR$2,IF($F100="B500B",$G100*$I100,0),0)</f>
        <v>0</v>
      </c>
      <c r="AS100" s="64">
        <f>IF($E100=AS$2,IF($F100="B500B",$G100*$I100,0),0)</f>
        <v>0</v>
      </c>
      <c r="AT100" s="64">
        <f>IF($E100=AT$2,IF($F100="B500B",$G100*$I100,0),0)</f>
        <v>0</v>
      </c>
      <c r="AU100" s="64">
        <f>IF($E100=AU$2,IF($F100="B500B",$G100*$I100,0),0)</f>
        <v>0</v>
      </c>
      <c r="AV100" s="64">
        <f>IF($E100=AV$2,IF($F100="B500B",$G100*$I100,0),0)</f>
        <v>0</v>
      </c>
      <c r="AW100" s="64">
        <f>IF($E100=AW$2,IF($F100="B500B",$G100*$I100,0),0)</f>
        <v>0</v>
      </c>
      <c r="AX100" s="64">
        <f>IF($E100=AX$2,IF($F100="B500B",$G100*$I100,0),0)</f>
        <v>0</v>
      </c>
      <c r="AY100" s="64">
        <f>IF($E100=AY$2,IF($F100="B500B",$G100*$I100,0),0)</f>
        <v>0</v>
      </c>
      <c r="AZ100" s="64">
        <f>IF($E100=AZ$2,IF($F100="B500B",$G100*$I100,0),0)</f>
        <v>0</v>
      </c>
      <c r="BA100" s="64">
        <f>IF($E100=BA$2,IF($F100="B500B",$G100*$I100,0),0)</f>
        <v>0</v>
      </c>
      <c r="BB100" s="64">
        <f>IF($E100=BB$2,IF($F100="B500B",$G100*$I100,0),0)</f>
        <v>0</v>
      </c>
      <c r="BC100" s="17"/>
      <c r="BD100" s="6">
        <f>IF(C100&gt;0,C100,BD99)</f>
        <v>1</v>
      </c>
    </row>
    <row r="101" spans="2:56" ht="12.75">
      <c r="B101" s="70"/>
      <c r="C101" s="68"/>
      <c r="D101" s="57"/>
      <c r="E101" s="58"/>
      <c r="F101" s="59"/>
      <c r="G101" s="60"/>
      <c r="H101" s="61"/>
      <c r="I101" s="62">
        <f>$BD101*$H101</f>
        <v>0</v>
      </c>
      <c r="J101" s="63"/>
      <c r="K101" s="64">
        <f>IF($E101=K$2,IF($F101="B220",$G101*$I101,0),0)</f>
        <v>0</v>
      </c>
      <c r="L101" s="64">
        <f>IF($E101=L$2,IF($F101="B220",$G101*$I101,0),0)</f>
        <v>0</v>
      </c>
      <c r="M101" s="64">
        <f>IF($E101=M$2,IF($F101="B220",$G101*$I101,0),0)</f>
        <v>0</v>
      </c>
      <c r="N101" s="64">
        <f>IF($E101=N$2,IF($F101="B220",$G101*$I101,0),0)</f>
        <v>0</v>
      </c>
      <c r="O101" s="64">
        <f>IF($E101=O$2,IF($F101="B220",$G101*$I101,0),0)</f>
        <v>0</v>
      </c>
      <c r="P101" s="64">
        <f>IF($E101=P$2,IF($F101="B220",$G101*$I101,0),0)</f>
        <v>0</v>
      </c>
      <c r="Q101" s="64">
        <f>IF($E101=Q$2,IF($F101="B220",$G101*$I101,0),0)</f>
        <v>0</v>
      </c>
      <c r="R101" s="64">
        <f>IF($E101=R$2,IF($F101="B220",$G101*$I101,0),0)</f>
        <v>0</v>
      </c>
      <c r="S101" s="64">
        <f>IF($E101=S$2,IF($F101="B220",$G101*$I101,0),0)</f>
        <v>0</v>
      </c>
      <c r="T101" s="64">
        <f>IF($E101=T$2,IF($F101="B220",$G101*$I101,0),0)</f>
        <v>0</v>
      </c>
      <c r="U101" s="64">
        <f>IF($E101=U$2,IF($F101="B220",$G101*$I101,0),0)</f>
        <v>0</v>
      </c>
      <c r="V101" s="64">
        <f>IF($E101=V$2,IF($F101="B220",$G101*$I101,0),0)</f>
        <v>0</v>
      </c>
      <c r="W101" s="64">
        <f>IF($E101=W$2,IF($F101="B220",$G101*$I101,0),0)</f>
        <v>0</v>
      </c>
      <c r="X101" s="65">
        <f>IF($E101=X$2,IF($F101="B220",$G101*$I101,0),0)</f>
        <v>0</v>
      </c>
      <c r="Y101" s="66"/>
      <c r="Z101" s="64">
        <f>IF($E101=Z$2,IF($F101="B240",$G101*$I101,0),0)</f>
        <v>0</v>
      </c>
      <c r="AA101" s="64">
        <f>IF($E101=AA$2,IF($F101="B240",$G101*$I101,0),0)</f>
        <v>0</v>
      </c>
      <c r="AB101" s="64">
        <f>IF($E101=AB$2,IF($F101="B240",$G101*$I101,0),0)</f>
        <v>0</v>
      </c>
      <c r="AC101" s="64">
        <f>IF($E101=AC$2,IF($F101="B240",$G101*$I101,0),0)</f>
        <v>0</v>
      </c>
      <c r="AD101" s="64">
        <f>IF($E101=AD$2,IF($F101="B240",$G101*$I101,0),0)</f>
        <v>0</v>
      </c>
      <c r="AE101" s="64">
        <f>IF($E101=AE$2,IF($F101="B240",$G101*$I101,0),0)</f>
        <v>0</v>
      </c>
      <c r="AF101" s="64">
        <f>IF($E101=AF$2,IF($F101="B240",$G101*$I101,0),0)</f>
        <v>0</v>
      </c>
      <c r="AG101" s="64">
        <f>IF($E101=AG$2,IF($F101="B240",$G101*$I101,0),0)</f>
        <v>0</v>
      </c>
      <c r="AH101" s="64">
        <f>IF($E101=AH$2,IF($F101="B240",$G101*$I101,0),0)</f>
        <v>0</v>
      </c>
      <c r="AI101" s="64">
        <f>IF($E101=AI$2,IF($F101="B240",$G101*$I101,0),0)</f>
        <v>0</v>
      </c>
      <c r="AJ101" s="64">
        <f>IF($E101=AJ$2,IF($F101="B240",$G101*$I101,0),0)</f>
        <v>0</v>
      </c>
      <c r="AK101" s="64">
        <f>IF($E101=AK$2,IF($F101="B240",$G101*$I101,0),0)</f>
        <v>0</v>
      </c>
      <c r="AL101" s="64">
        <f>IF($E101=AL$2,IF($F101="B240",$G101*$I101,0),0)</f>
        <v>0</v>
      </c>
      <c r="AM101" s="65">
        <f>IF($E101=AM$2,IF($F101="B240",$G101*$I101,0),0)</f>
        <v>0</v>
      </c>
      <c r="AN101" s="66"/>
      <c r="AO101" s="64">
        <f>IF($E101=AO$2,IF($F101="B500B",$G101*$I101,0),0)</f>
        <v>0</v>
      </c>
      <c r="AP101" s="64">
        <f>IF($E101=AP$2,IF($F101="B500B",$G101*$I101,0),0)</f>
        <v>0</v>
      </c>
      <c r="AQ101" s="64">
        <f>IF($E101=AQ$2,IF($F101="B500B",$G101*$I101,0),0)</f>
        <v>0</v>
      </c>
      <c r="AR101" s="64">
        <f>IF($E101=AR$2,IF($F101="B500B",$G101*$I101,0),0)</f>
        <v>0</v>
      </c>
      <c r="AS101" s="64">
        <f>IF($E101=AS$2,IF($F101="B500B",$G101*$I101,0),0)</f>
        <v>0</v>
      </c>
      <c r="AT101" s="64">
        <f>IF($E101=AT$2,IF($F101="B500B",$G101*$I101,0),0)</f>
        <v>0</v>
      </c>
      <c r="AU101" s="64">
        <f>IF($E101=AU$2,IF($F101="B500B",$G101*$I101,0),0)</f>
        <v>0</v>
      </c>
      <c r="AV101" s="64">
        <f>IF($E101=AV$2,IF($F101="B500B",$G101*$I101,0),0)</f>
        <v>0</v>
      </c>
      <c r="AW101" s="64">
        <f>IF($E101=AW$2,IF($F101="B500B",$G101*$I101,0),0)</f>
        <v>0</v>
      </c>
      <c r="AX101" s="64">
        <f>IF($E101=AX$2,IF($F101="B500B",$G101*$I101,0),0)</f>
        <v>0</v>
      </c>
      <c r="AY101" s="64">
        <f>IF($E101=AY$2,IF($F101="B500B",$G101*$I101,0),0)</f>
        <v>0</v>
      </c>
      <c r="AZ101" s="64">
        <f>IF($E101=AZ$2,IF($F101="B500B",$G101*$I101,0),0)</f>
        <v>0</v>
      </c>
      <c r="BA101" s="64">
        <f>IF($E101=BA$2,IF($F101="B500B",$G101*$I101,0),0)</f>
        <v>0</v>
      </c>
      <c r="BB101" s="64">
        <f>IF($E101=BB$2,IF($F101="B500B",$G101*$I101,0),0)</f>
        <v>0</v>
      </c>
      <c r="BC101" s="17"/>
      <c r="BD101" s="6">
        <f>IF(C101&gt;0,C101,BD100)</f>
        <v>1</v>
      </c>
    </row>
    <row r="102" spans="2:56" ht="12.75">
      <c r="B102" s="70"/>
      <c r="C102" s="68"/>
      <c r="D102" s="57"/>
      <c r="E102" s="58"/>
      <c r="F102" s="59"/>
      <c r="G102" s="60"/>
      <c r="H102" s="61"/>
      <c r="I102" s="62">
        <f>$BD102*$H102</f>
        <v>0</v>
      </c>
      <c r="J102" s="63"/>
      <c r="K102" s="64">
        <f>IF($E102=K$2,IF($F102="B220",$G102*$I102,0),0)</f>
        <v>0</v>
      </c>
      <c r="L102" s="64">
        <f>IF($E102=L$2,IF($F102="B220",$G102*$I102,0),0)</f>
        <v>0</v>
      </c>
      <c r="M102" s="64">
        <f>IF($E102=M$2,IF($F102="B220",$G102*$I102,0),0)</f>
        <v>0</v>
      </c>
      <c r="N102" s="64">
        <f>IF($E102=N$2,IF($F102="B220",$G102*$I102,0),0)</f>
        <v>0</v>
      </c>
      <c r="O102" s="64">
        <f>IF($E102=O$2,IF($F102="B220",$G102*$I102,0),0)</f>
        <v>0</v>
      </c>
      <c r="P102" s="64">
        <f>IF($E102=P$2,IF($F102="B220",$G102*$I102,0),0)</f>
        <v>0</v>
      </c>
      <c r="Q102" s="64">
        <f>IF($E102=Q$2,IF($F102="B220",$G102*$I102,0),0)</f>
        <v>0</v>
      </c>
      <c r="R102" s="64">
        <f>IF($E102=R$2,IF($F102="B220",$G102*$I102,0),0)</f>
        <v>0</v>
      </c>
      <c r="S102" s="64">
        <f>IF($E102=S$2,IF($F102="B220",$G102*$I102,0),0)</f>
        <v>0</v>
      </c>
      <c r="T102" s="64">
        <f>IF($E102=T$2,IF($F102="B220",$G102*$I102,0),0)</f>
        <v>0</v>
      </c>
      <c r="U102" s="64">
        <f>IF($E102=U$2,IF($F102="B220",$G102*$I102,0),0)</f>
        <v>0</v>
      </c>
      <c r="V102" s="64">
        <f>IF($E102=V$2,IF($F102="B220",$G102*$I102,0),0)</f>
        <v>0</v>
      </c>
      <c r="W102" s="64">
        <f>IF($E102=W$2,IF($F102="B220",$G102*$I102,0),0)</f>
        <v>0</v>
      </c>
      <c r="X102" s="65">
        <f>IF($E102=X$2,IF($F102="B220",$G102*$I102,0),0)</f>
        <v>0</v>
      </c>
      <c r="Y102" s="66"/>
      <c r="Z102" s="64">
        <f>IF($E102=Z$2,IF($F102="B240",$G102*$I102,0),0)</f>
        <v>0</v>
      </c>
      <c r="AA102" s="64">
        <f>IF($E102=AA$2,IF($F102="B240",$G102*$I102,0),0)</f>
        <v>0</v>
      </c>
      <c r="AB102" s="64">
        <f>IF($E102=AB$2,IF($F102="B240",$G102*$I102,0),0)</f>
        <v>0</v>
      </c>
      <c r="AC102" s="64">
        <f>IF($E102=AC$2,IF($F102="B240",$G102*$I102,0),0)</f>
        <v>0</v>
      </c>
      <c r="AD102" s="64">
        <f>IF($E102=AD$2,IF($F102="B240",$G102*$I102,0),0)</f>
        <v>0</v>
      </c>
      <c r="AE102" s="64">
        <f>IF($E102=AE$2,IF($F102="B240",$G102*$I102,0),0)</f>
        <v>0</v>
      </c>
      <c r="AF102" s="64">
        <f>IF($E102=AF$2,IF($F102="B240",$G102*$I102,0),0)</f>
        <v>0</v>
      </c>
      <c r="AG102" s="64">
        <f>IF($E102=AG$2,IF($F102="B240",$G102*$I102,0),0)</f>
        <v>0</v>
      </c>
      <c r="AH102" s="64">
        <f>IF($E102=AH$2,IF($F102="B240",$G102*$I102,0),0)</f>
        <v>0</v>
      </c>
      <c r="AI102" s="64">
        <f>IF($E102=AI$2,IF($F102="B240",$G102*$I102,0),0)</f>
        <v>0</v>
      </c>
      <c r="AJ102" s="64">
        <f>IF($E102=AJ$2,IF($F102="B240",$G102*$I102,0),0)</f>
        <v>0</v>
      </c>
      <c r="AK102" s="64">
        <f>IF($E102=AK$2,IF($F102="B240",$G102*$I102,0),0)</f>
        <v>0</v>
      </c>
      <c r="AL102" s="64">
        <f>IF($E102=AL$2,IF($F102="B240",$G102*$I102,0),0)</f>
        <v>0</v>
      </c>
      <c r="AM102" s="65">
        <f>IF($E102=AM$2,IF($F102="B240",$G102*$I102,0),0)</f>
        <v>0</v>
      </c>
      <c r="AN102" s="66"/>
      <c r="AO102" s="64">
        <f>IF($E102=AO$2,IF($F102="B500B",$G102*$I102,0),0)</f>
        <v>0</v>
      </c>
      <c r="AP102" s="64">
        <f>IF($E102=AP$2,IF($F102="B500B",$G102*$I102,0),0)</f>
        <v>0</v>
      </c>
      <c r="AQ102" s="64">
        <f>IF($E102=AQ$2,IF($F102="B500B",$G102*$I102,0),0)</f>
        <v>0</v>
      </c>
      <c r="AR102" s="64">
        <f>IF($E102=AR$2,IF($F102="B500B",$G102*$I102,0),0)</f>
        <v>0</v>
      </c>
      <c r="AS102" s="64">
        <f>IF($E102=AS$2,IF($F102="B500B",$G102*$I102,0),0)</f>
        <v>0</v>
      </c>
      <c r="AT102" s="64">
        <f>IF($E102=AT$2,IF($F102="B500B",$G102*$I102,0),0)</f>
        <v>0</v>
      </c>
      <c r="AU102" s="64">
        <f>IF($E102=AU$2,IF($F102="B500B",$G102*$I102,0),0)</f>
        <v>0</v>
      </c>
      <c r="AV102" s="64">
        <f>IF($E102=AV$2,IF($F102="B500B",$G102*$I102,0),0)</f>
        <v>0</v>
      </c>
      <c r="AW102" s="64">
        <f>IF($E102=AW$2,IF($F102="B500B",$G102*$I102,0),0)</f>
        <v>0</v>
      </c>
      <c r="AX102" s="64">
        <f>IF($E102=AX$2,IF($F102="B500B",$G102*$I102,0),0)</f>
        <v>0</v>
      </c>
      <c r="AY102" s="64">
        <f>IF($E102=AY$2,IF($F102="B500B",$G102*$I102,0),0)</f>
        <v>0</v>
      </c>
      <c r="AZ102" s="64">
        <f>IF($E102=AZ$2,IF($F102="B500B",$G102*$I102,0),0)</f>
        <v>0</v>
      </c>
      <c r="BA102" s="64">
        <f>IF($E102=BA$2,IF($F102="B500B",$G102*$I102,0),0)</f>
        <v>0</v>
      </c>
      <c r="BB102" s="64">
        <f>IF($E102=BB$2,IF($F102="B500B",$G102*$I102,0),0)</f>
        <v>0</v>
      </c>
      <c r="BC102" s="17"/>
      <c r="BD102" s="6">
        <f>IF(C102&gt;0,C102,BD101)</f>
        <v>1</v>
      </c>
    </row>
    <row r="103" spans="2:56" ht="12.75">
      <c r="B103" s="70"/>
      <c r="C103" s="68"/>
      <c r="D103" s="57"/>
      <c r="E103" s="58"/>
      <c r="F103" s="59"/>
      <c r="G103" s="60"/>
      <c r="H103" s="61"/>
      <c r="I103" s="62">
        <f>$BD103*$H103</f>
        <v>0</v>
      </c>
      <c r="J103" s="63"/>
      <c r="K103" s="64">
        <f>IF($E103=K$2,IF($F103="B220",$G103*$I103,0),0)</f>
        <v>0</v>
      </c>
      <c r="L103" s="64">
        <f>IF($E103=L$2,IF($F103="B220",$G103*$I103,0),0)</f>
        <v>0</v>
      </c>
      <c r="M103" s="64">
        <f>IF($E103=M$2,IF($F103="B220",$G103*$I103,0),0)</f>
        <v>0</v>
      </c>
      <c r="N103" s="64">
        <f>IF($E103=N$2,IF($F103="B220",$G103*$I103,0),0)</f>
        <v>0</v>
      </c>
      <c r="O103" s="64">
        <f>IF($E103=O$2,IF($F103="B220",$G103*$I103,0),0)</f>
        <v>0</v>
      </c>
      <c r="P103" s="64">
        <f>IF($E103=P$2,IF($F103="B220",$G103*$I103,0),0)</f>
        <v>0</v>
      </c>
      <c r="Q103" s="64">
        <f>IF($E103=Q$2,IF($F103="B220",$G103*$I103,0),0)</f>
        <v>0</v>
      </c>
      <c r="R103" s="64">
        <f>IF($E103=R$2,IF($F103="B220",$G103*$I103,0),0)</f>
        <v>0</v>
      </c>
      <c r="S103" s="64">
        <f>IF($E103=S$2,IF($F103="B220",$G103*$I103,0),0)</f>
        <v>0</v>
      </c>
      <c r="T103" s="64">
        <f>IF($E103=T$2,IF($F103="B220",$G103*$I103,0),0)</f>
        <v>0</v>
      </c>
      <c r="U103" s="64">
        <f>IF($E103=U$2,IF($F103="B220",$G103*$I103,0),0)</f>
        <v>0</v>
      </c>
      <c r="V103" s="64">
        <f>IF($E103=V$2,IF($F103="B220",$G103*$I103,0),0)</f>
        <v>0</v>
      </c>
      <c r="W103" s="64">
        <f>IF($E103=W$2,IF($F103="B220",$G103*$I103,0),0)</f>
        <v>0</v>
      </c>
      <c r="X103" s="65">
        <f>IF($E103=X$2,IF($F103="B220",$G103*$I103,0),0)</f>
        <v>0</v>
      </c>
      <c r="Y103" s="66"/>
      <c r="Z103" s="64">
        <f>IF($E103=Z$2,IF($F103="B240",$G103*$I103,0),0)</f>
        <v>0</v>
      </c>
      <c r="AA103" s="64">
        <f>IF($E103=AA$2,IF($F103="B240",$G103*$I103,0),0)</f>
        <v>0</v>
      </c>
      <c r="AB103" s="64">
        <f>IF($E103=AB$2,IF($F103="B240",$G103*$I103,0),0)</f>
        <v>0</v>
      </c>
      <c r="AC103" s="64">
        <f>IF($E103=AC$2,IF($F103="B240",$G103*$I103,0),0)</f>
        <v>0</v>
      </c>
      <c r="AD103" s="64">
        <f>IF($E103=AD$2,IF($F103="B240",$G103*$I103,0),0)</f>
        <v>0</v>
      </c>
      <c r="AE103" s="64">
        <f>IF($E103=AE$2,IF($F103="B240",$G103*$I103,0),0)</f>
        <v>0</v>
      </c>
      <c r="AF103" s="64">
        <f>IF($E103=AF$2,IF($F103="B240",$G103*$I103,0),0)</f>
        <v>0</v>
      </c>
      <c r="AG103" s="64">
        <f>IF($E103=AG$2,IF($F103="B240",$G103*$I103,0),0)</f>
        <v>0</v>
      </c>
      <c r="AH103" s="64">
        <f>IF($E103=AH$2,IF($F103="B240",$G103*$I103,0),0)</f>
        <v>0</v>
      </c>
      <c r="AI103" s="64">
        <f>IF($E103=AI$2,IF($F103="B240",$G103*$I103,0),0)</f>
        <v>0</v>
      </c>
      <c r="AJ103" s="64">
        <f>IF($E103=AJ$2,IF($F103="B240",$G103*$I103,0),0)</f>
        <v>0</v>
      </c>
      <c r="AK103" s="64">
        <f>IF($E103=AK$2,IF($F103="B240",$G103*$I103,0),0)</f>
        <v>0</v>
      </c>
      <c r="AL103" s="64">
        <f>IF($E103=AL$2,IF($F103="B240",$G103*$I103,0),0)</f>
        <v>0</v>
      </c>
      <c r="AM103" s="65">
        <f>IF($E103=AM$2,IF($F103="B240",$G103*$I103,0),0)</f>
        <v>0</v>
      </c>
      <c r="AN103" s="66"/>
      <c r="AO103" s="64">
        <f>IF($E103=AO$2,IF($F103="B500B",$G103*$I103,0),0)</f>
        <v>0</v>
      </c>
      <c r="AP103" s="64">
        <f>IF($E103=AP$2,IF($F103="B500B",$G103*$I103,0),0)</f>
        <v>0</v>
      </c>
      <c r="AQ103" s="64">
        <f>IF($E103=AQ$2,IF($F103="B500B",$G103*$I103,0),0)</f>
        <v>0</v>
      </c>
      <c r="AR103" s="64">
        <f>IF($E103=AR$2,IF($F103="B500B",$G103*$I103,0),0)</f>
        <v>0</v>
      </c>
      <c r="AS103" s="64">
        <f>IF($E103=AS$2,IF($F103="B500B",$G103*$I103,0),0)</f>
        <v>0</v>
      </c>
      <c r="AT103" s="64">
        <f>IF($E103=AT$2,IF($F103="B500B",$G103*$I103,0),0)</f>
        <v>0</v>
      </c>
      <c r="AU103" s="64">
        <f>IF($E103=AU$2,IF($F103="B500B",$G103*$I103,0),0)</f>
        <v>0</v>
      </c>
      <c r="AV103" s="64">
        <f>IF($E103=AV$2,IF($F103="B500B",$G103*$I103,0),0)</f>
        <v>0</v>
      </c>
      <c r="AW103" s="64">
        <f>IF($E103=AW$2,IF($F103="B500B",$G103*$I103,0),0)</f>
        <v>0</v>
      </c>
      <c r="AX103" s="64">
        <f>IF($E103=AX$2,IF($F103="B500B",$G103*$I103,0),0)</f>
        <v>0</v>
      </c>
      <c r="AY103" s="64">
        <f>IF($E103=AY$2,IF($F103="B500B",$G103*$I103,0),0)</f>
        <v>0</v>
      </c>
      <c r="AZ103" s="64">
        <f>IF($E103=AZ$2,IF($F103="B500B",$G103*$I103,0),0)</f>
        <v>0</v>
      </c>
      <c r="BA103" s="64">
        <f>IF($E103=BA$2,IF($F103="B500B",$G103*$I103,0),0)</f>
        <v>0</v>
      </c>
      <c r="BB103" s="64">
        <f>IF($E103=BB$2,IF($F103="B500B",$G103*$I103,0),0)</f>
        <v>0</v>
      </c>
      <c r="BC103" s="17"/>
      <c r="BD103" s="6">
        <f>IF(C103&gt;0,C103,BD102)</f>
        <v>1</v>
      </c>
    </row>
    <row r="104" spans="2:56" ht="12.75">
      <c r="B104" s="70"/>
      <c r="C104" s="68"/>
      <c r="D104" s="57"/>
      <c r="E104" s="58"/>
      <c r="F104" s="59"/>
      <c r="G104" s="60"/>
      <c r="H104" s="61"/>
      <c r="I104" s="62">
        <f>$BD104*$H104</f>
        <v>0</v>
      </c>
      <c r="J104" s="63"/>
      <c r="K104" s="64">
        <f>IF($E104=K$2,IF($F104="B220",$G104*$I104,0),0)</f>
        <v>0</v>
      </c>
      <c r="L104" s="64">
        <f>IF($E104=L$2,IF($F104="B220",$G104*$I104,0),0)</f>
        <v>0</v>
      </c>
      <c r="M104" s="64">
        <f>IF($E104=M$2,IF($F104="B220",$G104*$I104,0),0)</f>
        <v>0</v>
      </c>
      <c r="N104" s="64">
        <f>IF($E104=N$2,IF($F104="B220",$G104*$I104,0),0)</f>
        <v>0</v>
      </c>
      <c r="O104" s="64">
        <f>IF($E104=O$2,IF($F104="B220",$G104*$I104,0),0)</f>
        <v>0</v>
      </c>
      <c r="P104" s="64">
        <f>IF($E104=P$2,IF($F104="B220",$G104*$I104,0),0)</f>
        <v>0</v>
      </c>
      <c r="Q104" s="64">
        <f>IF($E104=Q$2,IF($F104="B220",$G104*$I104,0),0)</f>
        <v>0</v>
      </c>
      <c r="R104" s="64">
        <f>IF($E104=R$2,IF($F104="B220",$G104*$I104,0),0)</f>
        <v>0</v>
      </c>
      <c r="S104" s="64">
        <f>IF($E104=S$2,IF($F104="B220",$G104*$I104,0),0)</f>
        <v>0</v>
      </c>
      <c r="T104" s="64">
        <f>IF($E104=T$2,IF($F104="B220",$G104*$I104,0),0)</f>
        <v>0</v>
      </c>
      <c r="U104" s="64">
        <f>IF($E104=U$2,IF($F104="B220",$G104*$I104,0),0)</f>
        <v>0</v>
      </c>
      <c r="V104" s="64">
        <f>IF($E104=V$2,IF($F104="B220",$G104*$I104,0),0)</f>
        <v>0</v>
      </c>
      <c r="W104" s="64">
        <f>IF($E104=W$2,IF($F104="B220",$G104*$I104,0),0)</f>
        <v>0</v>
      </c>
      <c r="X104" s="65">
        <f>IF($E104=X$2,IF($F104="B220",$G104*$I104,0),0)</f>
        <v>0</v>
      </c>
      <c r="Y104" s="66"/>
      <c r="Z104" s="64">
        <f>IF($E104=Z$2,IF($F104="B240",$G104*$I104,0),0)</f>
        <v>0</v>
      </c>
      <c r="AA104" s="64">
        <f>IF($E104=AA$2,IF($F104="B240",$G104*$I104,0),0)</f>
        <v>0</v>
      </c>
      <c r="AB104" s="64">
        <f>IF($E104=AB$2,IF($F104="B240",$G104*$I104,0),0)</f>
        <v>0</v>
      </c>
      <c r="AC104" s="64">
        <f>IF($E104=AC$2,IF($F104="B240",$G104*$I104,0),0)</f>
        <v>0</v>
      </c>
      <c r="AD104" s="64">
        <f>IF($E104=AD$2,IF($F104="B240",$G104*$I104,0),0)</f>
        <v>0</v>
      </c>
      <c r="AE104" s="64">
        <f>IF($E104=AE$2,IF($F104="B240",$G104*$I104,0),0)</f>
        <v>0</v>
      </c>
      <c r="AF104" s="64">
        <f>IF($E104=AF$2,IF($F104="B240",$G104*$I104,0),0)</f>
        <v>0</v>
      </c>
      <c r="AG104" s="64">
        <f>IF($E104=AG$2,IF($F104="B240",$G104*$I104,0),0)</f>
        <v>0</v>
      </c>
      <c r="AH104" s="64">
        <f>IF($E104=AH$2,IF($F104="B240",$G104*$I104,0),0)</f>
        <v>0</v>
      </c>
      <c r="AI104" s="64">
        <f>IF($E104=AI$2,IF($F104="B240",$G104*$I104,0),0)</f>
        <v>0</v>
      </c>
      <c r="AJ104" s="64">
        <f>IF($E104=AJ$2,IF($F104="B240",$G104*$I104,0),0)</f>
        <v>0</v>
      </c>
      <c r="AK104" s="64">
        <f>IF($E104=AK$2,IF($F104="B240",$G104*$I104,0),0)</f>
        <v>0</v>
      </c>
      <c r="AL104" s="64">
        <f>IF($E104=AL$2,IF($F104="B240",$G104*$I104,0),0)</f>
        <v>0</v>
      </c>
      <c r="AM104" s="65">
        <f>IF($E104=AM$2,IF($F104="B240",$G104*$I104,0),0)</f>
        <v>0</v>
      </c>
      <c r="AN104" s="66"/>
      <c r="AO104" s="64">
        <f>IF($E104=AO$2,IF($F104="B500B",$G104*$I104,0),0)</f>
        <v>0</v>
      </c>
      <c r="AP104" s="64">
        <f>IF($E104=AP$2,IF($F104="B500B",$G104*$I104,0),0)</f>
        <v>0</v>
      </c>
      <c r="AQ104" s="64">
        <f>IF($E104=AQ$2,IF($F104="B500B",$G104*$I104,0),0)</f>
        <v>0</v>
      </c>
      <c r="AR104" s="64">
        <f>IF($E104=AR$2,IF($F104="B500B",$G104*$I104,0),0)</f>
        <v>0</v>
      </c>
      <c r="AS104" s="64">
        <f>IF($E104=AS$2,IF($F104="B500B",$G104*$I104,0),0)</f>
        <v>0</v>
      </c>
      <c r="AT104" s="64">
        <f>IF($E104=AT$2,IF($F104="B500B",$G104*$I104,0),0)</f>
        <v>0</v>
      </c>
      <c r="AU104" s="64">
        <f>IF($E104=AU$2,IF($F104="B500B",$G104*$I104,0),0)</f>
        <v>0</v>
      </c>
      <c r="AV104" s="64">
        <f>IF($E104=AV$2,IF($F104="B500B",$G104*$I104,0),0)</f>
        <v>0</v>
      </c>
      <c r="AW104" s="64">
        <f>IF($E104=AW$2,IF($F104="B500B",$G104*$I104,0),0)</f>
        <v>0</v>
      </c>
      <c r="AX104" s="64">
        <f>IF($E104=AX$2,IF($F104="B500B",$G104*$I104,0),0)</f>
        <v>0</v>
      </c>
      <c r="AY104" s="64">
        <f>IF($E104=AY$2,IF($F104="B500B",$G104*$I104,0),0)</f>
        <v>0</v>
      </c>
      <c r="AZ104" s="64">
        <f>IF($E104=AZ$2,IF($F104="B500B",$G104*$I104,0),0)</f>
        <v>0</v>
      </c>
      <c r="BA104" s="64">
        <f>IF($E104=BA$2,IF($F104="B500B",$G104*$I104,0),0)</f>
        <v>0</v>
      </c>
      <c r="BB104" s="64">
        <f>IF($E104=BB$2,IF($F104="B500B",$G104*$I104,0),0)</f>
        <v>0</v>
      </c>
      <c r="BC104" s="17"/>
      <c r="BD104" s="6">
        <f>IF(C104&gt;0,C104,BD103)</f>
        <v>1</v>
      </c>
    </row>
    <row r="105" spans="2:56" ht="12.75">
      <c r="B105" s="70"/>
      <c r="C105" s="68"/>
      <c r="D105" s="57"/>
      <c r="E105" s="58"/>
      <c r="F105" s="59"/>
      <c r="G105" s="60"/>
      <c r="H105" s="61"/>
      <c r="I105" s="62">
        <f>$BD105*$H105</f>
        <v>0</v>
      </c>
      <c r="J105" s="63"/>
      <c r="K105" s="64">
        <f>IF($E105=K$2,IF($F105="B220",$G105*$I105,0),0)</f>
        <v>0</v>
      </c>
      <c r="L105" s="64">
        <f>IF($E105=L$2,IF($F105="B220",$G105*$I105,0),0)</f>
        <v>0</v>
      </c>
      <c r="M105" s="64">
        <f>IF($E105=M$2,IF($F105="B220",$G105*$I105,0),0)</f>
        <v>0</v>
      </c>
      <c r="N105" s="64">
        <f>IF($E105=N$2,IF($F105="B220",$G105*$I105,0),0)</f>
        <v>0</v>
      </c>
      <c r="O105" s="64">
        <f>IF($E105=O$2,IF($F105="B220",$G105*$I105,0),0)</f>
        <v>0</v>
      </c>
      <c r="P105" s="64">
        <f>IF($E105=P$2,IF($F105="B220",$G105*$I105,0),0)</f>
        <v>0</v>
      </c>
      <c r="Q105" s="64">
        <f>IF($E105=Q$2,IF($F105="B220",$G105*$I105,0),0)</f>
        <v>0</v>
      </c>
      <c r="R105" s="64">
        <f>IF($E105=R$2,IF($F105="B220",$G105*$I105,0),0)</f>
        <v>0</v>
      </c>
      <c r="S105" s="64">
        <f>IF($E105=S$2,IF($F105="B220",$G105*$I105,0),0)</f>
        <v>0</v>
      </c>
      <c r="T105" s="64">
        <f>IF($E105=T$2,IF($F105="B220",$G105*$I105,0),0)</f>
        <v>0</v>
      </c>
      <c r="U105" s="64">
        <f>IF($E105=U$2,IF($F105="B220",$G105*$I105,0),0)</f>
        <v>0</v>
      </c>
      <c r="V105" s="64">
        <f>IF($E105=V$2,IF($F105="B220",$G105*$I105,0),0)</f>
        <v>0</v>
      </c>
      <c r="W105" s="64">
        <f>IF($E105=W$2,IF($F105="B220",$G105*$I105,0),0)</f>
        <v>0</v>
      </c>
      <c r="X105" s="65">
        <f>IF($E105=X$2,IF($F105="B220",$G105*$I105,0),0)</f>
        <v>0</v>
      </c>
      <c r="Y105" s="66"/>
      <c r="Z105" s="64">
        <f>IF($E105=Z$2,IF($F105="B240",$G105*$I105,0),0)</f>
        <v>0</v>
      </c>
      <c r="AA105" s="64">
        <f>IF($E105=AA$2,IF($F105="B240",$G105*$I105,0),0)</f>
        <v>0</v>
      </c>
      <c r="AB105" s="64">
        <f>IF($E105=AB$2,IF($F105="B240",$G105*$I105,0),0)</f>
        <v>0</v>
      </c>
      <c r="AC105" s="64">
        <f>IF($E105=AC$2,IF($F105="B240",$G105*$I105,0),0)</f>
        <v>0</v>
      </c>
      <c r="AD105" s="64">
        <f>IF($E105=AD$2,IF($F105="B240",$G105*$I105,0),0)</f>
        <v>0</v>
      </c>
      <c r="AE105" s="64">
        <f>IF($E105=AE$2,IF($F105="B240",$G105*$I105,0),0)</f>
        <v>0</v>
      </c>
      <c r="AF105" s="64">
        <f>IF($E105=AF$2,IF($F105="B240",$G105*$I105,0),0)</f>
        <v>0</v>
      </c>
      <c r="AG105" s="64">
        <f>IF($E105=AG$2,IF($F105="B240",$G105*$I105,0),0)</f>
        <v>0</v>
      </c>
      <c r="AH105" s="64">
        <f>IF($E105=AH$2,IF($F105="B240",$G105*$I105,0),0)</f>
        <v>0</v>
      </c>
      <c r="AI105" s="64">
        <f>IF($E105=AI$2,IF($F105="B240",$G105*$I105,0),0)</f>
        <v>0</v>
      </c>
      <c r="AJ105" s="64">
        <f>IF($E105=AJ$2,IF($F105="B240",$G105*$I105,0),0)</f>
        <v>0</v>
      </c>
      <c r="AK105" s="64">
        <f>IF($E105=AK$2,IF($F105="B240",$G105*$I105,0),0)</f>
        <v>0</v>
      </c>
      <c r="AL105" s="64">
        <f>IF($E105=AL$2,IF($F105="B240",$G105*$I105,0),0)</f>
        <v>0</v>
      </c>
      <c r="AM105" s="65">
        <f>IF($E105=AM$2,IF($F105="B240",$G105*$I105,0),0)</f>
        <v>0</v>
      </c>
      <c r="AN105" s="66"/>
      <c r="AO105" s="64">
        <f>IF($E105=AO$2,IF($F105="B500B",$G105*$I105,0),0)</f>
        <v>0</v>
      </c>
      <c r="AP105" s="64">
        <f>IF($E105=AP$2,IF($F105="B500B",$G105*$I105,0),0)</f>
        <v>0</v>
      </c>
      <c r="AQ105" s="64">
        <f>IF($E105=AQ$2,IF($F105="B500B",$G105*$I105,0),0)</f>
        <v>0</v>
      </c>
      <c r="AR105" s="64">
        <f>IF($E105=AR$2,IF($F105="B500B",$G105*$I105,0),0)</f>
        <v>0</v>
      </c>
      <c r="AS105" s="64">
        <f>IF($E105=AS$2,IF($F105="B500B",$G105*$I105,0),0)</f>
        <v>0</v>
      </c>
      <c r="AT105" s="64">
        <f>IF($E105=AT$2,IF($F105="B500B",$G105*$I105,0),0)</f>
        <v>0</v>
      </c>
      <c r="AU105" s="64">
        <f>IF($E105=AU$2,IF($F105="B500B",$G105*$I105,0),0)</f>
        <v>0</v>
      </c>
      <c r="AV105" s="64">
        <f>IF($E105=AV$2,IF($F105="B500B",$G105*$I105,0),0)</f>
        <v>0</v>
      </c>
      <c r="AW105" s="64">
        <f>IF($E105=AW$2,IF($F105="B500B",$G105*$I105,0),0)</f>
        <v>0</v>
      </c>
      <c r="AX105" s="64">
        <f>IF($E105=AX$2,IF($F105="B500B",$G105*$I105,0),0)</f>
        <v>0</v>
      </c>
      <c r="AY105" s="64">
        <f>IF($E105=AY$2,IF($F105="B500B",$G105*$I105,0),0)</f>
        <v>0</v>
      </c>
      <c r="AZ105" s="64">
        <f>IF($E105=AZ$2,IF($F105="B500B",$G105*$I105,0),0)</f>
        <v>0</v>
      </c>
      <c r="BA105" s="64">
        <f>IF($E105=BA$2,IF($F105="B500B",$G105*$I105,0),0)</f>
        <v>0</v>
      </c>
      <c r="BB105" s="64">
        <f>IF($E105=BB$2,IF($F105="B500B",$G105*$I105,0),0)</f>
        <v>0</v>
      </c>
      <c r="BC105" s="17"/>
      <c r="BD105" s="6">
        <f>IF(C105&gt;0,C105,BD104)</f>
        <v>1</v>
      </c>
    </row>
    <row r="106" spans="2:56" ht="12.75">
      <c r="B106" s="70"/>
      <c r="C106" s="68"/>
      <c r="D106" s="57"/>
      <c r="E106" s="58"/>
      <c r="F106" s="59"/>
      <c r="G106" s="60"/>
      <c r="H106" s="61"/>
      <c r="I106" s="62">
        <f>$BD106*$H106</f>
        <v>0</v>
      </c>
      <c r="J106" s="63"/>
      <c r="K106" s="64">
        <f>IF($E106=K$2,IF($F106="B220",$G106*$I106,0),0)</f>
        <v>0</v>
      </c>
      <c r="L106" s="64">
        <f>IF($E106=L$2,IF($F106="B220",$G106*$I106,0),0)</f>
        <v>0</v>
      </c>
      <c r="M106" s="64">
        <f>IF($E106=M$2,IF($F106="B220",$G106*$I106,0),0)</f>
        <v>0</v>
      </c>
      <c r="N106" s="64">
        <f>IF($E106=N$2,IF($F106="B220",$G106*$I106,0),0)</f>
        <v>0</v>
      </c>
      <c r="O106" s="64">
        <f>IF($E106=O$2,IF($F106="B220",$G106*$I106,0),0)</f>
        <v>0</v>
      </c>
      <c r="P106" s="64">
        <f>IF($E106=P$2,IF($F106="B220",$G106*$I106,0),0)</f>
        <v>0</v>
      </c>
      <c r="Q106" s="64">
        <f>IF($E106=Q$2,IF($F106="B220",$G106*$I106,0),0)</f>
        <v>0</v>
      </c>
      <c r="R106" s="64">
        <f>IF($E106=R$2,IF($F106="B220",$G106*$I106,0),0)</f>
        <v>0</v>
      </c>
      <c r="S106" s="64">
        <f>IF($E106=S$2,IF($F106="B220",$G106*$I106,0),0)</f>
        <v>0</v>
      </c>
      <c r="T106" s="64">
        <f>IF($E106=T$2,IF($F106="B220",$G106*$I106,0),0)</f>
        <v>0</v>
      </c>
      <c r="U106" s="64">
        <f>IF($E106=U$2,IF($F106="B220",$G106*$I106,0),0)</f>
        <v>0</v>
      </c>
      <c r="V106" s="64">
        <f>IF($E106=V$2,IF($F106="B220",$G106*$I106,0),0)</f>
        <v>0</v>
      </c>
      <c r="W106" s="64">
        <f>IF($E106=W$2,IF($F106="B220",$G106*$I106,0),0)</f>
        <v>0</v>
      </c>
      <c r="X106" s="65">
        <f>IF($E106=X$2,IF($F106="B220",$G106*$I106,0),0)</f>
        <v>0</v>
      </c>
      <c r="Y106" s="66"/>
      <c r="Z106" s="64">
        <f>IF($E106=Z$2,IF($F106="B240",$G106*$I106,0),0)</f>
        <v>0</v>
      </c>
      <c r="AA106" s="64">
        <f>IF($E106=AA$2,IF($F106="B240",$G106*$I106,0),0)</f>
        <v>0</v>
      </c>
      <c r="AB106" s="64">
        <f>IF($E106=AB$2,IF($F106="B240",$G106*$I106,0),0)</f>
        <v>0</v>
      </c>
      <c r="AC106" s="64">
        <f>IF($E106=AC$2,IF($F106="B240",$G106*$I106,0),0)</f>
        <v>0</v>
      </c>
      <c r="AD106" s="64">
        <f>IF($E106=AD$2,IF($F106="B240",$G106*$I106,0),0)</f>
        <v>0</v>
      </c>
      <c r="AE106" s="64">
        <f>IF($E106=AE$2,IF($F106="B240",$G106*$I106,0),0)</f>
        <v>0</v>
      </c>
      <c r="AF106" s="64">
        <f>IF($E106=AF$2,IF($F106="B240",$G106*$I106,0),0)</f>
        <v>0</v>
      </c>
      <c r="AG106" s="64">
        <f>IF($E106=AG$2,IF($F106="B240",$G106*$I106,0),0)</f>
        <v>0</v>
      </c>
      <c r="AH106" s="64">
        <f>IF($E106=AH$2,IF($F106="B240",$G106*$I106,0),0)</f>
        <v>0</v>
      </c>
      <c r="AI106" s="64">
        <f>IF($E106=AI$2,IF($F106="B240",$G106*$I106,0),0)</f>
        <v>0</v>
      </c>
      <c r="AJ106" s="64">
        <f>IF($E106=AJ$2,IF($F106="B240",$G106*$I106,0),0)</f>
        <v>0</v>
      </c>
      <c r="AK106" s="64">
        <f>IF($E106=AK$2,IF($F106="B240",$G106*$I106,0),0)</f>
        <v>0</v>
      </c>
      <c r="AL106" s="64">
        <f>IF($E106=AL$2,IF($F106="B240",$G106*$I106,0),0)</f>
        <v>0</v>
      </c>
      <c r="AM106" s="65">
        <f>IF($E106=AM$2,IF($F106="B240",$G106*$I106,0),0)</f>
        <v>0</v>
      </c>
      <c r="AN106" s="66"/>
      <c r="AO106" s="64">
        <f>IF($E106=AO$2,IF($F106="B500B",$G106*$I106,0),0)</f>
        <v>0</v>
      </c>
      <c r="AP106" s="64">
        <f>IF($E106=AP$2,IF($F106="B500B",$G106*$I106,0),0)</f>
        <v>0</v>
      </c>
      <c r="AQ106" s="64">
        <f>IF($E106=AQ$2,IF($F106="B500B",$G106*$I106,0),0)</f>
        <v>0</v>
      </c>
      <c r="AR106" s="64">
        <f>IF($E106=AR$2,IF($F106="B500B",$G106*$I106,0),0)</f>
        <v>0</v>
      </c>
      <c r="AS106" s="64">
        <f>IF($E106=AS$2,IF($F106="B500B",$G106*$I106,0),0)</f>
        <v>0</v>
      </c>
      <c r="AT106" s="64">
        <f>IF($E106=AT$2,IF($F106="B500B",$G106*$I106,0),0)</f>
        <v>0</v>
      </c>
      <c r="AU106" s="64">
        <f>IF($E106=AU$2,IF($F106="B500B",$G106*$I106,0),0)</f>
        <v>0</v>
      </c>
      <c r="AV106" s="64">
        <f>IF($E106=AV$2,IF($F106="B500B",$G106*$I106,0),0)</f>
        <v>0</v>
      </c>
      <c r="AW106" s="64">
        <f>IF($E106=AW$2,IF($F106="B500B",$G106*$I106,0),0)</f>
        <v>0</v>
      </c>
      <c r="AX106" s="64">
        <f>IF($E106=AX$2,IF($F106="B500B",$G106*$I106,0),0)</f>
        <v>0</v>
      </c>
      <c r="AY106" s="64">
        <f>IF($E106=AY$2,IF($F106="B500B",$G106*$I106,0),0)</f>
        <v>0</v>
      </c>
      <c r="AZ106" s="64">
        <f>IF($E106=AZ$2,IF($F106="B500B",$G106*$I106,0),0)</f>
        <v>0</v>
      </c>
      <c r="BA106" s="64">
        <f>IF($E106=BA$2,IF($F106="B500B",$G106*$I106,0),0)</f>
        <v>0</v>
      </c>
      <c r="BB106" s="64">
        <f>IF($E106=BB$2,IF($F106="B500B",$G106*$I106,0),0)</f>
        <v>0</v>
      </c>
      <c r="BC106" s="17"/>
      <c r="BD106" s="6">
        <f>IF(C106&gt;0,C106,BD105)</f>
        <v>1</v>
      </c>
    </row>
    <row r="107" spans="2:56" ht="12.75">
      <c r="B107" s="70"/>
      <c r="C107" s="68"/>
      <c r="D107" s="57"/>
      <c r="E107" s="58"/>
      <c r="F107" s="59"/>
      <c r="G107" s="60"/>
      <c r="H107" s="61"/>
      <c r="I107" s="62">
        <f>$BD107*$H107</f>
        <v>0</v>
      </c>
      <c r="J107" s="63"/>
      <c r="K107" s="64">
        <f>IF($E107=K$2,IF($F107="B220",$G107*$I107,0),0)</f>
        <v>0</v>
      </c>
      <c r="L107" s="64">
        <f>IF($E107=L$2,IF($F107="B220",$G107*$I107,0),0)</f>
        <v>0</v>
      </c>
      <c r="M107" s="64">
        <f>IF($E107=M$2,IF($F107="B220",$G107*$I107,0),0)</f>
        <v>0</v>
      </c>
      <c r="N107" s="64">
        <f>IF($E107=N$2,IF($F107="B220",$G107*$I107,0),0)</f>
        <v>0</v>
      </c>
      <c r="O107" s="64">
        <f>IF($E107=O$2,IF($F107="B220",$G107*$I107,0),0)</f>
        <v>0</v>
      </c>
      <c r="P107" s="64">
        <f>IF($E107=P$2,IF($F107="B220",$G107*$I107,0),0)</f>
        <v>0</v>
      </c>
      <c r="Q107" s="64">
        <f>IF($E107=Q$2,IF($F107="B220",$G107*$I107,0),0)</f>
        <v>0</v>
      </c>
      <c r="R107" s="64">
        <f>IF($E107=R$2,IF($F107="B220",$G107*$I107,0),0)</f>
        <v>0</v>
      </c>
      <c r="S107" s="64">
        <f>IF($E107=S$2,IF($F107="B220",$G107*$I107,0),0)</f>
        <v>0</v>
      </c>
      <c r="T107" s="64">
        <f>IF($E107=T$2,IF($F107="B220",$G107*$I107,0),0)</f>
        <v>0</v>
      </c>
      <c r="U107" s="64">
        <f>IF($E107=U$2,IF($F107="B220",$G107*$I107,0),0)</f>
        <v>0</v>
      </c>
      <c r="V107" s="64">
        <f>IF($E107=V$2,IF($F107="B220",$G107*$I107,0),0)</f>
        <v>0</v>
      </c>
      <c r="W107" s="64">
        <f>IF($E107=W$2,IF($F107="B220",$G107*$I107,0),0)</f>
        <v>0</v>
      </c>
      <c r="X107" s="65">
        <f>IF($E107=X$2,IF($F107="B220",$G107*$I107,0),0)</f>
        <v>0</v>
      </c>
      <c r="Y107" s="66"/>
      <c r="Z107" s="64">
        <f>IF($E107=Z$2,IF($F107="B240",$G107*$I107,0),0)</f>
        <v>0</v>
      </c>
      <c r="AA107" s="64">
        <f>IF($E107=AA$2,IF($F107="B240",$G107*$I107,0),0)</f>
        <v>0</v>
      </c>
      <c r="AB107" s="64">
        <f>IF($E107=AB$2,IF($F107="B240",$G107*$I107,0),0)</f>
        <v>0</v>
      </c>
      <c r="AC107" s="64">
        <f>IF($E107=AC$2,IF($F107="B240",$G107*$I107,0),0)</f>
        <v>0</v>
      </c>
      <c r="AD107" s="64">
        <f>IF($E107=AD$2,IF($F107="B240",$G107*$I107,0),0)</f>
        <v>0</v>
      </c>
      <c r="AE107" s="64">
        <f>IF($E107=AE$2,IF($F107="B240",$G107*$I107,0),0)</f>
        <v>0</v>
      </c>
      <c r="AF107" s="64">
        <f>IF($E107=AF$2,IF($F107="B240",$G107*$I107,0),0)</f>
        <v>0</v>
      </c>
      <c r="AG107" s="64">
        <f>IF($E107=AG$2,IF($F107="B240",$G107*$I107,0),0)</f>
        <v>0</v>
      </c>
      <c r="AH107" s="64">
        <f>IF($E107=AH$2,IF($F107="B240",$G107*$I107,0),0)</f>
        <v>0</v>
      </c>
      <c r="AI107" s="64">
        <f>IF($E107=AI$2,IF($F107="B240",$G107*$I107,0),0)</f>
        <v>0</v>
      </c>
      <c r="AJ107" s="64">
        <f>IF($E107=AJ$2,IF($F107="B240",$G107*$I107,0),0)</f>
        <v>0</v>
      </c>
      <c r="AK107" s="64">
        <f>IF($E107=AK$2,IF($F107="B240",$G107*$I107,0),0)</f>
        <v>0</v>
      </c>
      <c r="AL107" s="64">
        <f>IF($E107=AL$2,IF($F107="B240",$G107*$I107,0),0)</f>
        <v>0</v>
      </c>
      <c r="AM107" s="65">
        <f>IF($E107=AM$2,IF($F107="B240",$G107*$I107,0),0)</f>
        <v>0</v>
      </c>
      <c r="AN107" s="66"/>
      <c r="AO107" s="64">
        <f>IF($E107=AO$2,IF($F107="B500B",$G107*$I107,0),0)</f>
        <v>0</v>
      </c>
      <c r="AP107" s="64">
        <f>IF($E107=AP$2,IF($F107="B500B",$G107*$I107,0),0)</f>
        <v>0</v>
      </c>
      <c r="AQ107" s="64">
        <f>IF($E107=AQ$2,IF($F107="B500B",$G107*$I107,0),0)</f>
        <v>0</v>
      </c>
      <c r="AR107" s="64">
        <f>IF($E107=AR$2,IF($F107="B500B",$G107*$I107,0),0)</f>
        <v>0</v>
      </c>
      <c r="AS107" s="64">
        <f>IF($E107=AS$2,IF($F107="B500B",$G107*$I107,0),0)</f>
        <v>0</v>
      </c>
      <c r="AT107" s="64">
        <f>IF($E107=AT$2,IF($F107="B500B",$G107*$I107,0),0)</f>
        <v>0</v>
      </c>
      <c r="AU107" s="64">
        <f>IF($E107=AU$2,IF($F107="B500B",$G107*$I107,0),0)</f>
        <v>0</v>
      </c>
      <c r="AV107" s="64">
        <f>IF($E107=AV$2,IF($F107="B500B",$G107*$I107,0),0)</f>
        <v>0</v>
      </c>
      <c r="AW107" s="64">
        <f>IF($E107=AW$2,IF($F107="B500B",$G107*$I107,0),0)</f>
        <v>0</v>
      </c>
      <c r="AX107" s="64">
        <f>IF($E107=AX$2,IF($F107="B500B",$G107*$I107,0),0)</f>
        <v>0</v>
      </c>
      <c r="AY107" s="64">
        <f>IF($E107=AY$2,IF($F107="B500B",$G107*$I107,0),0)</f>
        <v>0</v>
      </c>
      <c r="AZ107" s="64">
        <f>IF($E107=AZ$2,IF($F107="B500B",$G107*$I107,0),0)</f>
        <v>0</v>
      </c>
      <c r="BA107" s="64">
        <f>IF($E107=BA$2,IF($F107="B500B",$G107*$I107,0),0)</f>
        <v>0</v>
      </c>
      <c r="BB107" s="64">
        <f>IF($E107=BB$2,IF($F107="B500B",$G107*$I107,0),0)</f>
        <v>0</v>
      </c>
      <c r="BC107" s="17"/>
      <c r="BD107" s="6">
        <f>IF(C107&gt;0,C107,BD106)</f>
        <v>1</v>
      </c>
    </row>
    <row r="108" spans="2:56" ht="12.75">
      <c r="B108" s="70"/>
      <c r="C108" s="68"/>
      <c r="D108" s="57"/>
      <c r="E108" s="58"/>
      <c r="F108" s="59"/>
      <c r="G108" s="60"/>
      <c r="H108" s="61"/>
      <c r="I108" s="62">
        <f>$BD108*$H108</f>
        <v>0</v>
      </c>
      <c r="J108" s="63"/>
      <c r="K108" s="64">
        <f>IF($E108=K$2,IF($F108="B220",$G108*$I108,0),0)</f>
        <v>0</v>
      </c>
      <c r="L108" s="64">
        <f>IF($E108=L$2,IF($F108="B220",$G108*$I108,0),0)</f>
        <v>0</v>
      </c>
      <c r="M108" s="64">
        <f>IF($E108=M$2,IF($F108="B220",$G108*$I108,0),0)</f>
        <v>0</v>
      </c>
      <c r="N108" s="64">
        <f>IF($E108=N$2,IF($F108="B220",$G108*$I108,0),0)</f>
        <v>0</v>
      </c>
      <c r="O108" s="64">
        <f>IF($E108=O$2,IF($F108="B220",$G108*$I108,0),0)</f>
        <v>0</v>
      </c>
      <c r="P108" s="64">
        <f>IF($E108=P$2,IF($F108="B220",$G108*$I108,0),0)</f>
        <v>0</v>
      </c>
      <c r="Q108" s="64">
        <f>IF($E108=Q$2,IF($F108="B220",$G108*$I108,0),0)</f>
        <v>0</v>
      </c>
      <c r="R108" s="64">
        <f>IF($E108=R$2,IF($F108="B220",$G108*$I108,0),0)</f>
        <v>0</v>
      </c>
      <c r="S108" s="64">
        <f>IF($E108=S$2,IF($F108="B220",$G108*$I108,0),0)</f>
        <v>0</v>
      </c>
      <c r="T108" s="64">
        <f>IF($E108=T$2,IF($F108="B220",$G108*$I108,0),0)</f>
        <v>0</v>
      </c>
      <c r="U108" s="64">
        <f>IF($E108=U$2,IF($F108="B220",$G108*$I108,0),0)</f>
        <v>0</v>
      </c>
      <c r="V108" s="64">
        <f>IF($E108=V$2,IF($F108="B220",$G108*$I108,0),0)</f>
        <v>0</v>
      </c>
      <c r="W108" s="64">
        <f>IF($E108=W$2,IF($F108="B220",$G108*$I108,0),0)</f>
        <v>0</v>
      </c>
      <c r="X108" s="65">
        <f>IF($E108=X$2,IF($F108="B220",$G108*$I108,0),0)</f>
        <v>0</v>
      </c>
      <c r="Y108" s="66"/>
      <c r="Z108" s="64">
        <f>IF($E108=Z$2,IF($F108="B240",$G108*$I108,0),0)</f>
        <v>0</v>
      </c>
      <c r="AA108" s="64">
        <f>IF($E108=AA$2,IF($F108="B240",$G108*$I108,0),0)</f>
        <v>0</v>
      </c>
      <c r="AB108" s="64">
        <f>IF($E108=AB$2,IF($F108="B240",$G108*$I108,0),0)</f>
        <v>0</v>
      </c>
      <c r="AC108" s="64">
        <f>IF($E108=AC$2,IF($F108="B240",$G108*$I108,0),0)</f>
        <v>0</v>
      </c>
      <c r="AD108" s="64">
        <f>IF($E108=AD$2,IF($F108="B240",$G108*$I108,0),0)</f>
        <v>0</v>
      </c>
      <c r="AE108" s="64">
        <f>IF($E108=AE$2,IF($F108="B240",$G108*$I108,0),0)</f>
        <v>0</v>
      </c>
      <c r="AF108" s="64">
        <f>IF($E108=AF$2,IF($F108="B240",$G108*$I108,0),0)</f>
        <v>0</v>
      </c>
      <c r="AG108" s="64">
        <f>IF($E108=AG$2,IF($F108="B240",$G108*$I108,0),0)</f>
        <v>0</v>
      </c>
      <c r="AH108" s="64">
        <f>IF($E108=AH$2,IF($F108="B240",$G108*$I108,0),0)</f>
        <v>0</v>
      </c>
      <c r="AI108" s="64">
        <f>IF($E108=AI$2,IF($F108="B240",$G108*$I108,0),0)</f>
        <v>0</v>
      </c>
      <c r="AJ108" s="64">
        <f>IF($E108=AJ$2,IF($F108="B240",$G108*$I108,0),0)</f>
        <v>0</v>
      </c>
      <c r="AK108" s="64">
        <f>IF($E108=AK$2,IF($F108="B240",$G108*$I108,0),0)</f>
        <v>0</v>
      </c>
      <c r="AL108" s="64">
        <f>IF($E108=AL$2,IF($F108="B240",$G108*$I108,0),0)</f>
        <v>0</v>
      </c>
      <c r="AM108" s="65">
        <f>IF($E108=AM$2,IF($F108="B240",$G108*$I108,0),0)</f>
        <v>0</v>
      </c>
      <c r="AN108" s="66"/>
      <c r="AO108" s="64">
        <f>IF($E108=AO$2,IF($F108="B500B",$G108*$I108,0),0)</f>
        <v>0</v>
      </c>
      <c r="AP108" s="64">
        <f>IF($E108=AP$2,IF($F108="B500B",$G108*$I108,0),0)</f>
        <v>0</v>
      </c>
      <c r="AQ108" s="64">
        <f>IF($E108=AQ$2,IF($F108="B500B",$G108*$I108,0),0)</f>
        <v>0</v>
      </c>
      <c r="AR108" s="64">
        <f>IF($E108=AR$2,IF($F108="B500B",$G108*$I108,0),0)</f>
        <v>0</v>
      </c>
      <c r="AS108" s="64">
        <f>IF($E108=AS$2,IF($F108="B500B",$G108*$I108,0),0)</f>
        <v>0</v>
      </c>
      <c r="AT108" s="64">
        <f>IF($E108=AT$2,IF($F108="B500B",$G108*$I108,0),0)</f>
        <v>0</v>
      </c>
      <c r="AU108" s="64">
        <f>IF($E108=AU$2,IF($F108="B500B",$G108*$I108,0),0)</f>
        <v>0</v>
      </c>
      <c r="AV108" s="64">
        <f>IF($E108=AV$2,IF($F108="B500B",$G108*$I108,0),0)</f>
        <v>0</v>
      </c>
      <c r="AW108" s="64">
        <f>IF($E108=AW$2,IF($F108="B500B",$G108*$I108,0),0)</f>
        <v>0</v>
      </c>
      <c r="AX108" s="64">
        <f>IF($E108=AX$2,IF($F108="B500B",$G108*$I108,0),0)</f>
        <v>0</v>
      </c>
      <c r="AY108" s="64">
        <f>IF($E108=AY$2,IF($F108="B500B",$G108*$I108,0),0)</f>
        <v>0</v>
      </c>
      <c r="AZ108" s="64">
        <f>IF($E108=AZ$2,IF($F108="B500B",$G108*$I108,0),0)</f>
        <v>0</v>
      </c>
      <c r="BA108" s="64">
        <f>IF($E108=BA$2,IF($F108="B500B",$G108*$I108,0),0)</f>
        <v>0</v>
      </c>
      <c r="BB108" s="64">
        <f>IF($E108=BB$2,IF($F108="B500B",$G108*$I108,0),0)</f>
        <v>0</v>
      </c>
      <c r="BC108" s="17"/>
      <c r="BD108" s="6">
        <f>IF(C108&gt;0,C108,BD107)</f>
        <v>1</v>
      </c>
    </row>
    <row r="109" spans="2:56" ht="12.75">
      <c r="B109" s="70"/>
      <c r="C109" s="68"/>
      <c r="D109" s="57"/>
      <c r="E109" s="58"/>
      <c r="F109" s="59"/>
      <c r="G109" s="60"/>
      <c r="H109" s="61"/>
      <c r="I109" s="62">
        <f>$BD109*$H109</f>
        <v>0</v>
      </c>
      <c r="J109" s="63"/>
      <c r="K109" s="64">
        <f>IF($E109=K$2,IF($F109="B220",$G109*$I109,0),0)</f>
        <v>0</v>
      </c>
      <c r="L109" s="64">
        <f>IF($E109=L$2,IF($F109="B220",$G109*$I109,0),0)</f>
        <v>0</v>
      </c>
      <c r="M109" s="64">
        <f>IF($E109=M$2,IF($F109="B220",$G109*$I109,0),0)</f>
        <v>0</v>
      </c>
      <c r="N109" s="64">
        <f>IF($E109=N$2,IF($F109="B220",$G109*$I109,0),0)</f>
        <v>0</v>
      </c>
      <c r="O109" s="64">
        <f>IF($E109=O$2,IF($F109="B220",$G109*$I109,0),0)</f>
        <v>0</v>
      </c>
      <c r="P109" s="64">
        <f>IF($E109=P$2,IF($F109="B220",$G109*$I109,0),0)</f>
        <v>0</v>
      </c>
      <c r="Q109" s="64">
        <f>IF($E109=Q$2,IF($F109="B220",$G109*$I109,0),0)</f>
        <v>0</v>
      </c>
      <c r="R109" s="64">
        <f>IF($E109=R$2,IF($F109="B220",$G109*$I109,0),0)</f>
        <v>0</v>
      </c>
      <c r="S109" s="64">
        <f>IF($E109=S$2,IF($F109="B220",$G109*$I109,0),0)</f>
        <v>0</v>
      </c>
      <c r="T109" s="64">
        <f>IF($E109=T$2,IF($F109="B220",$G109*$I109,0),0)</f>
        <v>0</v>
      </c>
      <c r="U109" s="64">
        <f>IF($E109=U$2,IF($F109="B220",$G109*$I109,0),0)</f>
        <v>0</v>
      </c>
      <c r="V109" s="64">
        <f>IF($E109=V$2,IF($F109="B220",$G109*$I109,0),0)</f>
        <v>0</v>
      </c>
      <c r="W109" s="64">
        <f>IF($E109=W$2,IF($F109="B220",$G109*$I109,0),0)</f>
        <v>0</v>
      </c>
      <c r="X109" s="65">
        <f>IF($E109=X$2,IF($F109="B220",$G109*$I109,0),0)</f>
        <v>0</v>
      </c>
      <c r="Y109" s="66"/>
      <c r="Z109" s="64">
        <f>IF($E109=Z$2,IF($F109="B240",$G109*$I109,0),0)</f>
        <v>0</v>
      </c>
      <c r="AA109" s="64">
        <f>IF($E109=AA$2,IF($F109="B240",$G109*$I109,0),0)</f>
        <v>0</v>
      </c>
      <c r="AB109" s="64">
        <f>IF($E109=AB$2,IF($F109="B240",$G109*$I109,0),0)</f>
        <v>0</v>
      </c>
      <c r="AC109" s="64">
        <f>IF($E109=AC$2,IF($F109="B240",$G109*$I109,0),0)</f>
        <v>0</v>
      </c>
      <c r="AD109" s="64">
        <f>IF($E109=AD$2,IF($F109="B240",$G109*$I109,0),0)</f>
        <v>0</v>
      </c>
      <c r="AE109" s="64">
        <f>IF($E109=AE$2,IF($F109="B240",$G109*$I109,0),0)</f>
        <v>0</v>
      </c>
      <c r="AF109" s="64">
        <f>IF($E109=AF$2,IF($F109="B240",$G109*$I109,0),0)</f>
        <v>0</v>
      </c>
      <c r="AG109" s="64">
        <f>IF($E109=AG$2,IF($F109="B240",$G109*$I109,0),0)</f>
        <v>0</v>
      </c>
      <c r="AH109" s="64">
        <f>IF($E109=AH$2,IF($F109="B240",$G109*$I109,0),0)</f>
        <v>0</v>
      </c>
      <c r="AI109" s="64">
        <f>IF($E109=AI$2,IF($F109="B240",$G109*$I109,0),0)</f>
        <v>0</v>
      </c>
      <c r="AJ109" s="64">
        <f>IF($E109=AJ$2,IF($F109="B240",$G109*$I109,0),0)</f>
        <v>0</v>
      </c>
      <c r="AK109" s="64">
        <f>IF($E109=AK$2,IF($F109="B240",$G109*$I109,0),0)</f>
        <v>0</v>
      </c>
      <c r="AL109" s="64">
        <f>IF($E109=AL$2,IF($F109="B240",$G109*$I109,0),0)</f>
        <v>0</v>
      </c>
      <c r="AM109" s="65">
        <f>IF($E109=AM$2,IF($F109="B240",$G109*$I109,0),0)</f>
        <v>0</v>
      </c>
      <c r="AN109" s="66"/>
      <c r="AO109" s="64">
        <f>IF($E109=AO$2,IF($F109="B500B",$G109*$I109,0),0)</f>
        <v>0</v>
      </c>
      <c r="AP109" s="64">
        <f>IF($E109=AP$2,IF($F109="B500B",$G109*$I109,0),0)</f>
        <v>0</v>
      </c>
      <c r="AQ109" s="64">
        <f>IF($E109=AQ$2,IF($F109="B500B",$G109*$I109,0),0)</f>
        <v>0</v>
      </c>
      <c r="AR109" s="64">
        <f>IF($E109=AR$2,IF($F109="B500B",$G109*$I109,0),0)</f>
        <v>0</v>
      </c>
      <c r="AS109" s="64">
        <f>IF($E109=AS$2,IF($F109="B500B",$G109*$I109,0),0)</f>
        <v>0</v>
      </c>
      <c r="AT109" s="64">
        <f>IF($E109=AT$2,IF($F109="B500B",$G109*$I109,0),0)</f>
        <v>0</v>
      </c>
      <c r="AU109" s="64">
        <f>IF($E109=AU$2,IF($F109="B500B",$G109*$I109,0),0)</f>
        <v>0</v>
      </c>
      <c r="AV109" s="64">
        <f>IF($E109=AV$2,IF($F109="B500B",$G109*$I109,0),0)</f>
        <v>0</v>
      </c>
      <c r="AW109" s="64">
        <f>IF($E109=AW$2,IF($F109="B500B",$G109*$I109,0),0)</f>
        <v>0</v>
      </c>
      <c r="AX109" s="64">
        <f>IF($E109=AX$2,IF($F109="B500B",$G109*$I109,0),0)</f>
        <v>0</v>
      </c>
      <c r="AY109" s="64">
        <f>IF($E109=AY$2,IF($F109="B500B",$G109*$I109,0),0)</f>
        <v>0</v>
      </c>
      <c r="AZ109" s="64">
        <f>IF($E109=AZ$2,IF($F109="B500B",$G109*$I109,0),0)</f>
        <v>0</v>
      </c>
      <c r="BA109" s="64">
        <f>IF($E109=BA$2,IF($F109="B500B",$G109*$I109,0),0)</f>
        <v>0</v>
      </c>
      <c r="BB109" s="64">
        <f>IF($E109=BB$2,IF($F109="B500B",$G109*$I109,0),0)</f>
        <v>0</v>
      </c>
      <c r="BC109" s="17"/>
      <c r="BD109" s="6">
        <f>IF(C109&gt;0,C109,BD108)</f>
        <v>1</v>
      </c>
    </row>
    <row r="110" spans="2:56" ht="12.75">
      <c r="B110" s="70"/>
      <c r="C110" s="68"/>
      <c r="D110" s="57"/>
      <c r="E110" s="58"/>
      <c r="F110" s="59"/>
      <c r="G110" s="60"/>
      <c r="H110" s="61"/>
      <c r="I110" s="62">
        <f>$BD110*$H110</f>
        <v>0</v>
      </c>
      <c r="J110" s="63"/>
      <c r="K110" s="64">
        <f>IF($E110=K$2,IF($F110="B220",$G110*$I110,0),0)</f>
        <v>0</v>
      </c>
      <c r="L110" s="64">
        <f>IF($E110=L$2,IF($F110="B220",$G110*$I110,0),0)</f>
        <v>0</v>
      </c>
      <c r="M110" s="64">
        <f>IF($E110=M$2,IF($F110="B220",$G110*$I110,0),0)</f>
        <v>0</v>
      </c>
      <c r="N110" s="64">
        <f>IF($E110=N$2,IF($F110="B220",$G110*$I110,0),0)</f>
        <v>0</v>
      </c>
      <c r="O110" s="64">
        <f>IF($E110=O$2,IF($F110="B220",$G110*$I110,0),0)</f>
        <v>0</v>
      </c>
      <c r="P110" s="64">
        <f>IF($E110=P$2,IF($F110="B220",$G110*$I110,0),0)</f>
        <v>0</v>
      </c>
      <c r="Q110" s="64">
        <f>IF($E110=Q$2,IF($F110="B220",$G110*$I110,0),0)</f>
        <v>0</v>
      </c>
      <c r="R110" s="64">
        <f>IF($E110=R$2,IF($F110="B220",$G110*$I110,0),0)</f>
        <v>0</v>
      </c>
      <c r="S110" s="64">
        <f>IF($E110=S$2,IF($F110="B220",$G110*$I110,0),0)</f>
        <v>0</v>
      </c>
      <c r="T110" s="64">
        <f>IF($E110=T$2,IF($F110="B220",$G110*$I110,0),0)</f>
        <v>0</v>
      </c>
      <c r="U110" s="64">
        <f>IF($E110=U$2,IF($F110="B220",$G110*$I110,0),0)</f>
        <v>0</v>
      </c>
      <c r="V110" s="64">
        <f>IF($E110=V$2,IF($F110="B220",$G110*$I110,0),0)</f>
        <v>0</v>
      </c>
      <c r="W110" s="64">
        <f>IF($E110=W$2,IF($F110="B220",$G110*$I110,0),0)</f>
        <v>0</v>
      </c>
      <c r="X110" s="65">
        <f>IF($E110=X$2,IF($F110="B220",$G110*$I110,0),0)</f>
        <v>0</v>
      </c>
      <c r="Y110" s="66"/>
      <c r="Z110" s="64">
        <f>IF($E110=Z$2,IF($F110="B240",$G110*$I110,0),0)</f>
        <v>0</v>
      </c>
      <c r="AA110" s="64">
        <f>IF($E110=AA$2,IF($F110="B240",$G110*$I110,0),0)</f>
        <v>0</v>
      </c>
      <c r="AB110" s="64">
        <f>IF($E110=AB$2,IF($F110="B240",$G110*$I110,0),0)</f>
        <v>0</v>
      </c>
      <c r="AC110" s="64">
        <f>IF($E110=AC$2,IF($F110="B240",$G110*$I110,0),0)</f>
        <v>0</v>
      </c>
      <c r="AD110" s="64">
        <f>IF($E110=AD$2,IF($F110="B240",$G110*$I110,0),0)</f>
        <v>0</v>
      </c>
      <c r="AE110" s="64">
        <f>IF($E110=AE$2,IF($F110="B240",$G110*$I110,0),0)</f>
        <v>0</v>
      </c>
      <c r="AF110" s="64">
        <f>IF($E110=AF$2,IF($F110="B240",$G110*$I110,0),0)</f>
        <v>0</v>
      </c>
      <c r="AG110" s="64">
        <f>IF($E110=AG$2,IF($F110="B240",$G110*$I110,0),0)</f>
        <v>0</v>
      </c>
      <c r="AH110" s="64">
        <f>IF($E110=AH$2,IF($F110="B240",$G110*$I110,0),0)</f>
        <v>0</v>
      </c>
      <c r="AI110" s="64">
        <f>IF($E110=AI$2,IF($F110="B240",$G110*$I110,0),0)</f>
        <v>0</v>
      </c>
      <c r="AJ110" s="64">
        <f>IF($E110=AJ$2,IF($F110="B240",$G110*$I110,0),0)</f>
        <v>0</v>
      </c>
      <c r="AK110" s="64">
        <f>IF($E110=AK$2,IF($F110="B240",$G110*$I110,0),0)</f>
        <v>0</v>
      </c>
      <c r="AL110" s="64">
        <f>IF($E110=AL$2,IF($F110="B240",$G110*$I110,0),0)</f>
        <v>0</v>
      </c>
      <c r="AM110" s="65">
        <f>IF($E110=AM$2,IF($F110="B240",$G110*$I110,0),0)</f>
        <v>0</v>
      </c>
      <c r="AN110" s="66"/>
      <c r="AO110" s="64">
        <f>IF($E110=AO$2,IF($F110="B500B",$G110*$I110,0),0)</f>
        <v>0</v>
      </c>
      <c r="AP110" s="64">
        <f>IF($E110=AP$2,IF($F110="B500B",$G110*$I110,0),0)</f>
        <v>0</v>
      </c>
      <c r="AQ110" s="64">
        <f>IF($E110=AQ$2,IF($F110="B500B",$G110*$I110,0),0)</f>
        <v>0</v>
      </c>
      <c r="AR110" s="64">
        <f>IF($E110=AR$2,IF($F110="B500B",$G110*$I110,0),0)</f>
        <v>0</v>
      </c>
      <c r="AS110" s="64">
        <f>IF($E110=AS$2,IF($F110="B500B",$G110*$I110,0),0)</f>
        <v>0</v>
      </c>
      <c r="AT110" s="64">
        <f>IF($E110=AT$2,IF($F110="B500B",$G110*$I110,0),0)</f>
        <v>0</v>
      </c>
      <c r="AU110" s="64">
        <f>IF($E110=AU$2,IF($F110="B500B",$G110*$I110,0),0)</f>
        <v>0</v>
      </c>
      <c r="AV110" s="64">
        <f>IF($E110=AV$2,IF($F110="B500B",$G110*$I110,0),0)</f>
        <v>0</v>
      </c>
      <c r="AW110" s="64">
        <f>IF($E110=AW$2,IF($F110="B500B",$G110*$I110,0),0)</f>
        <v>0</v>
      </c>
      <c r="AX110" s="64">
        <f>IF($E110=AX$2,IF($F110="B500B",$G110*$I110,0),0)</f>
        <v>0</v>
      </c>
      <c r="AY110" s="64">
        <f>IF($E110=AY$2,IF($F110="B500B",$G110*$I110,0),0)</f>
        <v>0</v>
      </c>
      <c r="AZ110" s="64">
        <f>IF($E110=AZ$2,IF($F110="B500B",$G110*$I110,0),0)</f>
        <v>0</v>
      </c>
      <c r="BA110" s="64">
        <f>IF($E110=BA$2,IF($F110="B500B",$G110*$I110,0),0)</f>
        <v>0</v>
      </c>
      <c r="BB110" s="64">
        <f>IF($E110=BB$2,IF($F110="B500B",$G110*$I110,0),0)</f>
        <v>0</v>
      </c>
      <c r="BC110" s="17"/>
      <c r="BD110" s="6">
        <f>IF(C110&gt;0,C110,BD109)</f>
        <v>1</v>
      </c>
    </row>
    <row r="111" spans="2:56" ht="12.75">
      <c r="B111" s="70"/>
      <c r="C111" s="68"/>
      <c r="D111" s="57"/>
      <c r="E111" s="58"/>
      <c r="F111" s="59"/>
      <c r="G111" s="60"/>
      <c r="H111" s="61"/>
      <c r="I111" s="62">
        <f>$BD111*$H111</f>
        <v>0</v>
      </c>
      <c r="J111" s="63"/>
      <c r="K111" s="64">
        <f>IF($E111=K$2,IF($F111="B220",$G111*$I111,0),0)</f>
        <v>0</v>
      </c>
      <c r="L111" s="64">
        <f>IF($E111=L$2,IF($F111="B220",$G111*$I111,0),0)</f>
        <v>0</v>
      </c>
      <c r="M111" s="64">
        <f>IF($E111=M$2,IF($F111="B220",$G111*$I111,0),0)</f>
        <v>0</v>
      </c>
      <c r="N111" s="64">
        <f>IF($E111=N$2,IF($F111="B220",$G111*$I111,0),0)</f>
        <v>0</v>
      </c>
      <c r="O111" s="64">
        <f>IF($E111=O$2,IF($F111="B220",$G111*$I111,0),0)</f>
        <v>0</v>
      </c>
      <c r="P111" s="64">
        <f>IF($E111=P$2,IF($F111="B220",$G111*$I111,0),0)</f>
        <v>0</v>
      </c>
      <c r="Q111" s="64">
        <f>IF($E111=Q$2,IF($F111="B220",$G111*$I111,0),0)</f>
        <v>0</v>
      </c>
      <c r="R111" s="64">
        <f>IF($E111=R$2,IF($F111="B220",$G111*$I111,0),0)</f>
        <v>0</v>
      </c>
      <c r="S111" s="64">
        <f>IF($E111=S$2,IF($F111="B220",$G111*$I111,0),0)</f>
        <v>0</v>
      </c>
      <c r="T111" s="64">
        <f>IF($E111=T$2,IF($F111="B220",$G111*$I111,0),0)</f>
        <v>0</v>
      </c>
      <c r="U111" s="64">
        <f>IF($E111=U$2,IF($F111="B220",$G111*$I111,0),0)</f>
        <v>0</v>
      </c>
      <c r="V111" s="64">
        <f>IF($E111=V$2,IF($F111="B220",$G111*$I111,0),0)</f>
        <v>0</v>
      </c>
      <c r="W111" s="64">
        <f>IF($E111=W$2,IF($F111="B220",$G111*$I111,0),0)</f>
        <v>0</v>
      </c>
      <c r="X111" s="65">
        <f>IF($E111=X$2,IF($F111="B220",$G111*$I111,0),0)</f>
        <v>0</v>
      </c>
      <c r="Y111" s="66"/>
      <c r="Z111" s="64">
        <f>IF($E111=Z$2,IF($F111="B240",$G111*$I111,0),0)</f>
        <v>0</v>
      </c>
      <c r="AA111" s="64">
        <f>IF($E111=AA$2,IF($F111="B240",$G111*$I111,0),0)</f>
        <v>0</v>
      </c>
      <c r="AB111" s="64">
        <f>IF($E111=AB$2,IF($F111="B240",$G111*$I111,0),0)</f>
        <v>0</v>
      </c>
      <c r="AC111" s="64">
        <f>IF($E111=AC$2,IF($F111="B240",$G111*$I111,0),0)</f>
        <v>0</v>
      </c>
      <c r="AD111" s="64">
        <f>IF($E111=AD$2,IF($F111="B240",$G111*$I111,0),0)</f>
        <v>0</v>
      </c>
      <c r="AE111" s="64">
        <f>IF($E111=AE$2,IF($F111="B240",$G111*$I111,0),0)</f>
        <v>0</v>
      </c>
      <c r="AF111" s="64">
        <f>IF($E111=AF$2,IF($F111="B240",$G111*$I111,0),0)</f>
        <v>0</v>
      </c>
      <c r="AG111" s="64">
        <f>IF($E111=AG$2,IF($F111="B240",$G111*$I111,0),0)</f>
        <v>0</v>
      </c>
      <c r="AH111" s="64">
        <f>IF($E111=AH$2,IF($F111="B240",$G111*$I111,0),0)</f>
        <v>0</v>
      </c>
      <c r="AI111" s="64">
        <f>IF($E111=AI$2,IF($F111="B240",$G111*$I111,0),0)</f>
        <v>0</v>
      </c>
      <c r="AJ111" s="64">
        <f>IF($E111=AJ$2,IF($F111="B240",$G111*$I111,0),0)</f>
        <v>0</v>
      </c>
      <c r="AK111" s="64">
        <f>IF($E111=AK$2,IF($F111="B240",$G111*$I111,0),0)</f>
        <v>0</v>
      </c>
      <c r="AL111" s="64">
        <f>IF($E111=AL$2,IF($F111="B240",$G111*$I111,0),0)</f>
        <v>0</v>
      </c>
      <c r="AM111" s="65">
        <f>IF($E111=AM$2,IF($F111="B240",$G111*$I111,0),0)</f>
        <v>0</v>
      </c>
      <c r="AN111" s="66"/>
      <c r="AO111" s="64">
        <f>IF($E111=AO$2,IF($F111="B500B",$G111*$I111,0),0)</f>
        <v>0</v>
      </c>
      <c r="AP111" s="64">
        <f>IF($E111=AP$2,IF($F111="B500B",$G111*$I111,0),0)</f>
        <v>0</v>
      </c>
      <c r="AQ111" s="64">
        <f>IF($E111=AQ$2,IF($F111="B500B",$G111*$I111,0),0)</f>
        <v>0</v>
      </c>
      <c r="AR111" s="64">
        <f>IF($E111=AR$2,IF($F111="B500B",$G111*$I111,0),0)</f>
        <v>0</v>
      </c>
      <c r="AS111" s="64">
        <f>IF($E111=AS$2,IF($F111="B500B",$G111*$I111,0),0)</f>
        <v>0</v>
      </c>
      <c r="AT111" s="64">
        <f>IF($E111=AT$2,IF($F111="B500B",$G111*$I111,0),0)</f>
        <v>0</v>
      </c>
      <c r="AU111" s="64">
        <f>IF($E111=AU$2,IF($F111="B500B",$G111*$I111,0),0)</f>
        <v>0</v>
      </c>
      <c r="AV111" s="64">
        <f>IF($E111=AV$2,IF($F111="B500B",$G111*$I111,0),0)</f>
        <v>0</v>
      </c>
      <c r="AW111" s="64">
        <f>IF($E111=AW$2,IF($F111="B500B",$G111*$I111,0),0)</f>
        <v>0</v>
      </c>
      <c r="AX111" s="64">
        <f>IF($E111=AX$2,IF($F111="B500B",$G111*$I111,0),0)</f>
        <v>0</v>
      </c>
      <c r="AY111" s="64">
        <f>IF($E111=AY$2,IF($F111="B500B",$G111*$I111,0),0)</f>
        <v>0</v>
      </c>
      <c r="AZ111" s="64">
        <f>IF($E111=AZ$2,IF($F111="B500B",$G111*$I111,0),0)</f>
        <v>0</v>
      </c>
      <c r="BA111" s="64">
        <f>IF($E111=BA$2,IF($F111="B500B",$G111*$I111,0),0)</f>
        <v>0</v>
      </c>
      <c r="BB111" s="64">
        <f>IF($E111=BB$2,IF($F111="B500B",$G111*$I111,0),0)</f>
        <v>0</v>
      </c>
      <c r="BC111" s="17"/>
      <c r="BD111" s="6">
        <f>IF(C111&gt;0,C111,BD110)</f>
        <v>1</v>
      </c>
    </row>
    <row r="112" spans="2:56" ht="12.75">
      <c r="B112" s="71"/>
      <c r="C112" s="72"/>
      <c r="D112" s="73"/>
      <c r="E112" s="74"/>
      <c r="F112" s="75"/>
      <c r="G112" s="76"/>
      <c r="H112" s="77"/>
      <c r="I112" s="76"/>
      <c r="J112" s="78"/>
      <c r="K112" s="79"/>
      <c r="L112" s="80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2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82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>
        <f>IF($E112=AY$2,IF($F112="B500B",$G112*$I112,0),0)</f>
        <v>0</v>
      </c>
      <c r="AZ112" s="83">
        <f>IF($E112=AZ$2,IF($F112="B500B",$G112*$I112,0),0)</f>
        <v>0</v>
      </c>
      <c r="BA112" s="83">
        <f>IF($E112=BA$2,IF($F112="B500B",$G112*$I112,0),0)</f>
        <v>0</v>
      </c>
      <c r="BB112" s="84">
        <f>IF($E112=BB$2,IF($F112="B500B",$G112*$I112,0),0)</f>
        <v>0</v>
      </c>
      <c r="BC112" s="17"/>
      <c r="BD112" s="6">
        <f>IF(C112&gt;0,C112,BD111)</f>
        <v>1</v>
      </c>
    </row>
    <row r="113" spans="2:55" ht="12.75">
      <c r="B113" s="85" t="s">
        <v>59</v>
      </c>
      <c r="C113" s="86" t="s">
        <v>60</v>
      </c>
      <c r="D113" s="87"/>
      <c r="E113" s="87"/>
      <c r="F113" s="87"/>
      <c r="G113" s="87"/>
      <c r="H113" s="88"/>
      <c r="I113" s="87"/>
      <c r="J113" s="89"/>
      <c r="K113" s="90">
        <f>SUM(K11:K111)</f>
        <v>0</v>
      </c>
      <c r="L113" s="91">
        <f>SUM(L11:L111)</f>
        <v>0</v>
      </c>
      <c r="M113" s="91">
        <f>SUM(M11:M111)</f>
        <v>0</v>
      </c>
      <c r="N113" s="91">
        <f>SUM(N11:N111)</f>
        <v>0</v>
      </c>
      <c r="O113" s="91">
        <f>SUM(O11:O111)</f>
        <v>0</v>
      </c>
      <c r="P113" s="91">
        <f>SUM(P11:P111)</f>
        <v>0</v>
      </c>
      <c r="Q113" s="91">
        <f>SUM(Q11:Q111)</f>
        <v>0</v>
      </c>
      <c r="R113" s="91">
        <f>SUM(R11:R111)</f>
        <v>0</v>
      </c>
      <c r="S113" s="91">
        <f>SUM(S11:S111)</f>
        <v>0</v>
      </c>
      <c r="T113" s="91">
        <f>SUM(T11:T111)</f>
        <v>0</v>
      </c>
      <c r="U113" s="91">
        <f>SUM(U11:U111)</f>
        <v>0</v>
      </c>
      <c r="V113" s="91">
        <f>SUM(V11:V111)</f>
        <v>0</v>
      </c>
      <c r="W113" s="91">
        <f>SUM(W11:W111)</f>
        <v>0</v>
      </c>
      <c r="X113" s="92">
        <f>SUM(X11:X111)</f>
        <v>0</v>
      </c>
      <c r="Y113" s="93"/>
      <c r="Z113" s="91">
        <f>SUM(Z11:Z111)</f>
        <v>3.04</v>
      </c>
      <c r="AA113" s="90">
        <f>SUM(AA11:AA111)</f>
        <v>0</v>
      </c>
      <c r="AB113" s="91">
        <f>SUM(AB11:AB111)</f>
        <v>0</v>
      </c>
      <c r="AC113" s="91">
        <f>SUM(AC11:AC111)</f>
        <v>0</v>
      </c>
      <c r="AD113" s="91">
        <f>SUM(AD11:AD111)</f>
        <v>0</v>
      </c>
      <c r="AE113" s="91">
        <f>SUM(AE11:AE111)</f>
        <v>0</v>
      </c>
      <c r="AF113" s="91">
        <f>SUM(AF11:AF111)</f>
        <v>0</v>
      </c>
      <c r="AG113" s="91">
        <f>SUM(AG11:AG111)</f>
        <v>0</v>
      </c>
      <c r="AH113" s="91">
        <f>SUM(AH11:AH111)</f>
        <v>0</v>
      </c>
      <c r="AI113" s="91">
        <f>SUM(AI11:AI111)</f>
        <v>0</v>
      </c>
      <c r="AJ113" s="91">
        <f>SUM(AJ11:AJ111)</f>
        <v>0</v>
      </c>
      <c r="AK113" s="91">
        <f>SUM(AK11:AK111)</f>
        <v>0</v>
      </c>
      <c r="AL113" s="91">
        <f>SUM(AL11:AL111)</f>
        <v>0</v>
      </c>
      <c r="AM113" s="92">
        <f>SUM(AM11:AM111)</f>
        <v>0</v>
      </c>
      <c r="AN113" s="93"/>
      <c r="AO113" s="91">
        <f>SUM(AO11:AO111)</f>
        <v>0</v>
      </c>
      <c r="AP113" s="91">
        <f>SUM(AP11:AP112)</f>
        <v>296.16</v>
      </c>
      <c r="AQ113" s="91">
        <f>SUM(AQ11:AQ111)</f>
        <v>0</v>
      </c>
      <c r="AR113" s="91">
        <f>SUM(AR11:AR111)</f>
        <v>1338.61</v>
      </c>
      <c r="AS113" s="91">
        <f>SUM(AS11:AS111)</f>
        <v>0</v>
      </c>
      <c r="AT113" s="91">
        <f>SUM(AT11:AT111)</f>
        <v>0</v>
      </c>
      <c r="AU113" s="91">
        <f>SUM(AU11:AU111)</f>
        <v>0</v>
      </c>
      <c r="AV113" s="91">
        <f>SUM(AV11:AV111)</f>
        <v>0</v>
      </c>
      <c r="AW113" s="91">
        <f>SUM(AW11:AW111)</f>
        <v>0</v>
      </c>
      <c r="AX113" s="91">
        <f>SUM(AX11:AX111)</f>
        <v>0</v>
      </c>
      <c r="AY113" s="91">
        <f>SUM(AY11:AY111)</f>
        <v>0</v>
      </c>
      <c r="AZ113" s="91">
        <f>SUM(AZ11:AZ111)</f>
        <v>0</v>
      </c>
      <c r="BA113" s="91">
        <f>SUM(BA11:BA111)</f>
        <v>0</v>
      </c>
      <c r="BB113" s="91">
        <f>SUM(BB11:BB111)</f>
        <v>0</v>
      </c>
      <c r="BC113" s="17"/>
    </row>
    <row r="114" spans="2:55" ht="12.75">
      <c r="B114" s="85" t="s">
        <v>61</v>
      </c>
      <c r="C114" s="86" t="s">
        <v>62</v>
      </c>
      <c r="D114" s="87"/>
      <c r="E114" s="87"/>
      <c r="F114" s="87"/>
      <c r="G114" s="87"/>
      <c r="H114" s="88"/>
      <c r="I114" s="87"/>
      <c r="J114" s="89"/>
      <c r="K114" s="94">
        <f>K3</f>
        <v>0.222</v>
      </c>
      <c r="L114" s="95">
        <f>L3</f>
        <v>0.395</v>
      </c>
      <c r="M114" s="95">
        <f>M3</f>
        <v>0.617</v>
      </c>
      <c r="N114" s="95">
        <f>N3</f>
        <v>0.888</v>
      </c>
      <c r="O114" s="95">
        <f>O3</f>
        <v>1.21</v>
      </c>
      <c r="P114" s="95">
        <f>P3</f>
        <v>1.58</v>
      </c>
      <c r="Q114" s="95">
        <f>Q3</f>
        <v>2</v>
      </c>
      <c r="R114" s="95">
        <f>R3</f>
        <v>2.47</v>
      </c>
      <c r="S114" s="95">
        <f>S3</f>
        <v>2.98</v>
      </c>
      <c r="T114" s="95">
        <f>T3</f>
        <v>3.85</v>
      </c>
      <c r="U114" s="95">
        <f>U3</f>
        <v>4.83</v>
      </c>
      <c r="V114" s="95">
        <f>V3</f>
        <v>6.31</v>
      </c>
      <c r="W114" s="95">
        <f>W3</f>
        <v>7.99</v>
      </c>
      <c r="X114" s="87">
        <f>X3</f>
        <v>9.870000000000001</v>
      </c>
      <c r="Y114" s="96"/>
      <c r="Z114" s="95">
        <f>Z3</f>
        <v>0.222</v>
      </c>
      <c r="AA114" s="94">
        <f>AA3</f>
        <v>0.395</v>
      </c>
      <c r="AB114" s="95">
        <f>AB3</f>
        <v>0.617</v>
      </c>
      <c r="AC114" s="95">
        <f>AC3</f>
        <v>0.888</v>
      </c>
      <c r="AD114" s="95">
        <f>AD3</f>
        <v>1.21</v>
      </c>
      <c r="AE114" s="95">
        <f>AE3</f>
        <v>1.58</v>
      </c>
      <c r="AF114" s="95">
        <f>AF3</f>
        <v>2</v>
      </c>
      <c r="AG114" s="95">
        <f>AG3</f>
        <v>2.47</v>
      </c>
      <c r="AH114" s="95">
        <f>AH3</f>
        <v>2.98</v>
      </c>
      <c r="AI114" s="95">
        <f>AI3</f>
        <v>3.85</v>
      </c>
      <c r="AJ114" s="95">
        <f>AJ3</f>
        <v>4.83</v>
      </c>
      <c r="AK114" s="95">
        <f>AK3</f>
        <v>6.31</v>
      </c>
      <c r="AL114" s="95">
        <f>AL3</f>
        <v>7.99</v>
      </c>
      <c r="AM114" s="87">
        <f>AM3</f>
        <v>9.870000000000001</v>
      </c>
      <c r="AN114" s="96"/>
      <c r="AO114" s="95">
        <f>AO3</f>
        <v>0.222</v>
      </c>
      <c r="AP114" s="95">
        <f>AP3</f>
        <v>0.395</v>
      </c>
      <c r="AQ114" s="95">
        <f>AQ3</f>
        <v>0.617</v>
      </c>
      <c r="AR114" s="95">
        <f>AR3</f>
        <v>0.888</v>
      </c>
      <c r="AS114" s="95">
        <f>AS3</f>
        <v>1.21</v>
      </c>
      <c r="AT114" s="95">
        <f>AT3</f>
        <v>1.58</v>
      </c>
      <c r="AU114" s="95">
        <f>AU3</f>
        <v>2</v>
      </c>
      <c r="AV114" s="95">
        <f>AV3</f>
        <v>2.47</v>
      </c>
      <c r="AW114" s="95">
        <f>AW3</f>
        <v>2.98</v>
      </c>
      <c r="AX114" s="95">
        <f>AX3</f>
        <v>3.85</v>
      </c>
      <c r="AY114" s="95">
        <f>AY3</f>
        <v>4.83</v>
      </c>
      <c r="AZ114" s="95">
        <f>AZ3</f>
        <v>6.31</v>
      </c>
      <c r="BA114" s="95">
        <f>BA3</f>
        <v>7.99</v>
      </c>
      <c r="BB114" s="95">
        <f>BB3</f>
        <v>9.870000000000001</v>
      </c>
      <c r="BC114" s="17"/>
    </row>
    <row r="115" spans="2:55" ht="12.75">
      <c r="B115" s="97" t="s">
        <v>63</v>
      </c>
      <c r="C115" s="98" t="s">
        <v>64</v>
      </c>
      <c r="D115" s="99"/>
      <c r="E115" s="99"/>
      <c r="F115" s="99"/>
      <c r="G115" s="99"/>
      <c r="H115" s="100"/>
      <c r="I115" s="99"/>
      <c r="J115" s="101"/>
      <c r="K115" s="102">
        <f>K114*K113</f>
        <v>0</v>
      </c>
      <c r="L115" s="103">
        <f>L114*L113</f>
        <v>0</v>
      </c>
      <c r="M115" s="103">
        <f>M114*M113</f>
        <v>0</v>
      </c>
      <c r="N115" s="103">
        <f>N114*N113</f>
        <v>0</v>
      </c>
      <c r="O115" s="103">
        <f>O114*O113</f>
        <v>0</v>
      </c>
      <c r="P115" s="103">
        <f>P114*P113</f>
        <v>0</v>
      </c>
      <c r="Q115" s="103">
        <f>Q114*Q113</f>
        <v>0</v>
      </c>
      <c r="R115" s="103">
        <f>R114*R113</f>
        <v>0</v>
      </c>
      <c r="S115" s="103">
        <f>S114*S113</f>
        <v>0</v>
      </c>
      <c r="T115" s="103">
        <f>T114*T113</f>
        <v>0</v>
      </c>
      <c r="U115" s="103">
        <f>U114*U113</f>
        <v>0</v>
      </c>
      <c r="V115" s="103">
        <f>V114*V113</f>
        <v>0</v>
      </c>
      <c r="W115" s="103">
        <f>W114*W113</f>
        <v>0</v>
      </c>
      <c r="X115" s="104">
        <f>X114*X113</f>
        <v>0</v>
      </c>
      <c r="Y115" s="105"/>
      <c r="Z115" s="103">
        <f>Z114*Z113</f>
        <v>0.67488</v>
      </c>
      <c r="AA115" s="102">
        <f>AA114*AA113</f>
        <v>0</v>
      </c>
      <c r="AB115" s="103">
        <f>AB114*AB113</f>
        <v>0</v>
      </c>
      <c r="AC115" s="103">
        <f>AC114*AC113</f>
        <v>0</v>
      </c>
      <c r="AD115" s="103">
        <f>AD114*AD113</f>
        <v>0</v>
      </c>
      <c r="AE115" s="103">
        <f>AE114*AE113</f>
        <v>0</v>
      </c>
      <c r="AF115" s="103">
        <f>AF114*AF113</f>
        <v>0</v>
      </c>
      <c r="AG115" s="103">
        <f>AG114*AG113</f>
        <v>0</v>
      </c>
      <c r="AH115" s="103">
        <f>AH114*AH113</f>
        <v>0</v>
      </c>
      <c r="AI115" s="103">
        <f>AI114*AI113</f>
        <v>0</v>
      </c>
      <c r="AJ115" s="103">
        <f>AJ114*AJ113</f>
        <v>0</v>
      </c>
      <c r="AK115" s="103">
        <f>AK114*AK113</f>
        <v>0</v>
      </c>
      <c r="AL115" s="103">
        <f>AL114*AL113</f>
        <v>0</v>
      </c>
      <c r="AM115" s="104">
        <f>AM114*AM113</f>
        <v>0</v>
      </c>
      <c r="AN115" s="105"/>
      <c r="AO115" s="103">
        <f>AO114*AO113</f>
        <v>0</v>
      </c>
      <c r="AP115" s="103">
        <f>AP114*AP113</f>
        <v>116.98320000000001</v>
      </c>
      <c r="AQ115" s="103">
        <f>AQ114*AQ113</f>
        <v>0</v>
      </c>
      <c r="AR115" s="103">
        <f>AR114*AR113</f>
        <v>1188.6856799999998</v>
      </c>
      <c r="AS115" s="103">
        <f>AS114*AS113</f>
        <v>0</v>
      </c>
      <c r="AT115" s="103">
        <f>AT114*AT113</f>
        <v>0</v>
      </c>
      <c r="AU115" s="103">
        <f>AU114*AU113</f>
        <v>0</v>
      </c>
      <c r="AV115" s="103">
        <f>AV114*AV113</f>
        <v>0</v>
      </c>
      <c r="AW115" s="103">
        <f>AW114*AW113</f>
        <v>0</v>
      </c>
      <c r="AX115" s="103">
        <f>AX114*AX113</f>
        <v>0</v>
      </c>
      <c r="AY115" s="103">
        <f>AY114*AY113</f>
        <v>0</v>
      </c>
      <c r="AZ115" s="103">
        <f>AZ114*AZ113</f>
        <v>0</v>
      </c>
      <c r="BA115" s="103">
        <f>BA114*BA113</f>
        <v>0</v>
      </c>
      <c r="BB115" s="103">
        <f>BB114*BB113</f>
        <v>0</v>
      </c>
      <c r="BC115" s="17"/>
    </row>
    <row r="116" spans="2:55" ht="18" customHeight="1">
      <c r="B116" s="106" t="s">
        <v>65</v>
      </c>
      <c r="C116" s="107" t="s">
        <v>66</v>
      </c>
      <c r="D116" s="108"/>
      <c r="E116" s="108"/>
      <c r="F116" s="107" t="s">
        <v>64</v>
      </c>
      <c r="G116" s="87"/>
      <c r="H116" s="88"/>
      <c r="I116" s="87"/>
      <c r="J116" s="109">
        <f>SUM(K115:X115)</f>
        <v>0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10"/>
      <c r="Z116" s="111"/>
      <c r="AA116" s="112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3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4"/>
      <c r="BA116" s="111"/>
      <c r="BB116" s="115"/>
      <c r="BC116" s="17"/>
    </row>
    <row r="117" spans="2:55" s="116" customFormat="1" ht="18" customHeight="1">
      <c r="B117" s="117" t="s">
        <v>67</v>
      </c>
      <c r="C117" s="107" t="s">
        <v>68</v>
      </c>
      <c r="D117" s="108"/>
      <c r="E117" s="108"/>
      <c r="F117" s="107" t="s">
        <v>64</v>
      </c>
      <c r="G117" s="118"/>
      <c r="H117" s="119"/>
      <c r="I117" s="118"/>
      <c r="J117" s="120"/>
      <c r="K117" s="121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3">
        <f>SUM(Z115:AM115)</f>
        <v>0.67488</v>
      </c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4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5"/>
      <c r="BC117" s="126"/>
    </row>
    <row r="118" spans="2:55" s="116" customFormat="1" ht="18" customHeight="1">
      <c r="B118" s="127" t="s">
        <v>69</v>
      </c>
      <c r="C118" s="128" t="s">
        <v>70</v>
      </c>
      <c r="D118" s="129"/>
      <c r="E118" s="129"/>
      <c r="F118" s="128" t="s">
        <v>64</v>
      </c>
      <c r="G118" s="130"/>
      <c r="H118" s="131"/>
      <c r="I118" s="130"/>
      <c r="J118" s="132"/>
      <c r="K118" s="133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5"/>
      <c r="Z118" s="134"/>
      <c r="AA118" s="133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6">
        <f>SUM(AO115:BB115)</f>
        <v>1305.6688799999997</v>
      </c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26"/>
    </row>
    <row r="119" spans="2:55" s="116" customFormat="1" ht="18" customHeight="1">
      <c r="B119" s="137" t="s">
        <v>71</v>
      </c>
      <c r="C119" s="138"/>
      <c r="D119" s="138"/>
      <c r="E119" s="138"/>
      <c r="F119" s="139" t="s">
        <v>64</v>
      </c>
      <c r="G119" s="138"/>
      <c r="H119" s="140"/>
      <c r="I119" s="138"/>
      <c r="J119" s="141">
        <f>J116+Y117+AN118</f>
        <v>1306.3437599999997</v>
      </c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26"/>
    </row>
  </sheetData>
  <sheetProtection selectLockedCells="1" selectUnlockedCells="1"/>
  <mergeCells count="9">
    <mergeCell ref="B1:BC1"/>
    <mergeCell ref="B6:BB6"/>
    <mergeCell ref="J7:BB7"/>
    <mergeCell ref="Z8:AM8"/>
    <mergeCell ref="AO8:BB8"/>
    <mergeCell ref="J116:X116"/>
    <mergeCell ref="Y117:AM117"/>
    <mergeCell ref="AN118:BB118"/>
    <mergeCell ref="J119:BB119"/>
  </mergeCells>
  <conditionalFormatting sqref="A1:C65536 D1:BB111 D113:AX65536 AY112:BB65536 BC1:IV65536">
    <cfRule type="cellIs" priority="1" dxfId="0" operator="equal" stopIfTrue="1">
      <formula>0</formula>
    </cfRule>
  </conditionalFormatting>
  <conditionalFormatting sqref="D112:AX112">
    <cfRule type="cellIs" priority="2" dxfId="1" operator="equal" stopIfTrue="1">
      <formula>0</formula>
    </cfRule>
  </conditionalFormatting>
  <printOptions/>
  <pageMargins left="1.2048611111111112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2014-08-19T10:17:21Z</cp:lastPrinted>
  <dcterms:created xsi:type="dcterms:W3CDTF">1997-11-13T12:23:37Z</dcterms:created>
  <dcterms:modified xsi:type="dcterms:W3CDTF">2018-01-26T16:31:05Z</dcterms:modified>
  <cp:category/>
  <cp:version/>
  <cp:contentType/>
  <cp:contentStatus/>
  <cp:revision>418</cp:revision>
</cp:coreProperties>
</file>