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GDA\MOJE\2023_przetargi\ROBOTY BUDOWLANE\WD_PN_230322_2_NAPRAWY_2_ZADANIA\OBOWIĄZUJĄCE PRZEDMIARY I KOSZTORYSY\2\"/>
    </mc:Choice>
  </mc:AlternateContent>
  <xr:revisionPtr revIDLastSave="0" documentId="8_{D6ACD1E5-70E7-45A4-B6D3-0BEAE686F193}" xr6:coauthVersionLast="47" xr6:coauthVersionMax="47" xr10:uidLastSave="{00000000-0000-0000-0000-000000000000}"/>
  <bookViews>
    <workbookView xWindow="-113" yWindow="-113" windowWidth="24267" windowHeight="14651" xr2:uid="{1C87B103-1B51-4102-8430-A4F9B4B3D44E}"/>
  </bookViews>
  <sheets>
    <sheet name="KOSZTORYS OFERT DW 921 GIERAŁT" sheetId="1" r:id="rId1"/>
  </sheets>
  <definedNames>
    <definedName name="_xlnm.Print_Area" localSheetId="0">'KOSZTORYS OFERT DW 921 GIERAŁT'!$A$1:$G$43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7" i="1"/>
  <c r="G8" i="1"/>
  <c r="G9" i="1"/>
  <c r="G12" i="1"/>
  <c r="G13" i="1"/>
  <c r="G14" i="1"/>
  <c r="G15" i="1"/>
  <c r="G16" i="1"/>
  <c r="G18" i="1"/>
  <c r="G19" i="1"/>
  <c r="G20" i="1"/>
  <c r="G21" i="1"/>
  <c r="G23" i="1"/>
  <c r="G24" i="1"/>
  <c r="G25" i="1"/>
  <c r="G26" i="1"/>
  <c r="G27" i="1"/>
  <c r="G28" i="1"/>
  <c r="G30" i="1"/>
  <c r="G31" i="1"/>
  <c r="G32" i="1"/>
  <c r="G34" i="1"/>
  <c r="G35" i="1"/>
  <c r="G36" i="1"/>
  <c r="G37" i="1"/>
  <c r="G39" i="1"/>
  <c r="G40" i="1"/>
  <c r="G41" i="1"/>
  <c r="G42" i="1" l="1"/>
  <c r="G43" i="1" s="1"/>
</calcChain>
</file>

<file path=xl/sharedStrings.xml><?xml version="1.0" encoding="utf-8"?>
<sst xmlns="http://schemas.openxmlformats.org/spreadsheetml/2006/main" count="141" uniqueCount="111">
  <si>
    <t>Ceny jednostkowe i wartość prac należy podawać w złotych z dokładnością do jednego grosza</t>
  </si>
  <si>
    <t>Cena za jednostkę obejmuje wszystkie składniki kosztów (m.in. KP, KZ, Zysk, itp.), a także inne czynności opisane w ST (a w szczególności oznakowanie robót)</t>
  </si>
  <si>
    <t>Podane obmiary w kolumnie "ilość" stanowią szacunkowy zakres prac na czas trwania kontraktu.</t>
  </si>
  <si>
    <t>Uwagi:</t>
  </si>
  <si>
    <t xml:space="preserve">Słownie: </t>
  </si>
  <si>
    <t>Razem brutto</t>
  </si>
  <si>
    <t>VAT</t>
  </si>
  <si>
    <t>Razem netto</t>
  </si>
  <si>
    <t>kpl.</t>
  </si>
  <si>
    <t>Wykonanie i ustawienie tablic "zgodnie z zał. A" wraz z demontażem po zakończeniu robót</t>
  </si>
  <si>
    <t xml:space="preserve"> kalk. własna</t>
  </si>
  <si>
    <t>39 d. 8</t>
  </si>
  <si>
    <t>Wykonanie oznakowania na czas prowadzenia robót wraz z montażem i demontażem oznakowania (całość) zgodnie z projektem organizacji ruchu</t>
  </si>
  <si>
    <t>37 d. 8</t>
  </si>
  <si>
    <t>ORGANIZACJA RUCHU NA CZAS PROWADZENIA ROBÓT</t>
  </si>
  <si>
    <t>szt</t>
  </si>
  <si>
    <t>Rozebranie słupków do znaków wraz z utylizacją</t>
  </si>
  <si>
    <t>36 d. 7</t>
  </si>
  <si>
    <t>m2</t>
  </si>
  <si>
    <t>Mechaniczne malowanie linii segregacyjnych i krawędziowych przerywanych i ciagłych na jezdni farbą akrylową według WT ZDW OP</t>
  </si>
  <si>
    <t>KNR 2-31 1301-02+kalk.własna</t>
  </si>
  <si>
    <t>35 d. 7</t>
  </si>
  <si>
    <t>Oznakowanie poziome nawierzchni bitumicznych - na zimno, za pomocą mas chemoutwardzalnych grubowarstwowe wykonywane mechanicznie - oznakowanie strukturalne</t>
  </si>
  <si>
    <t>KNR AT-04 0204-02</t>
  </si>
  <si>
    <t>34 d. 7</t>
  </si>
  <si>
    <t>Inwentaryzacja oznakowania poziomego istniejącego w celu jego odtworzenia</t>
  </si>
  <si>
    <t xml:space="preserve"> kalk. własna </t>
  </si>
  <si>
    <t>33 d. 7</t>
  </si>
  <si>
    <t>DOCELOWA ORGANIZACJA RUCHU</t>
  </si>
  <si>
    <t>szt.</t>
  </si>
  <si>
    <t>Ręczne czyszczenie studzienek ściekowych i studni rewizyjnych  - utylizacja i odwóz materiału po stronie wykonawcy</t>
  </si>
  <si>
    <t>KNR 4-05II 0219-01  analogia+ kalk. własna</t>
  </si>
  <si>
    <t>32 d. 6</t>
  </si>
  <si>
    <t>Regulacja pionowa studzienek dla włazów kanałowych  ( uwzględnic niezbędną obróbke masami bitumicznymi)</t>
  </si>
  <si>
    <t>31 d. 6</t>
  </si>
  <si>
    <t>Regulacja pionowa studzienek dla kratek ściekowych ulicznych (doliczyć koszt nowej kratki ściekowej ,uwzględnic niezbędną obróbke masami bitumicznymi)</t>
  </si>
  <si>
    <t>KNR 2-31 1406-02 + kalk. własna</t>
  </si>
  <si>
    <t>30 d. 6</t>
  </si>
  <si>
    <t>URZĄDZANIA ODWODNIENIA</t>
  </si>
  <si>
    <t>Nawierzchnie z kostki brukowej betonowej grubość 8 cm na podsypce cementowo-piaskowej 
1:4 (cement do piasku) wraz z uzupełnieniem podbudowy kamiennej wraz ze spoinowaniem posypką piskowo cementową 1: 4 (cement do piasku) na zjazdach kostka koloru grafitowego</t>
  </si>
  <si>
    <t>KNR 2-31 0511-03 +kalk.
własna</t>
  </si>
  <si>
    <t>29 d. 5</t>
  </si>
  <si>
    <t>m</t>
  </si>
  <si>
    <t>Obrzeża betonowe o wymiarach 30x8 cm na z wypełnieniem spoin zaprawą cementową</t>
  </si>
  <si>
    <t>KNR 2-31 0407-05</t>
  </si>
  <si>
    <t>28 d. 5</t>
  </si>
  <si>
    <t>Krawężniki betonowe  o wym. 20x30 cm na ławie betonowej z oporem z betonu C20/25 według WTW ZDW</t>
  </si>
  <si>
    <t>KNR 2-31 0403-04 +kalk.
własna</t>
  </si>
  <si>
    <t>27 d. 5</t>
  </si>
  <si>
    <t xml:space="preserve">Rozebranie nawierzchni zjazdów i chodnika z kostki betonowej grub. 8 cm na podsypce piaskowej - załadowanie utylizacja i odwóz gruzu po stronie wykonawcy </t>
  </si>
  <si>
    <t>KNR 2-31 0815-02 + kalk. własna, analogia</t>
  </si>
  <si>
    <t>26 d. 5</t>
  </si>
  <si>
    <t>m3</t>
  </si>
  <si>
    <t>Rozebranie ław pod krawężniki z betonu - załadowanie utylizacja i odwóz gruzu po stronie wykonawcy</t>
  </si>
  <si>
    <t>KNR 2-31 0812-03 + kalk. własna</t>
  </si>
  <si>
    <t>25 d. 5</t>
  </si>
  <si>
    <t>Rozebranie krawężników betonowych  - utylizacja i odwóz gruzu po stronie wykonawcy</t>
  </si>
  <si>
    <t>KNR 2-31 0813-03 + kalk. własna</t>
  </si>
  <si>
    <t>24 d. 5</t>
  </si>
  <si>
    <t>PRZEBRUKOWANIE ISTNIEJĄCYCH ZJAZDÓW I CHODNIKA</t>
  </si>
  <si>
    <t>Skropienie emulsją asfaltową wg WTW ZDW w ilości ok. 1kg/m2  wraz z przegrysowaniem grysem 2/5 w ilości 1,5 kg/m2</t>
  </si>
  <si>
    <t>23 d. 4</t>
  </si>
  <si>
    <t>Humusowanie z obsianiem pasa zieleni za krawężnikiem o średniej grubości 10 cm</t>
  </si>
  <si>
    <t>KNR 2-01 0510-01, 0510-02 analogia +kalk.własna</t>
  </si>
  <si>
    <t>19 d. 4</t>
  </si>
  <si>
    <t>Warstwa destruktu przekruszonego i przesianego o uziarnieniu 0/31,5 mm - warstwa górna o grubości po zagęszczeniu 10 cm na poboczach i wjazdach (frez z odzysku)</t>
  </si>
  <si>
    <t>15 d. 4</t>
  </si>
  <si>
    <t>Roboty ziemne wykonane za krawężnikami, mechaniczne zebranie warstwy gruntu o grubość średnio 15 cm wraz z załadunkiem, wywozem i utylizacją (pas zieleni i pobocze za krawężnikiem)</t>
  </si>
  <si>
    <t>kalk. własna</t>
  </si>
  <si>
    <t>11 d. 4</t>
  </si>
  <si>
    <t>POBOCZA i ZJAZDY Z DESTRUKTU BITUMICZNEGO</t>
  </si>
  <si>
    <t>Połączenie złączy warstwy ścieralnej z zastosowaniem taśmy polimeroasfaltowej (taśma na połączeniu nowej nawierzchni z nawierzchnią istniejącą, taśma w osi nawierzchni)</t>
  </si>
  <si>
    <t>10 d. 3</t>
  </si>
  <si>
    <t>Warstwa ścieralna AC 11S na bazie  PMB 45-80/80 - grubość po zagęszcz. 4 cm</t>
  </si>
  <si>
    <t>KNR 2-31 0311-05 0311-06 kalk. własna</t>
  </si>
  <si>
    <t>9 d. 3</t>
  </si>
  <si>
    <t>t</t>
  </si>
  <si>
    <t>Wyrównanie istniejącej podbudowy mieszanką mineralno-bitumiczną. Nawierzchnia z betonu asfaltowego AC 16 W warstwa wyrównawcza w technologii warstwy wiążącej na bazie PMB 45-80/80</t>
  </si>
  <si>
    <t>KNR 2-31 0108-02 analogia</t>
  </si>
  <si>
    <t>8 d. 3</t>
  </si>
  <si>
    <t>Skropienie nawierzchni drogowej wg. WTW ZDW</t>
  </si>
  <si>
    <t>KNR 2-31 1004-07 kalk. własna</t>
  </si>
  <si>
    <t>7 d. 3</t>
  </si>
  <si>
    <t>Mechaniczne czyszczenie nawierzchni drogowej ulepszonej (po frezowaniu)</t>
  </si>
  <si>
    <t>KNR 2-31 1004-06 kalk. własna</t>
  </si>
  <si>
    <t>6 d. 3</t>
  </si>
  <si>
    <t>NAWIERZCHNIE</t>
  </si>
  <si>
    <t>Koszt składowania frezu bitumiczego</t>
  </si>
  <si>
    <t>5 d. 2</t>
  </si>
  <si>
    <t>Załadunek frezu na samochody i odwóz do 1km do wbudowania</t>
  </si>
  <si>
    <t>4 d. 2</t>
  </si>
  <si>
    <t xml:space="preserve">Załadunek nadmiaru frezu na samochody i wywóz  do 1 km wraz z utylizacją wraz z utylizacją </t>
  </si>
  <si>
    <t>KNR AT-03 0102-04 kalk. własna</t>
  </si>
  <si>
    <t>3 d. 2</t>
  </si>
  <si>
    <t>Roboty remontowe - frezowanie profilujące nawierzchni bitumicznej o gr. do 12 cm z wywozem materiału z rozbiórki na odl. do 1 km odwóz w miejsce składowania, frez do wbudowania w pobocza i do dalszego odwozu</t>
  </si>
  <si>
    <t>2 d. 2</t>
  </si>
  <si>
    <t>ROBOTY ROZBIÓRKOWE</t>
  </si>
  <si>
    <t>km</t>
  </si>
  <si>
    <t>Roboty pomiarowe przy liniowych robotach ziemnych - trasa drogi w terenie równinnym, obsługa geodezyjna zadania</t>
  </si>
  <si>
    <t>KNR 2-01 0119-03 kalk. własna</t>
  </si>
  <si>
    <t>1 d.1</t>
  </si>
  <si>
    <t>ROBOTY POMIAROWE</t>
  </si>
  <si>
    <t>Wartość</t>
  </si>
  <si>
    <t>Cena jedn.</t>
  </si>
  <si>
    <t>Ilość</t>
  </si>
  <si>
    <t>Jedn. przedm.</t>
  </si>
  <si>
    <t>Opis</t>
  </si>
  <si>
    <t>Podstawa</t>
  </si>
  <si>
    <t>Lp.</t>
  </si>
  <si>
    <t>Naprawa nawierzchni DW 921 od km 17+210 do km 18+570 na odcinku Gierałtowice - Knurów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</si>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</sst>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Verdana"/>
      <family val="2"/>
      <charset val="238"/>
    </font>
    <font>
      <sz val="9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/>
    <xf numFmtId="4" fontId="1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4" fontId="2" fillId="2" borderId="1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/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" fontId="4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2B2BA-1E06-4501-8CBA-8DF6DD25EF54}">
  <sheetPr>
    <pageSetUpPr fitToPage="1"/>
  </sheetPr>
  <dimension ref="A1:J49"/>
  <sheetViews>
    <sheetView tabSelected="1" workbookViewId="0">
      <selection activeCell="G7" sqref="G7"/>
    </sheetView>
  </sheetViews>
  <sheetFormatPr defaultRowHeight="12.55" x14ac:dyDescent="0.2"/>
  <cols>
    <col min="1" max="1" width="6.88671875" customWidth="1"/>
    <col min="2" max="2" width="13.33203125" customWidth="1"/>
    <col min="3" max="3" width="38.109375" style="1" customWidth="1"/>
    <col min="4" max="4" width="8.6640625" style="2" customWidth="1"/>
    <col min="5" max="5" width="11.88671875" style="1" customWidth="1"/>
    <col min="6" max="6" width="9.5546875" style="1" customWidth="1"/>
    <col min="7" max="7" width="12.44140625" style="1" customWidth="1"/>
    <col min="10" max="10" width="15" customWidth="1"/>
  </cols>
  <sheetData>
    <row r="1" spans="1:7" ht="46.5" customHeight="1" x14ac:dyDescent="0.2">
      <c r="A1" s="35" t="s">
        <v>110</v>
      </c>
      <c r="B1" s="35"/>
      <c r="C1" s="35"/>
      <c r="D1" s="35"/>
      <c r="E1" s="35"/>
      <c r="F1" s="35"/>
      <c r="G1" s="35"/>
    </row>
    <row r="2" spans="1:7" ht="28.5" customHeight="1" x14ac:dyDescent="0.2">
      <c r="A2" s="34" t="s">
        <v>109</v>
      </c>
      <c r="B2" s="34"/>
      <c r="C2" s="34"/>
      <c r="D2" s="34"/>
      <c r="E2" s="34"/>
      <c r="F2" s="34"/>
      <c r="G2" s="34"/>
    </row>
    <row r="3" spans="1:7" ht="22.55" x14ac:dyDescent="0.2">
      <c r="A3" s="16" t="s">
        <v>108</v>
      </c>
      <c r="B3" s="16" t="s">
        <v>107</v>
      </c>
      <c r="C3" s="16" t="s">
        <v>106</v>
      </c>
      <c r="D3" s="33" t="s">
        <v>105</v>
      </c>
      <c r="E3" s="16" t="s">
        <v>104</v>
      </c>
      <c r="F3" s="16" t="s">
        <v>103</v>
      </c>
      <c r="G3" s="16" t="s">
        <v>102</v>
      </c>
    </row>
    <row r="4" spans="1:7" x14ac:dyDescent="0.2">
      <c r="A4" s="15">
        <v>1</v>
      </c>
      <c r="B4" s="14"/>
      <c r="C4" s="32" t="s">
        <v>101</v>
      </c>
      <c r="D4" s="32"/>
      <c r="E4" s="32"/>
      <c r="F4" s="32"/>
      <c r="G4" s="32"/>
    </row>
    <row r="5" spans="1:7" ht="33.85" x14ac:dyDescent="0.2">
      <c r="A5" s="15" t="s">
        <v>100</v>
      </c>
      <c r="B5" s="14" t="s">
        <v>99</v>
      </c>
      <c r="C5" s="13" t="s">
        <v>98</v>
      </c>
      <c r="D5" s="19" t="s">
        <v>97</v>
      </c>
      <c r="E5" s="11">
        <v>1.36</v>
      </c>
      <c r="F5" s="11"/>
      <c r="G5" s="11">
        <f>E5*F5</f>
        <v>0</v>
      </c>
    </row>
    <row r="6" spans="1:7" x14ac:dyDescent="0.2">
      <c r="A6" s="15">
        <v>2</v>
      </c>
      <c r="B6" s="15"/>
      <c r="C6" s="17" t="s">
        <v>96</v>
      </c>
      <c r="D6" s="17"/>
      <c r="E6" s="17"/>
      <c r="F6" s="17"/>
      <c r="G6" s="17"/>
    </row>
    <row r="7" spans="1:7" ht="56.35" x14ac:dyDescent="0.2">
      <c r="A7" s="31" t="s">
        <v>95</v>
      </c>
      <c r="B7" s="30" t="s">
        <v>92</v>
      </c>
      <c r="C7" s="29" t="s">
        <v>94</v>
      </c>
      <c r="D7" s="28" t="s">
        <v>18</v>
      </c>
      <c r="E7" s="27">
        <v>11206.84</v>
      </c>
      <c r="F7" s="27"/>
      <c r="G7" s="27">
        <f>E7*F7</f>
        <v>0</v>
      </c>
    </row>
    <row r="8" spans="1:7" ht="22.55" x14ac:dyDescent="0.2">
      <c r="A8" s="15" t="s">
        <v>93</v>
      </c>
      <c r="B8" s="14" t="s">
        <v>92</v>
      </c>
      <c r="C8" s="13" t="s">
        <v>91</v>
      </c>
      <c r="D8" s="19" t="s">
        <v>52</v>
      </c>
      <c r="E8" s="11">
        <v>380.77</v>
      </c>
      <c r="F8" s="11"/>
      <c r="G8" s="11">
        <f>E8*F8</f>
        <v>0</v>
      </c>
    </row>
    <row r="9" spans="1:7" ht="22.55" x14ac:dyDescent="0.2">
      <c r="A9" s="15" t="s">
        <v>90</v>
      </c>
      <c r="B9" s="14" t="s">
        <v>68</v>
      </c>
      <c r="C9" s="13" t="s">
        <v>89</v>
      </c>
      <c r="D9" s="19" t="s">
        <v>52</v>
      </c>
      <c r="E9" s="11">
        <v>67.5</v>
      </c>
      <c r="F9" s="11"/>
      <c r="G9" s="11">
        <f>E9*F9</f>
        <v>0</v>
      </c>
    </row>
    <row r="10" spans="1:7" x14ac:dyDescent="0.2">
      <c r="A10" s="15" t="s">
        <v>88</v>
      </c>
      <c r="B10" s="14" t="s">
        <v>68</v>
      </c>
      <c r="C10" s="18" t="s">
        <v>87</v>
      </c>
      <c r="D10" s="16" t="s">
        <v>52</v>
      </c>
      <c r="E10" s="11">
        <v>67.5</v>
      </c>
      <c r="F10" s="11"/>
      <c r="G10" s="11"/>
    </row>
    <row r="11" spans="1:7" x14ac:dyDescent="0.2">
      <c r="A11" s="15">
        <v>3</v>
      </c>
      <c r="B11" s="15"/>
      <c r="C11" s="17" t="s">
        <v>86</v>
      </c>
      <c r="D11" s="17"/>
      <c r="E11" s="17"/>
      <c r="F11" s="17"/>
      <c r="G11" s="17"/>
    </row>
    <row r="12" spans="1:7" ht="22.55" x14ac:dyDescent="0.2">
      <c r="A12" s="15" t="s">
        <v>85</v>
      </c>
      <c r="B12" s="14" t="s">
        <v>84</v>
      </c>
      <c r="C12" s="13" t="s">
        <v>83</v>
      </c>
      <c r="D12" s="19" t="s">
        <v>18</v>
      </c>
      <c r="E12" s="11">
        <v>11206.84</v>
      </c>
      <c r="F12" s="11"/>
      <c r="G12" s="11">
        <f>E12*F12</f>
        <v>0</v>
      </c>
    </row>
    <row r="13" spans="1:7" ht="22.55" x14ac:dyDescent="0.2">
      <c r="A13" s="15" t="s">
        <v>82</v>
      </c>
      <c r="B13" s="14" t="s">
        <v>81</v>
      </c>
      <c r="C13" s="13" t="s">
        <v>80</v>
      </c>
      <c r="D13" s="19" t="s">
        <v>18</v>
      </c>
      <c r="E13" s="11">
        <v>11206.84</v>
      </c>
      <c r="F13" s="11"/>
      <c r="G13" s="11">
        <f>E13*F13</f>
        <v>0</v>
      </c>
    </row>
    <row r="14" spans="1:7" ht="56.35" x14ac:dyDescent="0.2">
      <c r="A14" s="15" t="s">
        <v>79</v>
      </c>
      <c r="B14" s="14" t="s">
        <v>78</v>
      </c>
      <c r="C14" s="26" t="s">
        <v>77</v>
      </c>
      <c r="D14" s="19" t="s">
        <v>76</v>
      </c>
      <c r="E14" s="11">
        <v>520</v>
      </c>
      <c r="F14" s="11"/>
      <c r="G14" s="11">
        <f>E14*F14</f>
        <v>0</v>
      </c>
    </row>
    <row r="15" spans="1:7" ht="33.85" x14ac:dyDescent="0.2">
      <c r="A15" s="15" t="s">
        <v>75</v>
      </c>
      <c r="B15" s="14" t="s">
        <v>74</v>
      </c>
      <c r="C15" s="13" t="s">
        <v>73</v>
      </c>
      <c r="D15" s="19" t="s">
        <v>18</v>
      </c>
      <c r="E15" s="11">
        <v>11206.84</v>
      </c>
      <c r="F15" s="11"/>
      <c r="G15" s="11">
        <f>E15*F15</f>
        <v>0</v>
      </c>
    </row>
    <row r="16" spans="1:7" ht="45.1" x14ac:dyDescent="0.2">
      <c r="A16" s="15" t="s">
        <v>72</v>
      </c>
      <c r="B16" s="14" t="s">
        <v>10</v>
      </c>
      <c r="C16" s="13" t="s">
        <v>71</v>
      </c>
      <c r="D16" s="19" t="s">
        <v>42</v>
      </c>
      <c r="E16" s="11">
        <v>1360</v>
      </c>
      <c r="F16" s="11"/>
      <c r="G16" s="11">
        <f>E16*F16</f>
        <v>0</v>
      </c>
    </row>
    <row r="17" spans="1:7" x14ac:dyDescent="0.2">
      <c r="A17" s="15">
        <v>4</v>
      </c>
      <c r="B17" s="15"/>
      <c r="C17" s="17" t="s">
        <v>70</v>
      </c>
      <c r="D17" s="17"/>
      <c r="E17" s="17"/>
      <c r="F17" s="17"/>
      <c r="G17" s="17"/>
    </row>
    <row r="18" spans="1:7" ht="45.1" x14ac:dyDescent="0.2">
      <c r="A18" s="15" t="s">
        <v>69</v>
      </c>
      <c r="B18" s="14" t="s">
        <v>68</v>
      </c>
      <c r="C18" s="13" t="s">
        <v>67</v>
      </c>
      <c r="D18" s="19" t="s">
        <v>18</v>
      </c>
      <c r="E18" s="11">
        <v>1150</v>
      </c>
      <c r="F18" s="11"/>
      <c r="G18" s="11">
        <f>E18*F18</f>
        <v>0</v>
      </c>
    </row>
    <row r="19" spans="1:7" ht="45.1" x14ac:dyDescent="0.2">
      <c r="A19" s="15" t="s">
        <v>66</v>
      </c>
      <c r="B19" s="14" t="s">
        <v>10</v>
      </c>
      <c r="C19" s="13" t="s">
        <v>65</v>
      </c>
      <c r="D19" s="19" t="s">
        <v>18</v>
      </c>
      <c r="E19" s="11">
        <v>450</v>
      </c>
      <c r="F19" s="11"/>
      <c r="G19" s="11">
        <f>E19*F19</f>
        <v>0</v>
      </c>
    </row>
    <row r="20" spans="1:7" ht="45.1" x14ac:dyDescent="0.2">
      <c r="A20" s="15" t="s">
        <v>64</v>
      </c>
      <c r="B20" s="14" t="s">
        <v>63</v>
      </c>
      <c r="C20" s="13" t="s">
        <v>62</v>
      </c>
      <c r="D20" s="19" t="s">
        <v>18</v>
      </c>
      <c r="E20" s="11">
        <v>200</v>
      </c>
      <c r="F20" s="11"/>
      <c r="G20" s="11">
        <f>E20*F20</f>
        <v>0</v>
      </c>
    </row>
    <row r="21" spans="1:7" ht="33.85" x14ac:dyDescent="0.2">
      <c r="A21" s="15" t="s">
        <v>61</v>
      </c>
      <c r="B21" s="14" t="s">
        <v>10</v>
      </c>
      <c r="C21" s="13" t="s">
        <v>60</v>
      </c>
      <c r="D21" s="19" t="s">
        <v>18</v>
      </c>
      <c r="E21" s="11">
        <v>450</v>
      </c>
      <c r="F21" s="11"/>
      <c r="G21" s="11">
        <f>E21*F21</f>
        <v>0</v>
      </c>
    </row>
    <row r="22" spans="1:7" ht="12.7" customHeight="1" x14ac:dyDescent="0.2">
      <c r="A22" s="15">
        <v>5</v>
      </c>
      <c r="B22" s="14"/>
      <c r="C22" s="25" t="s">
        <v>59</v>
      </c>
      <c r="D22" s="24"/>
      <c r="E22" s="24"/>
      <c r="F22" s="24"/>
      <c r="G22" s="23"/>
    </row>
    <row r="23" spans="1:7" ht="22.55" x14ac:dyDescent="0.2">
      <c r="A23" s="15" t="s">
        <v>58</v>
      </c>
      <c r="B23" s="22" t="s">
        <v>57</v>
      </c>
      <c r="C23" s="21" t="s">
        <v>56</v>
      </c>
      <c r="D23" s="19" t="s">
        <v>42</v>
      </c>
      <c r="E23" s="11">
        <v>150</v>
      </c>
      <c r="F23" s="11"/>
      <c r="G23" s="11">
        <f>E23*F23</f>
        <v>0</v>
      </c>
    </row>
    <row r="24" spans="1:7" ht="33.85" x14ac:dyDescent="0.2">
      <c r="A24" s="15" t="s">
        <v>55</v>
      </c>
      <c r="B24" s="22" t="s">
        <v>54</v>
      </c>
      <c r="C24" s="21" t="s">
        <v>53</v>
      </c>
      <c r="D24" s="16" t="s">
        <v>52</v>
      </c>
      <c r="E24" s="11">
        <v>11.25</v>
      </c>
      <c r="F24" s="11"/>
      <c r="G24" s="11">
        <f>E24*F24</f>
        <v>0</v>
      </c>
    </row>
    <row r="25" spans="1:7" ht="45.1" x14ac:dyDescent="0.2">
      <c r="A25" s="15" t="s">
        <v>51</v>
      </c>
      <c r="B25" s="22" t="s">
        <v>50</v>
      </c>
      <c r="C25" s="21" t="s">
        <v>49</v>
      </c>
      <c r="D25" s="16" t="s">
        <v>18</v>
      </c>
      <c r="E25" s="11">
        <v>110</v>
      </c>
      <c r="F25" s="11"/>
      <c r="G25" s="11">
        <f>E25*F25</f>
        <v>0</v>
      </c>
    </row>
    <row r="26" spans="1:7" ht="33.85" x14ac:dyDescent="0.2">
      <c r="A26" s="15" t="s">
        <v>48</v>
      </c>
      <c r="B26" s="22" t="s">
        <v>47</v>
      </c>
      <c r="C26" s="21" t="s">
        <v>46</v>
      </c>
      <c r="D26" s="16" t="s">
        <v>42</v>
      </c>
      <c r="E26" s="11">
        <v>150</v>
      </c>
      <c r="F26" s="11"/>
      <c r="G26" s="11">
        <f>E26*F26</f>
        <v>0</v>
      </c>
    </row>
    <row r="27" spans="1:7" ht="31.5" customHeight="1" x14ac:dyDescent="0.2">
      <c r="A27" s="15" t="s">
        <v>45</v>
      </c>
      <c r="B27" s="22" t="s">
        <v>44</v>
      </c>
      <c r="C27" s="21" t="s">
        <v>43</v>
      </c>
      <c r="D27" s="16" t="s">
        <v>42</v>
      </c>
      <c r="E27" s="11">
        <v>15</v>
      </c>
      <c r="F27" s="11"/>
      <c r="G27" s="11">
        <f>E27*F27</f>
        <v>0</v>
      </c>
    </row>
    <row r="28" spans="1:7" ht="67.650000000000006" x14ac:dyDescent="0.2">
      <c r="A28" s="15" t="s">
        <v>41</v>
      </c>
      <c r="B28" s="22" t="s">
        <v>40</v>
      </c>
      <c r="C28" s="21" t="s">
        <v>39</v>
      </c>
      <c r="D28" s="16" t="s">
        <v>18</v>
      </c>
      <c r="E28" s="11">
        <v>110</v>
      </c>
      <c r="F28" s="11"/>
      <c r="G28" s="11">
        <f>E28*F28</f>
        <v>0</v>
      </c>
    </row>
    <row r="29" spans="1:7" x14ac:dyDescent="0.2">
      <c r="A29" s="15">
        <v>6</v>
      </c>
      <c r="B29" s="22"/>
      <c r="C29" s="21" t="s">
        <v>38</v>
      </c>
      <c r="D29" s="16"/>
      <c r="E29" s="11"/>
      <c r="F29" s="11"/>
      <c r="G29" s="11"/>
    </row>
    <row r="30" spans="1:7" ht="45.1" x14ac:dyDescent="0.2">
      <c r="A30" s="15" t="s">
        <v>37</v>
      </c>
      <c r="B30" s="14" t="s">
        <v>36</v>
      </c>
      <c r="C30" s="14" t="s">
        <v>35</v>
      </c>
      <c r="D30" s="16" t="s">
        <v>29</v>
      </c>
      <c r="E30" s="11">
        <v>32</v>
      </c>
      <c r="F30" s="11"/>
      <c r="G30" s="11">
        <f>E30*F30</f>
        <v>0</v>
      </c>
    </row>
    <row r="31" spans="1:7" ht="33.85" x14ac:dyDescent="0.2">
      <c r="A31" s="15" t="s">
        <v>34</v>
      </c>
      <c r="B31" s="14" t="s">
        <v>26</v>
      </c>
      <c r="C31" s="20" t="s">
        <v>33</v>
      </c>
      <c r="D31" s="16" t="s">
        <v>29</v>
      </c>
      <c r="E31" s="11">
        <v>5</v>
      </c>
      <c r="F31" s="11"/>
      <c r="G31" s="11">
        <f>E31*F31</f>
        <v>0</v>
      </c>
    </row>
    <row r="32" spans="1:7" ht="33.85" x14ac:dyDescent="0.2">
      <c r="A32" s="15" t="s">
        <v>32</v>
      </c>
      <c r="B32" s="14" t="s">
        <v>31</v>
      </c>
      <c r="C32" s="14" t="s">
        <v>30</v>
      </c>
      <c r="D32" s="16" t="s">
        <v>29</v>
      </c>
      <c r="E32" s="11">
        <v>37</v>
      </c>
      <c r="F32" s="11"/>
      <c r="G32" s="11">
        <f>E32*F32</f>
        <v>0</v>
      </c>
    </row>
    <row r="33" spans="1:10" x14ac:dyDescent="0.2">
      <c r="A33" s="15">
        <v>7</v>
      </c>
      <c r="B33" s="15"/>
      <c r="C33" s="17" t="s">
        <v>28</v>
      </c>
      <c r="D33" s="17"/>
      <c r="E33" s="17"/>
      <c r="F33" s="17"/>
      <c r="G33" s="17"/>
    </row>
    <row r="34" spans="1:10" ht="22.55" x14ac:dyDescent="0.2">
      <c r="A34" s="15" t="s">
        <v>27</v>
      </c>
      <c r="B34" s="14" t="s">
        <v>26</v>
      </c>
      <c r="C34" s="13" t="s">
        <v>25</v>
      </c>
      <c r="D34" s="19" t="s">
        <v>8</v>
      </c>
      <c r="E34" s="11">
        <v>1</v>
      </c>
      <c r="F34" s="11"/>
      <c r="G34" s="11">
        <f>E34*F34</f>
        <v>0</v>
      </c>
    </row>
    <row r="35" spans="1:10" ht="45.1" x14ac:dyDescent="0.2">
      <c r="A35" s="15" t="s">
        <v>24</v>
      </c>
      <c r="B35" s="14" t="s">
        <v>23</v>
      </c>
      <c r="C35" s="13" t="s">
        <v>22</v>
      </c>
      <c r="D35" s="19" t="s">
        <v>18</v>
      </c>
      <c r="E35" s="11">
        <v>354.4</v>
      </c>
      <c r="F35" s="11"/>
      <c r="G35" s="11">
        <f>E35*F35</f>
        <v>0</v>
      </c>
    </row>
    <row r="36" spans="1:10" ht="33.85" x14ac:dyDescent="0.2">
      <c r="A36" s="15" t="s">
        <v>21</v>
      </c>
      <c r="B36" s="14" t="s">
        <v>20</v>
      </c>
      <c r="C36" s="13" t="s">
        <v>19</v>
      </c>
      <c r="D36" s="16" t="s">
        <v>18</v>
      </c>
      <c r="E36" s="11">
        <v>100</v>
      </c>
      <c r="F36" s="11"/>
      <c r="G36" s="11">
        <f>E36*F36</f>
        <v>0</v>
      </c>
    </row>
    <row r="37" spans="1:10" x14ac:dyDescent="0.2">
      <c r="A37" s="15" t="s">
        <v>17</v>
      </c>
      <c r="B37" s="14" t="s">
        <v>10</v>
      </c>
      <c r="C37" s="18" t="s">
        <v>16</v>
      </c>
      <c r="D37" s="16" t="s">
        <v>15</v>
      </c>
      <c r="E37" s="11">
        <v>5</v>
      </c>
      <c r="F37" s="11"/>
      <c r="G37" s="11">
        <f>E37*F37</f>
        <v>0</v>
      </c>
    </row>
    <row r="38" spans="1:10" x14ac:dyDescent="0.2">
      <c r="A38" s="15">
        <v>8</v>
      </c>
      <c r="B38" s="15"/>
      <c r="C38" s="17" t="s">
        <v>14</v>
      </c>
      <c r="D38" s="17"/>
      <c r="E38" s="17"/>
      <c r="F38" s="17"/>
      <c r="G38" s="17"/>
    </row>
    <row r="39" spans="1:10" ht="33.85" x14ac:dyDescent="0.2">
      <c r="A39" s="15" t="s">
        <v>13</v>
      </c>
      <c r="B39" s="14" t="s">
        <v>10</v>
      </c>
      <c r="C39" s="13" t="s">
        <v>12</v>
      </c>
      <c r="D39" s="16" t="s">
        <v>8</v>
      </c>
      <c r="E39" s="11">
        <v>1</v>
      </c>
      <c r="F39" s="11"/>
      <c r="G39" s="11">
        <f>E39*F39</f>
        <v>0</v>
      </c>
    </row>
    <row r="40" spans="1:10" ht="52.45" customHeight="1" x14ac:dyDescent="0.2">
      <c r="A40" s="15" t="s">
        <v>11</v>
      </c>
      <c r="B40" s="14" t="s">
        <v>10</v>
      </c>
      <c r="C40" s="13" t="s">
        <v>9</v>
      </c>
      <c r="D40" s="12" t="s">
        <v>8</v>
      </c>
      <c r="E40" s="11">
        <v>2</v>
      </c>
      <c r="F40" s="11"/>
      <c r="G40" s="11">
        <f>E40*F40</f>
        <v>0</v>
      </c>
    </row>
    <row r="41" spans="1:10" ht="13.15" x14ac:dyDescent="0.25">
      <c r="A41" s="10" t="s">
        <v>7</v>
      </c>
      <c r="B41" s="10"/>
      <c r="C41" s="10"/>
      <c r="D41" s="10"/>
      <c r="E41" s="10"/>
      <c r="F41" s="10"/>
      <c r="G41" s="9">
        <f>SUM(G5:G40)</f>
        <v>0</v>
      </c>
      <c r="J41" s="8"/>
    </row>
    <row r="42" spans="1:10" ht="13.15" x14ac:dyDescent="0.25">
      <c r="A42" s="10" t="s">
        <v>6</v>
      </c>
      <c r="B42" s="10"/>
      <c r="C42" s="10"/>
      <c r="D42" s="10"/>
      <c r="E42" s="10"/>
      <c r="F42" s="10"/>
      <c r="G42" s="9">
        <f>G41*0.23</f>
        <v>0</v>
      </c>
    </row>
    <row r="43" spans="1:10" ht="13.15" x14ac:dyDescent="0.25">
      <c r="A43" s="10" t="s">
        <v>5</v>
      </c>
      <c r="B43" s="10"/>
      <c r="C43" s="10"/>
      <c r="D43" s="10"/>
      <c r="E43" s="10"/>
      <c r="F43" s="10"/>
      <c r="G43" s="9">
        <f>G41+G42</f>
        <v>0</v>
      </c>
      <c r="J43" s="8"/>
    </row>
    <row r="44" spans="1:10" x14ac:dyDescent="0.2">
      <c r="A44" t="s">
        <v>4</v>
      </c>
      <c r="J44" s="8"/>
    </row>
    <row r="46" spans="1:10" x14ac:dyDescent="0.2">
      <c r="B46" t="s">
        <v>3</v>
      </c>
      <c r="G46" s="7"/>
    </row>
    <row r="47" spans="1:10" ht="13.15" x14ac:dyDescent="0.2">
      <c r="B47" s="4">
        <v>1</v>
      </c>
      <c r="C47" s="6" t="s">
        <v>2</v>
      </c>
      <c r="D47" s="6"/>
      <c r="E47" s="6"/>
      <c r="F47" s="6"/>
      <c r="G47" s="6"/>
    </row>
    <row r="48" spans="1:10" ht="28.5" customHeight="1" x14ac:dyDescent="0.2">
      <c r="B48" s="4">
        <v>2</v>
      </c>
      <c r="C48" s="5" t="s">
        <v>1</v>
      </c>
      <c r="D48" s="5"/>
      <c r="E48" s="5"/>
      <c r="F48" s="5"/>
      <c r="G48" s="5"/>
    </row>
    <row r="49" spans="2:7" ht="13.15" x14ac:dyDescent="0.2">
      <c r="B49" s="4">
        <v>3</v>
      </c>
      <c r="C49" s="3" t="s">
        <v>0</v>
      </c>
      <c r="D49" s="3"/>
      <c r="E49" s="3"/>
      <c r="F49" s="3"/>
      <c r="G49" s="3"/>
    </row>
  </sheetData>
  <mergeCells count="15">
    <mergeCell ref="A43:F43"/>
    <mergeCell ref="C47:G47"/>
    <mergeCell ref="C48:G48"/>
    <mergeCell ref="C49:G49"/>
    <mergeCell ref="C17:G17"/>
    <mergeCell ref="C22:G22"/>
    <mergeCell ref="C33:G33"/>
    <mergeCell ref="C38:G38"/>
    <mergeCell ref="A41:F41"/>
    <mergeCell ref="A1:G1"/>
    <mergeCell ref="A2:G2"/>
    <mergeCell ref="C4:G4"/>
    <mergeCell ref="C6:G6"/>
    <mergeCell ref="C11:G11"/>
    <mergeCell ref="A42:F42"/>
  </mergeCells>
  <pageMargins left="0.36" right="0.34" top="0.5" bottom="0.45" header="0.17" footer="0.28000000000000003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 DW 921 GIERAŁT</vt:lpstr>
      <vt:lpstr>'KOSZTORYS OFERT DW 921 GIERAŁT'!Obszar_wydruku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ZDW127</dc:creator>
  <cp:lastModifiedBy>ZDW127</cp:lastModifiedBy>
  <dcterms:created xsi:type="dcterms:W3CDTF">2023-05-17T09:27:44Z</dcterms:created>
  <dcterms:modified xsi:type="dcterms:W3CDTF">2023-05-17T09:29:13Z</dcterms:modified>
</cp:coreProperties>
</file>