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'Arkusz1'!$A$1:$I$60</definedName>
  </definedNames>
  <calcPr fullCalcOnLoad="1"/>
</workbook>
</file>

<file path=xl/sharedStrings.xml><?xml version="1.0" encoding="utf-8"?>
<sst xmlns="http://schemas.openxmlformats.org/spreadsheetml/2006/main" count="141" uniqueCount="76">
  <si>
    <t>Przedmiot zamówienia</t>
  </si>
  <si>
    <t>jm</t>
  </si>
  <si>
    <t>szacunkowa ilość</t>
  </si>
  <si>
    <t>stawka
% VAT</t>
  </si>
  <si>
    <t>Nazwa handlowa/ producent</t>
  </si>
  <si>
    <t>zest.</t>
  </si>
  <si>
    <t>jm.</t>
  </si>
  <si>
    <t>szt.</t>
  </si>
  <si>
    <t>kom.</t>
  </si>
  <si>
    <t xml:space="preserve">  stawka   % VAT</t>
  </si>
  <si>
    <t>WARTOŚĆ PAKIETU NR  4:</t>
  </si>
  <si>
    <t xml:space="preserve"> Data; kwalifikowany podpis elektroniczny lub podpis zaufany lub podpis osobisty </t>
  </si>
  <si>
    <r>
      <t>Zestaw serwet operacyjnych, uniwersalnych, materiał obłożenia winien spełniać wymogi normy EN 13 795 (1-3)  lub równowazną potwierdzone certyfikatami jednostki notyfikowanej; każdy zestaw winien posiadać informacje o dacie ważności i nr serii w postaci naklejki do umieszczenia w karcie pacjenta. Materiał musi składać się z dwóch warstw (folia polietylenowa, włóknina polipropylenowa), obszary wzmocnione wykonane z włókniny polipropylenowej minimalnej gramaturze materiału podstawowego, bez wzmocnienia 55g/m2, w części wzmocnionej min. 110 g/m2 i odporności na penetracje płynów min. 155 cm H2O. Produkt bezpiecznie pakowany: zawartość zestawu owinięta w specjalną serwetę i umieszczona w blisterze, zestawy do transportu pakowane w 2 kartony.                                                                                   
Skład min.:
- 1 serweta na stolik narzędziowy  140-150 x 190-200 cm (wzmocnienie 75-80 x 190-200 cm )  
- 1 obłożenie stolika Mayo złożone teleskopowo 78-80 x 140-145 cm (wzmocnienie 60-70 x 140-145 cm)            
- 1 samoprzylepna serweta operacyjna 140-150 x 240-250 cm
- 1 samoprzylepna serweta operacyjna  180-200 x 170-175 cm
- 2 samoprzylepne serwety operacyjne 70-75 x 90-100 cm (ze wzmocnieniem na całej długości dłuższego boku)
 - 1 taśma samoprzylepna 9-10 cm x 50 cm
- 2-4 ręczniczki celulozowe min. 30x30 cm.</t>
    </r>
    <r>
      <rPr>
        <sz val="9"/>
        <color indexed="40"/>
        <rFont val="Arial"/>
        <family val="2"/>
      </rPr>
      <t xml:space="preserve">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</si>
  <si>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r>
      <t>Zestaw serwet operacyjnych do protezy biodra</t>
    </r>
    <r>
      <rPr>
        <sz val="9"/>
        <rFont val="Arial"/>
        <family val="2"/>
      </rPr>
      <t xml:space="preserve"> , materiał obłożenia bezwzględnie musi spełniać wymogi normy EN 13795-1-3  lub równowazną potwierdzone
certyfikatami jednostki notyfikowanej, a każdy zestaw musi posiadać informacje o dacie ważności i nr serii w postaci naklejki do umieszczenia na karcie pacjenta. Materiał musi składać się z min. 2 warstw (folia polietylenowa, włóknina polipropylenowa ) , obszary wzmocnione wykonane z włókniny polipropylenowej o min. gramaturze materiału podstawowego, bez wzmocnienia  55 g/m2, w części wzmocnionej min.110 g/m2 i odporności na penetracje płynów min. 155 cm H2O. Produkt bezpiecznie pakowany: zawartość zestawu owinięta w specjalną serwetę i umieszczona w blisterze, zestawy do transportu pakowane w 2 kartony.    </t>
    </r>
    <r>
      <rPr>
        <u val="single"/>
        <sz val="9"/>
        <rFont val="Arial"/>
        <family val="2"/>
      </rPr>
      <t xml:space="preserve">Skład:
</t>
    </r>
    <r>
      <rPr>
        <sz val="9"/>
        <rFont val="Arial"/>
        <family val="2"/>
      </rPr>
      <t xml:space="preserve">- 1 x serweta na stół narzędziowy wzmocniona 140-150 x 190 cm (opakowanie zestawu), wzmocnienie  75 x 190 cm - 1x serweta "U"do protezy biodra z dodatkowym padem chłonnym wokół nacięcia "U"  ( 10 cm x 95 cm) serweta w rozmiarze  280-300cm x 245-250 cm                                                                                                              
  - 1 x serweta samoprzylepna  min.  150 x 175 cm                                                                                                                                                                                                        
 - 1 x serweta samoprzylepna wzmocniona w strefie krytycznej  170-180cm x290- 300 cm                                
- 1 x osłona na stolik Mayo  złożona teleskopowo  80-85cm x  145-150cm ,wzmocniona  (wzmocnienie min. 60 x 145 cm) - zbudowana z laminatu PP + PE, o łącznej gramaturze min. 85 g/m2;                                               
- 1 x osłona kończynę 35-40cm x 120 cm                                                                                                                                                                                                                      
 - 4 x ręcznik celulozowy min.30x30cm,                                                                                                       
- 3 x fartuch XL  standardowy -  zgodne z EN 13795 1-3  lub równowazną potwierdzone certyfikatami jednostki notyfikowanej.  Materiał  SMS o gram.min. 35g/m2 .Rękaw zakończony elastycznym mankietem 100% poliester dł. min.7 cm. 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 : obwód 165 cm , długość 140 cm,  rękaw 87 cm     
- 4 x tuper, wielkość jajka (rozmiar gazy po rozwinięciu 22-25 cm x 45-48cm.)                                                   
- 1 x pojemnik plastikowy 250 ml z podziałką                                                                                                   
- 1 x serweta nieprzylepna min.  75 x 75 cm                                                                                                   
- 1 x opaska elastyczna 15 cm x 5 m                                                                                                                                                                                                                              
 - 1 x kieszeń dwukomorowa na ssak i koagulację   43 x 38-40 cm                                                                     
- 1 x strzykawka Żaneta 100 ml                                                                                                                     
- 1 x końcówka do diatermii - przycisk ręczny - 2 pinowa                                                                                                 
- 1 x elektroda monopolarna min.15,3 cm - długi nóż                                                                                       
- 40 x kompresy ES  17n16w 10cm x 10cm z rtg,                                                                                            
 - 2 x  serweta operacyjna z gazy z chipem Rtg i taśmą 45 x 45 cm, 4 warstwy, biała                                         
 - 2 x taśma samoprzylepna 10-15 cmx50cm ,                                                                                                  
 - 1 x ortopedyczny zestaw do odsysania ( dren 24CH + aspiracja z filtrem)                                                                                                                                                                                                                                 - 2 x osłona na lampę                                                                                                                                     
- 1 x pudełko magnetyczne min. 20 miejsc, magnetyczno-piankowe na igły i skalpele                                                                                                                                          
- 1 x czyścik do koagulacji 5cm x 5cm                                         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</si>
  <si>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Zestaw do niedrożności,</t>
    </r>
    <r>
      <rPr>
        <sz val="9"/>
        <rFont val="Arial"/>
        <family val="2"/>
      </rPr>
      <t xml:space="preserve"> materiał obłożenia spełnia wymogi normy EN 13795-1-3  lub równowazną potwierdzone certyfikatami jednostki notyfikowanej, a każdy zestaw posiada informacje o dacie ważności i nr serii w postaci naklejki do umieszczenia na karcie pacjenta. Materiał składa się z 2 warstw (folia polietylenowa, włóknina polipropylenowa ) , obszary wzmocnione wykonane z włókniny polipropylenowej o gramaturze materiału podstawowego, bez wzmocnienia  55 g/m2, odporności na penetracje płynów min. 155 cm H2O. Produkt bezpiecznie pakowany: zawartość zestawu owinięta w specjalną serwetę i umieszczona w blisterze, zestawy do transportu pakowane w 2 kartony.                                                  
Skład min.:                                                                                                                                                                                                                          
- 1 x serweta na stół narzędziowy wzmocniona 190 x 140 cm (opakowanie zestawu)
- 1 x serweta na stolik Mayo 80 x 145 cm
- 5 x tupfer z rtg 24 cm x 24 cm 20n.
- 2 x pojemnik  plastikowy 250 ml, okrągły, przeźroczysty  podziałką
- 1 x czyścik do koagulacji 5 x 5 cm samoprzylepny, kontrastujący w RTG
- 1 x serweta abdominal (jak do cięcia cesarskiego) barierowa, dwuwarstwowa 250 x 315 cm, otwór 29 x 19 cm (folia operacyjna na brzegach). Zintegrowany worek na płyny 360 stopni.
- 5 x chusta z gazy z chipem RTG  45 x 45 cm, 4 warstwy białe
- 1 kleszczyki plastikowe do mycia pola 24 cm                                                                  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</si>
  <si>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Sterylny pełnoochronny fartuch chirurgiczny</t>
    </r>
    <r>
      <rPr>
        <sz val="9"/>
        <rFont val="Arial"/>
        <family val="2"/>
      </rPr>
      <t xml:space="preserve">, wykonany z włókniny typu SMS lub SMMS,  u góry zapinany na rzep typu combi tape, pozwalający na zapięcie w dowolnym miejscu fartucha, rękawy wykończone elastycznym, bawełnianym mankietem, szwy ultradźwiękowe, troki łączone kartonikiem, sposób założenia i konstrukcja pozwala na aplikację fartucha zapewniającą zachowanie sterylności zarówno z przodu jak i z tyłu operatora, kolor niebieski lub zielony, rozmiar: L-XXL . Fartuch powinien być zawinięty w serwetkę włókninową zabezpieczającą przed przypadkowym zabrudzeniem w trakcie otwierania.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</si>
  <si>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Sterylny pełnoochronny fartuch chirurgiczny</t>
    </r>
    <r>
      <rPr>
        <sz val="9"/>
        <rFont val="Arial"/>
        <family val="2"/>
      </rPr>
      <t xml:space="preserve">, wykonany z włókniny typu SMS lub SMMS, nieprzemakalne wstawki wszyte w przedniej części i w rękawach chronią operatora przed przenikaniem płynów (wstawki wewnątrz fartucha, przyczepne na całej powierzchni – nie punktowo),  u góry zapinany na rzep typu combi tape, pozwalający na zapięcie w dowolnym miejscu fartucha, rękawy wykończone elastycznym, bawełnianym mankietem, szwy ultradźwiękowe, troki łączone kartonikiem, sposób założenia i konstrukcja pozwala na aplikację fartucha zapewniającą zachowanie sterylności zarówno z przodu jak i z tyłu operatora, kolor niebieski lub zielony, rozmiar: L- XXL.  Fartuch powinien być zawinięty w serwetkę włókninową zabezpieczającą przed przypadkowym zabrudzeniem w trakcie otwierania.  Minimalne rozmiary fartucha XXL: 170 obwód/155 długość/87 rękawy                                                                                                                                                                         
                                                                                          </t>
    </r>
    <r>
      <rPr>
        <sz val="9"/>
        <color indexed="30"/>
        <rFont val="Arial"/>
        <family val="2"/>
      </rPr>
      <t xml:space="preserve">     Szczegółowy opis oferowanego przedmiotu zamówienia, w tym dokładne parametry oraz wymiary oferowanego asortymentu – jeżeli dotyczy (podaje Wykonawca) .................................................................</t>
    </r>
  </si>
  <si>
    <r>
      <t>Jednorazowy jałowy fartuch chirurgiczny</t>
    </r>
    <r>
      <rPr>
        <sz val="9"/>
        <rFont val="Arial"/>
        <family val="2"/>
      </rPr>
      <t xml:space="preserve"> posiadający dodatkowe nieprzemakalne wzmocnienia w części przedniej i w rękawach(wzmocnienie klatka piersiowa: trapez min. 55/70x130, rękaw min. 88). Rękaw zakończony elastycznym mankietem z dzianiny. Tylne części fartucha zachodzą na siebie. Umiejscowienie troków w specjalnym kartoniku umożliwia zawiązanie ich zgodnie z procedurami postępowania aseptycznego przy zachowaniu pełnej sterylność tylnej części fartucha. Przeznaczenie fartucha – dłuższe zabiegi chirurgiczne z większą ilością płynów. Fartuch zapewnia bezpieczną barierę, skutecznie chroniącą przed przenikaniem płynów i drobnoustrojów. Ponadto, powierzchnia materiału jest odporna na działanie alkoholu, szwy fartucha są łączone techniką zgrzewania ultradźwiękowego, a obszary krytyczne fartucha są wyposażone w dodatkowe wzmocnienie. Rozmiar XXLL - wersja z poszerzona i przedłuzona Rozmiary minimalne :180 obwód/175 długość/88 rękawy. 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</si>
  <si>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Jednorazowy jałowy fartuch urologiczny pełnobarierowy,</t>
    </r>
    <r>
      <rPr>
        <sz val="9"/>
        <rFont val="Arial"/>
        <family val="2"/>
      </rPr>
      <t xml:space="preserve"> zgodny z EN 13795 1-3  lub równowazną potwierdzone certyfikatami jednostki notyfikowanej, wykonany z włókniny polipropylenowej, z  przodu nieprzemakalny z zakładkami do zabiegów urologicznych, przystosowany do pozycji siedzącej, klatka piersiowa: włóknina PP (SMMMS/SMS), niebieska lub zielona, o gramaturze 35g/m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nieprzesiąkalna dla alkoholi, antystatyczne rękawy: film – włóknina – laminat (PE-PP),  o gramaturze min. 65g/m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nieprzesiąkalny, oddychający, reszta: PE film, kolor niebieski lub zielony, włóknina o gramaturze min. 45g/m</t>
    </r>
    <r>
      <rPr>
        <vertAlign val="superscript"/>
        <sz val="9"/>
        <rFont val="Arial"/>
        <family val="2"/>
      </rPr>
      <t xml:space="preserve">2, </t>
    </r>
    <r>
      <rPr>
        <sz val="9"/>
        <rFont val="Arial"/>
        <family val="2"/>
      </rPr>
      <t xml:space="preserve">mankiety: 100% poliester. Fartuch bez zawartości lateksu Rozmiar:  XL. Fartuch powinien być zawinięty w serwetkę włókninową zabezpieczającą przed przypadkowym zabrudzeniem w trakcie otwierania.  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</t>
    </r>
    <r>
      <rPr>
        <sz val="9"/>
        <rFont val="Arial"/>
        <family val="2"/>
      </rPr>
      <t xml:space="preserve">                                             
                                </t>
    </r>
  </si>
  <si>
    <r>
      <t>Komplet chirurgiczny jednorazowego użytku (bluza i spodnie)</t>
    </r>
    <r>
      <rPr>
        <sz val="9"/>
        <rFont val="Arial"/>
        <family val="2"/>
      </rPr>
      <t xml:space="preserve">. Nieprześwitujący. Nogawki bez ściągaczy. W spodniach zamiast gumki wciągnięty trok z tej samej włókniny co cały komplet, bluza z kieszeniami, przy szyi wykończenie typu "V" lub "U" materiał na całej powierzchni włóknina SMS 100% polipropylen o min. gramaturze min. 38 g/m2, Materiał ubrania bezwzględnie musi spełniać wymogi normy EN 13795-1-3  lub równowazną potwierdzone certyfikatami jednostki notyfikowanej. Rozmiar M.  Kolor różowy /liliowy                                                                                                                                                                  </t>
    </r>
  </si>
  <si>
    <r>
      <t>Komplet chirurgiczny jednorazowego użytku (bluza i spodnie)</t>
    </r>
    <r>
      <rPr>
        <sz val="9"/>
        <rFont val="Arial"/>
        <family val="2"/>
      </rPr>
      <t xml:space="preserve">. Nieprześwitujący. Nogawki bez ściągaczy. W spodniach zamiast gumki wciągnięty trok z tej samej włókniny co cały komplet, bluza z kieszeniami, przy szyi wykończenie typu "V" lub "U" materiał na całej powierzchni włóknina SMS 100% polipropylen o min. gramaturze min. 38 g/m2, Materiał ubrania bezwzględnie musi spełniać wymogi normy EN 13795-1-3 lub równowazną potwierdzone certyfikatami jednostki notyfikowanej. Rozmiar L.  Kolor niebieski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</t>
    </r>
    <r>
      <rPr>
        <sz val="9"/>
        <rFont val="Arial"/>
        <family val="2"/>
      </rPr>
      <t xml:space="preserve">                                                                </t>
    </r>
    <r>
      <rPr>
        <b/>
        <sz val="9"/>
        <rFont val="Arial"/>
        <family val="2"/>
      </rPr>
      <t xml:space="preserve">                   </t>
    </r>
    <r>
      <rPr>
        <sz val="9"/>
        <rFont val="Arial"/>
        <family val="2"/>
      </rPr>
      <t xml:space="preserve">    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</t>
    </r>
  </si>
  <si>
    <r>
      <t>Komplet chirurgiczny jednorazowego użytku (bluza i spodnie)</t>
    </r>
    <r>
      <rPr>
        <sz val="9"/>
        <rFont val="Arial"/>
        <family val="2"/>
      </rPr>
      <t xml:space="preserve">. Nieprześwitujący. Nogawki bez ściągaczy. W spodniach zamiast gumki wciągnięty trok z tej samej włókniny co cały komplet, bluza z kieszeniami, przy szyi wykończenie typu "V" lub "U" materiał na całej powierzchni włóknina SMS 100% polipropylen o min. gramaturze min. 38 g/m2, Materiał ubrania bezwzględnie musi spełniać wymogi normy EN 13795-1-3  lub równowazną potwierdzone certyfikatami jednostki notyfikowanej. Rozmiar XL - XXL.  Kolor zielony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</t>
    </r>
    <r>
      <rPr>
        <sz val="9"/>
        <rFont val="Arial"/>
        <family val="2"/>
      </rPr>
      <t xml:space="preserve">                                                                  </t>
    </r>
    <r>
      <rPr>
        <b/>
        <sz val="9"/>
        <rFont val="Arial"/>
        <family val="2"/>
      </rPr>
      <t xml:space="preserve">                   </t>
    </r>
    <r>
      <rPr>
        <sz val="9"/>
        <rFont val="Arial"/>
        <family val="2"/>
      </rPr>
      <t xml:space="preserve">    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</t>
    </r>
  </si>
  <si>
    <r>
      <t>Jednorazowa bluza dla personelu medycznego z włókniny</t>
    </r>
    <r>
      <rPr>
        <sz val="9"/>
        <rFont val="Arial"/>
        <family val="2"/>
      </rPr>
      <t xml:space="preserve"> – koszula z długimi rękawami. Gramatura min. 44 g/m2.  Dwie kieszenie u dołu. Zapinana na zatrzaski. Kolor niebieski. Włóknina typu PP,  zgodna z normą NF EN 13795 lub równowazną potwierdzone certyfikatami jednostki notyfikowanej dla ubiorów chirurgicznych, rozmiar: L.                    </t>
    </r>
    <r>
      <rPr>
        <sz val="9"/>
        <color indexed="30"/>
        <rFont val="Arial"/>
        <family val="2"/>
      </rPr>
      <t xml:space="preserve">  Szczegółowy opis oferowanego przedmiotu zamówienia, w tym dokładne parametry oraz wymiary oferowanego asortymentu – jeżeli dotyczy (podaje Wykonawca) .................................................................  </t>
    </r>
    <r>
      <rPr>
        <sz val="9"/>
        <rFont val="Arial"/>
        <family val="2"/>
      </rPr>
      <t xml:space="preserve">                                                               
    </t>
    </r>
  </si>
  <si>
    <r>
      <t>Czepek medyczny jednorazowy</t>
    </r>
    <r>
      <rPr>
        <sz val="9"/>
        <rFont val="Arial"/>
        <family val="2"/>
      </rPr>
      <t xml:space="preserve">, typu "beret" damski, wykończony nieuciskającą gumką, wykonany z włókniny poliestrowej o gramaturze minimum 14g/m 2, włóknina dobrze przepuszczająca powietrze pakowane w sztywnych trwałych kartonikach z dyspenserem, stanowiących jednocześnie opakowanie użytkowe o wymiarach nie większych niż 25-27x25-27cm (nie więcej niż 100 szt. w kartonie), wyraźnie opisany w języku polskim.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Kartonik opisany: nr katalogowy, seria, liczba sztuk, producent, znak CE, piktogram pokazujący typ czepka.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</t>
    </r>
    <r>
      <rPr>
        <sz val="9"/>
        <rFont val="Arial"/>
        <family val="2"/>
      </rPr>
      <t xml:space="preserve">                         </t>
    </r>
  </si>
  <si>
    <r>
      <t>Czepek chirurgiczny</t>
    </r>
    <r>
      <rPr>
        <sz val="9"/>
        <rFont val="Arial"/>
        <family val="2"/>
      </rPr>
      <t xml:space="preserve">, boki wykonane z dwóch warstw chłonnej i przewiewnej włókniny poliestrowej/wiskozowej, bez ściągacza typu furażerka. Pakowany w kartonik w formie podajnika (nie więcej niż 100 sztuk), wyraźnie opisany w języku polskim.   Kartonik opisany: nr katalogowy, seria, liczba sztuk, producent, znak CE, piktogram pokazujący typ czepka.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                                                                                                                               </t>
    </r>
  </si>
  <si>
    <r>
      <t>Czepek chirurgiczny</t>
    </r>
    <r>
      <rPr>
        <sz val="9"/>
        <rFont val="Arial"/>
        <family val="2"/>
      </rPr>
      <t xml:space="preserve"> z częścią przednią wydłużoną z możliwością wywinięcia ,wykonany w całości z chłonnej przewiewnej włókniny polipropylenowej o gramaturze min 25g/m2. Z tyłu ściągnięty gumką. Kolor zielony lub niebieski Pakowany op. 100 sztuk w kartoniki w formie podajnika, wyraźnie opisany w języku polskim.     Kartonik opisany: nr katalogowy, seria, liczba sztuk, producent, znak CE, piktogram pokazujący typ czepka.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</t>
    </r>
  </si>
  <si>
    <r>
      <t>Czepek chirurgiczny</t>
    </r>
    <r>
      <rPr>
        <sz val="9"/>
        <rFont val="Arial"/>
        <family val="2"/>
      </rPr>
      <t xml:space="preserve"> z częścią przednią wydłużoną z możliwością wywinięcia ,wykonany w całości z chłonnej przewiewnej włókniny polipropylenowej o gramaturze min 25g/m2. Z tyłu ściągnięty wiązany na troki. Kolor zielony lub niebieski Pakowany op. 100 sztuk w kartoniki w formie podajnika, wyraźnie opisany w języku polskim.    Kartonik opisany: nr katalogowy, seria, liczba sztuk, producent, znak CE, piktogram pokazujący typ czepka.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                                           </t>
    </r>
  </si>
  <si>
    <r>
      <t>Maski chirurgiczne pełno barierowe na troki , trójwarstwowe</t>
    </r>
    <r>
      <rPr>
        <sz val="9"/>
        <rFont val="Arial"/>
        <family val="2"/>
      </rPr>
      <t xml:space="preserve">, z bezwonnej hypoalergicznej włókniny polipropylenowej, gwarantujące wyższy poziom filtracji BFE powyżej 95 %, wiązane na troki , posiadające delikatne usztywnienie umożliwiającą dopasowanie maski do twarzy, wykonane z włókniny niepowodującej podrażnień skóry (bez mikrowłosków po wewnętrznej twarzowej stronie maski), pakowane w kartoniki z dyspenserem umożliwiające ich higieniczne przechowywanie i użytkowanie (nie więcej niż 50 szt. w kartonie), wyraźnie opisany w języku polskim.  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</t>
    </r>
    <r>
      <rPr>
        <sz val="9"/>
        <rFont val="Arial"/>
        <family val="2"/>
      </rPr>
      <t xml:space="preserve">                                                                                   </t>
    </r>
  </si>
  <si>
    <r>
      <t>Maski chirurgiczne pełno barierowe na gumki, trójwarstwowe</t>
    </r>
    <r>
      <rPr>
        <sz val="9"/>
        <rFont val="Arial"/>
        <family val="2"/>
      </rPr>
      <t xml:space="preserve">, z bezwonnej hypoalergicznej włókniny polipropylenowej, gwarantujące wyższy poziom filtracji BFE powyżej 95 %, wiązane na troki , posiadające delikatne usztywnienie umożliwiającą dopasowanie maski do twarzy, wykonane z włókniny niepowodującej podrażnień skóry (bez mikrowłosków po wewnętrznej twarzowej stronie maski), pakowane w kartoniki z dyspenserem umożliwiające ich higieniczne przechowywanie i użytkowanie (nie więcej niż 50 szt. w kartonie), wyraźnie opisany w języku polskim.     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     </t>
    </r>
    <r>
      <rPr>
        <sz val="9"/>
        <rFont val="Arial"/>
        <family val="2"/>
      </rPr>
      <t xml:space="preserve">                                                                      </t>
    </r>
  </si>
  <si>
    <r>
      <t>Ubranie chirurgiczne dla zespołu operacyjnego (bluza + spodnie) jednorazowego użytku</t>
    </r>
    <r>
      <rPr>
        <sz val="9"/>
        <rFont val="Arial"/>
        <family val="2"/>
      </rPr>
      <t xml:space="preserve">. Wykonane z włókniny  bawełnopodobnej lub polipropylenowej typu SMS o gramaturze minimalnej 44 g/m2  ,  antystatycznej niepylącej, oddychającej, przeznaczonej  do stosowania przez personel medyczny w środowisku bloku operacyjnego. Ubranie o podwyższonej odporności na wypychanie – na sucho min. 120 kPa (badanie wg EN ISO 13938-1  lub równowazną potwierdzone certyfikatami jednostki
notyfikowanej); czystość pod względem cząstek stałych równa max  1,4 IPM (badanie wg EN ISO 9073-10  lub równowazną potwierdzone certyfikatami jednostki
notyfikowanej), pylenie max 1,6 Log10 (liczba cząstek) (badanie wg EN ISO 9073-10  lub równowazną potwierdzone certyfikatami jednostki notyfikowanej). Bluza z krótkim rękawem wyposażona w  trzy praktyczne  kieszenie: jedna na piersi oraz dwie kieszenie na dole bluzy. Spodnie ściągane trokiem, głebokie kieszenie boczne. Bluza i spodnie pakowane oddzielnie,  dostępne w rozmiarach: L, XL, XXL, XXXL, w kolorze niebieskim lub w kolorze zielonym, posiadające indywidualne widoczne oznakowanie rozmiaru. Na potwierdzenie ww. parametrów do oferty należy załączyć wyniki badań zaoferowanych wyrobów (badania zgodne z normą 13795). W kartonie max. 32 kompletów.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</t>
    </r>
  </si>
  <si>
    <r>
      <t xml:space="preserve">Obłożenie stolika Mayo </t>
    </r>
    <r>
      <rPr>
        <sz val="9"/>
        <rFont val="Arial"/>
        <family val="2"/>
      </rPr>
      <t xml:space="preserve">w kształcie worka z zewnętrzną warstwą z chłonnej włókniny (absorpcyjność 280%) o wymiarach 78-80 x 140-145cm  Waga podstawowa całości obłożenia min 85g/m2. Waga podstawowa folii PE min 57g/m2. Folia piaskowana ułatwiająca nakładanie worka. Obłożenie złożone teleskopowo. Spełnia wymogi normy EN 13795 1-3 lub równowazną potwierdzone certyfikatami jednostki notyfikowanej.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
</t>
    </r>
  </si>
  <si>
    <r>
      <t>Sterylna serweta nieprzylepna (duża)</t>
    </r>
    <r>
      <rPr>
        <sz val="9"/>
        <rFont val="Arial"/>
        <family val="2"/>
      </rPr>
      <t xml:space="preserve">, wykonana z chłonnego i nieprzemakalnego laminatu dwuwarstwowego lub trzywarstwowego o wymiarach min 145-155 x 190-200 cm         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                
</t>
    </r>
  </si>
  <si>
    <r>
      <t>Sterylna serweta nieprzylepna (mała)</t>
    </r>
    <r>
      <rPr>
        <sz val="9"/>
        <rFont val="Arial"/>
        <family val="2"/>
      </rPr>
      <t>, wykonana z chłonnego i nieprzemakalnego laminatu dwuwarstwowego lub trzywarstwowego o wymiarach min 37-40 x 40-45 cm S</t>
    </r>
    <r>
      <rPr>
        <sz val="9"/>
        <color indexed="30"/>
        <rFont val="Arial"/>
        <family val="2"/>
      </rPr>
      <t xml:space="preserve">zczegółowy opis oferowanego przedmiotu zamówienia, w tym dokładne parametry oraz wymiary oferowanego asortymentu – jeżeli dotyczy (podaje Wykonawca) .................................................................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</si>
  <si>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Sterylna serweta samoprzylepna (duża)</t>
    </r>
    <r>
      <rPr>
        <sz val="9"/>
        <rFont val="Arial"/>
        <family val="2"/>
      </rPr>
      <t xml:space="preserve">, wykonana z chłonnego i nieprzemakalnego laminatu dwuwarstwowego lub trzywarstwowego o wymiarach min 150x175 cm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</si>
  <si>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Sterylna serweta samoprzylepna (mała)</t>
    </r>
    <r>
      <rPr>
        <sz val="9"/>
        <rFont val="Arial"/>
        <family val="2"/>
      </rPr>
      <t xml:space="preserve">, wykonana z chłonnego i nieprzemakalnego laminatu dwuwarstwowego lub trzywarstwowego o wymiarach min 50x60 cm, z otworem o średnicy 7 cm         </t>
    </r>
    <r>
      <rPr>
        <sz val="9"/>
        <color indexed="30"/>
        <rFont val="Arial"/>
        <family val="2"/>
      </rPr>
      <t xml:space="preserve">  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
  </t>
    </r>
    <r>
      <rPr>
        <b/>
        <sz val="9"/>
        <rFont val="Arial"/>
        <family val="2"/>
      </rPr>
      <t xml:space="preserve">    </t>
    </r>
    <r>
      <rPr>
        <sz val="9"/>
        <rFont val="Arial"/>
        <family val="2"/>
      </rPr>
      <t xml:space="preserve">  
</t>
    </r>
  </si>
  <si>
    <r>
      <t>Sterylna serweta samoprzylepna (mała)</t>
    </r>
    <r>
      <rPr>
        <sz val="9"/>
        <rFont val="Arial"/>
        <family val="2"/>
      </rPr>
      <t xml:space="preserve">, wykonana z chłonnego i nieprzemakalnego laminatu dwuwarstwowego lub trzywarstwowego o wymiarach min 75x90 cm.  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  <r>
      <rPr>
        <sz val="9"/>
        <rFont val="Arial"/>
        <family val="2"/>
      </rPr>
      <t xml:space="preserve">                              
</t>
    </r>
  </si>
  <si>
    <r>
      <t>Sterylna torba trójkątna do irygacji</t>
    </r>
    <r>
      <rPr>
        <sz val="9"/>
        <rFont val="Arial"/>
        <family val="2"/>
      </rPr>
      <t xml:space="preserve"> o wymiarach minimum 50 cm x 55 cm, z częścią przylepną oraz z końcówką do podłączenia drenu    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  </t>
    </r>
    <r>
      <rPr>
        <sz val="9"/>
        <rFont val="Arial"/>
        <family val="2"/>
      </rPr>
      <t xml:space="preserve">           
                                                                                                                                                                               </t>
    </r>
  </si>
  <si>
    <r>
      <t>Pokrowce na obuwie</t>
    </r>
    <r>
      <rPr>
        <sz val="9"/>
        <rFont val="Arial"/>
        <family val="2"/>
      </rPr>
      <t xml:space="preserve"> wykonane z białej włókniny z antypoślizgowa foliową aplikacją, pakowane w opakowane a' 200 par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     
 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</t>
    </r>
  </si>
  <si>
    <r>
      <t>Sterylna dwukomorowa kieszeń przylepna na ssak i koagulację</t>
    </r>
    <r>
      <rPr>
        <sz val="9"/>
        <rFont val="Arial"/>
        <family val="2"/>
      </rPr>
      <t xml:space="preserve">, wykonana z półprzeźroczystej, mocnej folii o wym. min.  36 cm x 45 cm (taśma lepną o szer. min. 5,0 cm)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
</t>
    </r>
  </si>
  <si>
    <r>
      <t>Zestaw pojemników  plastikowych 250 ml + 500 ml</t>
    </r>
    <r>
      <rPr>
        <sz val="9"/>
        <rFont val="Arial"/>
        <family val="2"/>
      </rPr>
      <t xml:space="preserve">, z podziałką, transparentne opakowane w serwetę barierową 75-80 x 75-80 cm (jako owinięcie zestawu)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    </t>
    </r>
    <r>
      <rPr>
        <b/>
        <sz val="9"/>
        <color indexed="30"/>
        <rFont val="Arial"/>
        <family val="2"/>
      </rPr>
      <t xml:space="preserve">  </t>
    </r>
    <r>
      <rPr>
        <sz val="9"/>
        <color indexed="30"/>
        <rFont val="Arial"/>
        <family val="2"/>
      </rPr>
      <t xml:space="preserve">                                                  
</t>
    </r>
  </si>
  <si>
    <r>
      <t>Zestaw pojemników  plastikowych miseczka 250 ml +  miarka z uchwytem 500 ml</t>
    </r>
    <r>
      <rPr>
        <sz val="9"/>
        <rFont val="Arial"/>
        <family val="2"/>
      </rPr>
      <t xml:space="preserve">, z podziałką, transparentne opakowane w serwetę barierową 75-80 x 75-80 cm (jako owinięcie zestawu)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</si>
  <si>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Taśma samoprzylepna 9-10 x 50 cm</t>
    </r>
    <r>
      <rPr>
        <sz val="9"/>
        <rFont val="Arial"/>
        <family val="2"/>
      </rPr>
      <t xml:space="preserve">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                                           
</t>
    </r>
  </si>
  <si>
    <r>
      <t>Nogawica</t>
    </r>
    <r>
      <rPr>
        <sz val="9"/>
        <rFont val="Arial"/>
        <family val="2"/>
      </rPr>
      <t xml:space="preserve"> składana teleskopowo, min. dwuwarstwowa 35-37 cm x 80-90 cm                                                                                                                                    
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    
</t>
    </r>
  </si>
  <si>
    <r>
      <t xml:space="preserve">Zestaw akcesoriów sterylnych w składzie:   </t>
    </r>
    <r>
      <rPr>
        <sz val="9"/>
        <rFont val="Arial"/>
        <family val="2"/>
      </rPr>
      <t xml:space="preserve">                                                                                             
- 1 x pojemnik na igły i ostrza, magnetyczny z funkcją bezdotykowego ściągania ostrzy 11 x 5 x 3 cm,           
- 1 x czyścik do koagulacji, kontrastujący  rtg,                                                                                                 
 - 1 x opatrunek pooperacyjny 20 cm x 8 cm                                                                                                                                                                                                    
 </t>
    </r>
    <r>
      <rPr>
        <b/>
        <sz val="9"/>
        <rFont val="Arial"/>
        <family val="2"/>
      </rPr>
      <t xml:space="preserve">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</si>
  <si>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Jednorazowe prześcieradło na stół operacyjny</t>
    </r>
    <r>
      <rPr>
        <sz val="9"/>
        <rFont val="Arial"/>
        <family val="2"/>
      </rPr>
      <t>, chłonne z dwuwarstwowej przetworzonej bibuły, wzmocnione ze spodem nieprzemakalnym z tworzywa sztucznego. Rozmiar 80-90 cm x 210-220 cm    S</t>
    </r>
    <r>
      <rPr>
        <sz val="9"/>
        <color indexed="30"/>
        <rFont val="Arial"/>
        <family val="2"/>
      </rPr>
      <t xml:space="preserve">zczegółowy opis oferowanego przedmiotu zamówienia, w tym dokładne parametry oraz wymiary oferowanego asortymentu – jeżeli dotyczy (podaje Wykonawca) .................................................................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
</t>
    </r>
  </si>
  <si>
    <r>
      <t>Mata do przenoszenia pacjenta</t>
    </r>
    <r>
      <rPr>
        <sz val="9"/>
        <rFont val="Arial"/>
        <family val="2"/>
      </rPr>
      <t xml:space="preserve"> - jednorazowa, do przenoszenia pacjentów o masie ciała poniżej 150 kg. Długość 145 - 155 cm , szerokość 100 - 120 cm. Kolor biały 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</si>
  <si>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 xml:space="preserve">Jałowy zestaw do dezynfekcji, o składzie minimalnym:
</t>
    </r>
    <r>
      <rPr>
        <sz val="9"/>
        <rFont val="Arial"/>
        <family val="2"/>
      </rPr>
      <t xml:space="preserve">- 5 x tampony włókninowe w kształcie kuli, wielkości jajka,
- 1 x kleszczyki typu korcang 24 cm;
- 1 x transparentna miseczka plastikowa 150 ml;
Zestaw zapakowany w opakowanie typu blister, w kształcie tacki z  wgłębieniem na płyny, która może służyć jako pojemnik na odpadki                                 
</t>
    </r>
    <r>
      <rPr>
        <b/>
        <sz val="9"/>
        <rFont val="Arial"/>
        <family val="2"/>
      </rPr>
      <t xml:space="preserve">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</si>
  <si>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Zestaw pojemników  plastikowych 2 x miska 2500 ml  z podziałką</t>
    </r>
    <r>
      <rPr>
        <sz val="9"/>
        <rFont val="Arial"/>
        <family val="2"/>
      </rPr>
      <t xml:space="preserve">, niebieskie opakowane w serwetę barierową 100-110 x 150 cm (jako owinięcie zestawu)    </t>
    </r>
    <r>
      <rPr>
        <sz val="9"/>
        <color indexed="30"/>
        <rFont val="Arial"/>
        <family val="2"/>
      </rPr>
      <t xml:space="preserve">  Szczegółowy opis oferowanego przedmiotu zamówienia, w tym dokładne parametry oraz wymiary oferowanego asortymentu – jeżeli dotyczy (podaje Wykonawca) .................................................................                              
</t>
    </r>
  </si>
  <si>
    <r>
      <t xml:space="preserve">
</t>
    </r>
    <r>
      <rPr>
        <b/>
        <sz val="9"/>
        <rFont val="Arial"/>
        <family val="2"/>
      </rPr>
      <t>Okulary ochronne wielokrotnego użytku</t>
    </r>
    <r>
      <rPr>
        <sz val="9"/>
        <rFont val="Arial"/>
        <family val="2"/>
      </rPr>
      <t xml:space="preserve">, wykonane z przeźroczystego poliwęglanu do ochrony oczu personelu medycznego przed ekspozycją na krew i inne potencjalnie zakaźne płyny. Wyposażone w zauszniki z możliwością wielostopniowej regulacji kąta pochylenia szybki, oraz regulacją długości. Szkła pokryte powłoką, chroniącą je przed zaparowaniem.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
   </t>
    </r>
  </si>
  <si>
    <r>
      <t>Zestaw sterylny do wkłucia centralnego</t>
    </r>
    <r>
      <rPr>
        <sz val="9"/>
        <rFont val="Arial"/>
        <family val="2"/>
      </rPr>
      <t xml:space="preserve">, w składzie min :                                                                         
- 4 x tupfery gazowe, wielkości śliwki ze 100% bawełnianej gazy, 20 nitkowej – rozmiar po rozwinięciu  około 20 x 20 cm
- 1 x plastikowe kleszczyki Kocher 14 cm
- 1 x plastikowa pęseta 12,5 cm
- 1 x strzykawka Luer Lock 10 ml strzykawka 3 częściowa Luer Lock 
- 1 x igła podskóra zielona 21 G 1 1/2 (0,8 x 40 mm) w niepirogennym opakowaniu
- 1 x ostrze - skalpel 6,5 cm – zakrzywiony- zapakowany
- 1 x samoprzylepny, przezroczysty opatrunek 10 cm x 15 cm w  woreczku ze zrywaną warstwą papierową, sterylizacja tlenkiem etylenu
- 6 x kompresy gazowe 7,5 cm x 7,5 cm, 17n 8w ze 100 % bawełnianej gazy higroskopijnej
- 1 x metalowy uchwyt do  igły Derf 14 cm
- 1 x nieprzylepna , barierowa serweta z włókniny PP + PE ,w rozmiarze 45 cm x 75 cm, o gramaturze - 55 g/m²,                                                                                           
  -1 x igła podskórna, różowa,  18 G 1 1/2 (1,2 x 40 mm);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</si>
  <si>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Zestaw  sterylny do znieczuleń przewodowych</t>
    </r>
    <r>
      <rPr>
        <sz val="9"/>
        <rFont val="Arial"/>
        <family val="2"/>
      </rPr>
      <t xml:space="preserve">, w składzie :                                                                        
- 1 x samoprzylepna serweta z włókniny 50 cm x 50 cm, o gramaturze 55 g/m²
- 1 x plastikowe kleszczyki typu Kocher 12-14 cm
- 5 x tupfery gazowe, wielkości śliwki ze 100% bawełnianej gazy, 20 nitkowej – rozmiar po rozwinięciu  około 24 x 24 cm
- 10 x kompresy gazowe 7,5 cm x 7,5 cm , 17n12w,
Zestaw opakowany w serwetę włókninową lub papier krepowy                                                                                                                                                             
        </t>
    </r>
    <r>
      <rPr>
        <sz val="9"/>
        <color indexed="30"/>
        <rFont val="Arial"/>
        <family val="2"/>
      </rPr>
      <t xml:space="preserve">  Szczegółowy opis oferowanego przedmiotu zamówienia, w tym dokładne parametry oraz wymiary oferowanego asortymentu – jeżeli dotyczy (podaje Wykonawca) .................................................................    </t>
    </r>
    <r>
      <rPr>
        <sz val="9"/>
        <rFont val="Arial"/>
        <family val="2"/>
      </rPr>
      <t xml:space="preserve">                                                       
    </t>
    </r>
  </si>
  <si>
    <r>
      <t>Jednorazowy, sterylny zestaw do zabiegów laparoskopowych</t>
    </r>
    <r>
      <rPr>
        <sz val="9"/>
        <rFont val="Arial"/>
        <family val="2"/>
      </rPr>
      <t xml:space="preserve">, Skład: 1) Serweta na stolik instrumentariuszki jako zawinięcie zestawu, 100-110 cm x 150-160 cm, ze wzmocnieniem 75-80 cm x 150-160 cm - 1 szt. 2) Płyn przeciwmgielny do optyki 6g (butelka z watką) - 1 szt. 3) Igła Veresa dł.10-15 cm – 1 szt. 4) Osłona foliowa na kamerę 15-16 cm x 250-260cm z plastikowym zatrzaskowym pierścieniem mocującym i paskami mocującymi - 1 szt. 5) Tupfer okrągły gazowy 40x50 cm (gaza 20-nitkowa, znacznik rtg, biały) - 3 szt. 6) Miska z polipropylenu 250 ml, z podziałką - 1 szt. 7) Kleszczyki blokowane 24-25 cm - 1 szt. 8) Taca z polipropylenu 25x14x5 cm, niebieska - 1 szt. 9) Trokar 11 mm z przeźroczystą, karbowaną kaniulą o dł. 100 mm. W trokarze podwójna uszczelka obturator bezostrzowy z dwoma skrzydełkami rozpychającymi. Zawór na kaniuli 2 stopniowy insuflacja lub stop. Stożkowate wejście do kaniuli ułatwiające trafienie narzędziem. Plastikowe uchwyty do łatwiejszego wprowadzenia trokara. 10) Kaniula do trokara z pkt 9.      </t>
    </r>
    <r>
      <rPr>
        <sz val="9"/>
        <color indexed="30"/>
        <rFont val="Arial"/>
        <family val="2"/>
      </rPr>
      <t xml:space="preserve"> Szczegółowy opis oferowanego przedmiotu zamówienia, w tym dokładne parametry oraz wymiary oferowanego asortymentu – jeżeli dotyczy (podaje Wykonawca) .................................................................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</t>
    </r>
  </si>
  <si>
    <r>
      <t>Zestaw serwet operacyjnych do zabiegów ginekologicznych</t>
    </r>
    <r>
      <rPr>
        <sz val="9"/>
        <rFont val="Arial"/>
        <family val="2"/>
      </rPr>
      <t xml:space="preserve">, materiał obłożenia bezwzględnie musi spełniać wymogi normy EN 13795-1-3  lub równowazną potwierdzone certyfikatami jednostki notyfikowanej, a każdy zestaw musi posiadać informacje o dacie ważności i nr serii w postaci naklejki do umieszczenia na karcie pacjenta. Materiał musi składać się z min. 2 warstw (folia polietylenowa, włóknina polipropylenowa),  o min. gramaturze materiału podstawowego 55 g/m2 i odporności na penetracje płynów min. 155 cm H2O. Produkt bezpiecznie pakowany: zawartość zestawu owinięta w specjalną serwetę i umieszczona w blisterze, zestawy do transportu pakowane w 2 kartony.            
  Skład min.:                                                                                                                                                  
- 1 serweta na stolik narzędziowy 140-150 x 190-200 cm (wzmocnienie 75-80 x 190-200 cm)
- 1 serweta ginekologiczna z workiem na płyny i otworem 290-300 x 250-260 cm , okno 9-10 x 11-13 cm
- 1 nieprzylepna serweta do podłożenia pod pośladki 70-80 x 90-100 cm                                                           
- 1 taśma samoprzylepna 9-10 x 50 cm
- 1-2 ręczniki celulozowe 30-33 x 30-33 cm         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.................................................................                                                                                                                                       
</t>
    </r>
  </si>
  <si>
    <r>
      <t>Zestaw do zabiegów na kończynie bez stolika Mayo</t>
    </r>
    <r>
      <rPr>
        <sz val="9"/>
        <rFont val="Arial"/>
        <family val="2"/>
      </rPr>
      <t xml:space="preserve">, materiał obłożenia bezwzględnie musi spełniać wymogi normy EN 13795-1-3  lub równowazną potwierdzone
certyfikatami jednostki notyfikowanej,każdy zestaw musi posiadać informacje o dacie ważności i nr serii w postaci naklejki do umieszczenia na karcie pacjenta. Materiał musi składać sie z min. 2 warstw (folia polietylenowa, włóknina polipropylenowa ) , obszary wzmocnione wykonane z włókniny polipropylenowej o min. gramaturze materiału podstawowego, bez wzmocnienia  55 g/m2, w części wzmocnionej min.110 g/m2 i odporności na penetracje płynów min. 155 cm H2O. Produkt bezpiecznie pakowany: zawartość zestawu owinięta w specjalną serwetę i umieszczona w blisterze, zestawy do transportu pakowane w 2 kartony.                                          
Skład min.:                                                                                                                                                  
- 1 serweta na stolik narzędziowy 140-150 x 190-200 cm (wzmocnienie 75-80 x 190-200 cm)
- 1 serweta do zabiegów na kończynie z zintegrowanym uchwytem Velcro 320-340 x 220-240 cm; Ø 5-6 x 6-7 cm  (wzmocnienie 150-160 x 100-110 cm)
- 1 serweta pomocnicza 140-150 x 90-100 cm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</si>
  <si>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Zestaw serwet operacyjnych do zabiegów artroskopowych,</t>
    </r>
    <r>
      <rPr>
        <sz val="9"/>
        <rFont val="Arial"/>
        <family val="2"/>
      </rPr>
      <t xml:space="preserve"> materiał obłożenia bezwzględnie musi spełniać wymogi normy EN 13795-1-3 lub równowazną potwierdzone
certyfikatami jednostki notyfikowanej, a każdy zestaw musi posiadać informacje o dacie ważności i nr serii w postaci naklejki do umieszczenia na karcie pacjenta. Materiał musi składać się z min. 2 warstw (folia polietylenowa, włóknina polipropylenowa ), obszary wzmocnione muszą być wykonane z włókniny polipropylenowej o min. gramaturze materiału podstawowego, bez wzmocnienia  55 g/m2, w części wzmocnionej min.110 g/m2 i odporności na penetracje płynów min. 155 cm H2O. Produkt powinien być bezpiecznie pakowany: zawartość zestawu musi być owinięta w specjalną serwetę i umieszczona w blisterze, zestawy do transportu muszą być pakowane w 2 kartony.                                                                                                                                  
Skład min.:                                                                                                                                                  
- 1 serweta na stolik narzędziowy 140-150 cm x 190-200 cm (wzmocnienie 75-80 cm x 190 -200 cm);               
- 1 obłożenie stolika Mayo złożone teleskopowo 78-80 cm x 140-145 cm (wzmocnienie 60-70 x 145-150 cm);
- 1 serweta pomocnicza 140-150 cm x 175-190 cm;
- 1 serweta do obłożenia kończyny 320-340 cm x 200-225 cm, otwór 5-6 x 6-7 cm
- 1 osłona na kończynę 35-37 cm x 75-85 cm;
- 2 taśmy samoprzylepne 9-10 cm x 50 cm;
- 2-4 ręczniki celulozowe 30-33 cm x 30-33 cm                                                                                                
</t>
    </r>
    <r>
      <rPr>
        <b/>
        <sz val="9"/>
        <rFont val="Arial"/>
        <family val="2"/>
      </rPr>
      <t xml:space="preserve">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</si>
  <si>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 xml:space="preserve">Zestaw serwet operacyjnych do zabiegów w chirurgii stawu barkowego </t>
    </r>
    <r>
      <rPr>
        <sz val="9"/>
        <rFont val="Arial"/>
        <family val="2"/>
      </rPr>
      <t>wzmocniony, materiał obłożenia winien spełniać wymogi normy EN 13 795 (1-3)  lub równowazną potwierdzone certyfikatami jednostki notyfikowanej; każdy zestaw winien posiadać informację o dacie ważności i nr serii w postaci naklejki do umieszczenia w karcie pacjenta. Materiał winien składać się z dwóch warstw (folia polietylenowa, włóknina polipropylenowa), obszary wzmocnione wykonane z włókniny polipropylenowej minimalnej gramaturze materiału podstawowego, bez wzmocnienia 55g/m2, w części wzmocnionej min. 110 g/m2 i odporności na penetracje płynów min. 155 cmH2O. Produkt winien być bezpiecznie pakowany: zawartość zestawu owinięta w specjalną serwetę i umieszczona w blisterze, zestawy do transportu pakowane w 2 kartony.                                                                                                                                                
 Skład min.:</t>
    </r>
    <r>
      <rPr>
        <u val="single"/>
        <sz val="9"/>
        <rFont val="Arial"/>
        <family val="2"/>
      </rPr>
      <t xml:space="preserve">
</t>
    </r>
    <r>
      <rPr>
        <sz val="9"/>
        <rFont val="Arial"/>
        <family val="2"/>
      </rPr>
      <t xml:space="preserve">- 1 serweta na stolik narzędziowy  140-150 x 190-200 cm (wzmocnienie 75-80 x 190-200 cm);
- 1 obłożenie stolika Mayo złożone teleskopowo 78-80 x 140-145 cm (wzmocnienie 60 x 145 cm);
- 1 samoprzylepna serweta operacyjna 150-160 x 240-250 cm, wzmocniona;
- 1 samoprzylepna serweta operacyjna z wycięciem "U"  200-210 x 245-260 cm, wycięcie "U" 10 x 60-65 cm;
- 1 serweta pomocnicza 140-150 x 170-180 cm;                                                                                             
- 1 osłona na kończynę 25-27 x 80-85 cm;                                                                                                       
- 2 taśmy samoprzylepne 9-10 x 50 cm;
- 2-4 ręczniczki celulozowe 30-33 x 30-33 cm                                                                                                  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</si>
  <si>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 xml:space="preserve">Zestaw serwet operacyjnych pionowy, izolacyjny </t>
    </r>
    <r>
      <rPr>
        <sz val="9"/>
        <rFont val="Arial"/>
        <family val="2"/>
      </rPr>
      <t xml:space="preserve"> materiał obłożenia bezwzględnie musi spełniać wymogi normy EN 13795-1-3 lub równowazną potwierdzone
certyfikatami jednostki notyfikowanej, a każdy zestaw musi posiadać informacje o dacie ważności i nr serii w postaci naklejki do umieszczenia na karcie pacjenta. Materiał musi składać się z min. 2 warstw (folia polietylenowa, włóknina polipropylenowa), obszary wzmocnione muszą być wykonane z włókniny polipropylenowej o min. gramaturze materiału podstawowego, bez wzmocnienia 55 g/m2, w części wzmocnionej min.110 g/m2 i odporności na penetracje płynów min. 155 cm H2O. Produkt powinien być bezpiecznie pakowany: zawartość zestawu musi być owinięta w specjalną serwetę i umieszczona w blisterze, zestawy do transportu muszą być pakowane w 2 kartony.                                                                                                                                                       
 Skład min.:                                                                                                                                                    
- 1 serweta na stolik narzędziowy 140-150 cm x 190-200 cm (wzmocnienie 75-80 cm x 190 -200 cm);               
- 1 obłożenie stolika Mayo złożone teleskopowo 78-80 cm x 140-145 cm (wzmocnienie 60 x 145 cm);
- 1 serweta z folii PE pionowa - izolacyjna w rozmiarze 230-240 x 320 - 330 cm , z otworem do przełożenia kończyny (30 x 70 cm)  i z workiem do zbiórki płynów
- 2-4 ręczniki celulozowe 30-33 cm x 30-33 cm                                                                                                
</t>
    </r>
    <r>
      <rPr>
        <b/>
        <sz val="9"/>
        <rFont val="Arial"/>
        <family val="2"/>
      </rPr>
      <t xml:space="preserve">
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</si>
  <si>
    <r>
      <t>Zestaw serwet operacyjnych do artroskopii /ACL/</t>
    </r>
    <r>
      <rPr>
        <sz val="9"/>
        <rFont val="Arial"/>
        <family val="2"/>
      </rPr>
      <t xml:space="preserve">, materiał obłożenia bezwzględnie musi spełniać wymogi normy EN 13795-1-3  lub równowazną potwierdzone
certyfikatami jednostki notyfikowanej , a każdy zestaw musi posiadać informacje o dacie ważności i nr serii w postaci naklejki do umieszczenia na karcie pacjenta. Materiał musi składać się z min. 2 warstw (folia polietylenowa, włóknina polipropylenowa ) , obszary wzmocnione wykonane z włókniny polipropylenowej o min. gramaturze materiału podstawowego, bez wzmocnienia  55 g/m2, w części wzmocnionej min.110 g/m2 i odporności na penetracje płynów min. 155 cm H2O. Produkt bezpiecznie pakowany: zawartość zestawu owinięta w specjalną serwetę i umieszczona w blisterze, zestawy do transportu pakowane w 2 kartony.                                                                                                                              
 Skład min.:  
- 1 x serweta na stół narzędziowy wzmocniona 140-150 x 190-200 cm (opakowanie zestawu), wzmocnienie  75 x 190 cm                                                                                    - 1x serweta do artroskopii z dodatkowym padem chłonnym (min.105 x 120 cm) i samouszczelniającym się otworem ( 5 cm x 7 cm), 320-330 x 225-230 cm                                    - 1 x serweta nieprzylepna    150-160 x 175-180 cm
- 1 x serweta samoprzylepna   150-160 x 175-180 cm                                                                                     
- 1 x fartuch standardowy XL -  zgodne z EN 13795 1-3  lub równowazną potwierdzone certyfikatami jednostki notyfikowanej.  Materiał  SMS o gram. min. 35g/m2 .Rękaw zakończony elastycznym mankietem 100% poliester dł. min.7 cm.. 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 : obwód 165 cm , długość 140 cm,  rękaw 87 cm                      
- 1 x fartuch standardowy XXL -  zgodne z EN 13795 1-3  lub równowazną potwierdzone certyfikatami jednostki notyfikowanej.  Materiał  SMS o gram. min. 35g/m2. Rękaw zakończony elastycznym mankietem 100% poliester dł. min.7 cm. Rękaw o kroju  reglan. 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 : obwód 170 cm, długość 155 cm,  rękaw 87 cm                                                                                            - 1 x osłona kończynę 35-37 x 80 cm                                                                                                               
- 3 x ręcznik celulozowy min.30x30cm,                                                                                                          
- 4 x tuper gazowy , wielkości jajka( rozmiar gazy po rozwinięciu 22-25 x45-48 cm )                                             
 - 1 x pojemnik plastikowy 250 ml z podziałką                                                                                                  
 - 1 x butla Redona 200 ml                                                                                                                               
- 1 x opaska elastyczna 15 cm x 5 m                                                                                                              
- 1 x dren do odsysania ( bez końcówki)  300cm 30/10,00/CH/mmm                                                                                                        
- 1 x igła 0.8 ( długość 40- 50 mm)                                                                                                                                                                                                                                   - 20 x kompresy ES  17n8w 10cm x 10cm,                                                                                                      
- 2 x taśma samoprzylepna 9-10x50-55cm ,                                                                                                     
- 1 x osłona na przewody 13- 15 x 200 -250 cm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30"/>
        <rFont val="Arial"/>
        <family val="2"/>
      </rPr>
      <t xml:space="preserve">Szczegółowy opis oferowanego przedmiotu zamówienia, w tym dokładne parametry oraz wymiary oferowanego asortymentu – jeżeli dotyczy (podaje Wykonawca) </t>
    </r>
    <r>
      <rPr>
        <sz val="9"/>
        <rFont val="Arial"/>
        <family val="2"/>
      </rPr>
      <t>.................................................................</t>
    </r>
  </si>
  <si>
    <r>
      <t>Zestaw serwet operacyjnych do artroskopii barku z workiem do zbiórki płynów</t>
    </r>
    <r>
      <rPr>
        <sz val="9"/>
        <rFont val="Arial"/>
        <family val="2"/>
      </rPr>
      <t xml:space="preserve">, materiał obłożenia bezwzględnie musi spełniać wymogi normy EN 13795-1-3  lub
równowazną potwierdzone certyfikatami jednostki notyfikowanej, a zestaw musi posiadać informację o dacie ważności i nr serii w postaci naklejki do umieszczenia na karcie pacjenta. Materiał musi składać się z min. 2 warstw (folia polietylenowa, włóknina polipropylenowa), obszary wzmocnione winny być wykonane z włókniny polipropylenowej o min. gramaturze materiału podstawowego, bez wzmocnienia 55 g/m2, w części wzmocnionej min. 110 g/m2 i odporności na penetrację płynów min. 155 cm H2O. Produkt winien być bezpiecznie pakowany: zawartość zestawu owinięta w specjalną serwetę i umieszczona w blisterze, zestawy do transportu pakowane w 2 kartony.                                                                                                                                              
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Skład min.:  
- 1 x serweta na stolik narzędziowy 140-150 x 190-200 cm (wzmocnienie 75-80 x 190-200 cm);
- 1 x obłożenie stolika Mayo w rozmiarze 78-80 x 140-145 cm (wzmocnienie 60 x 145 cm), - zbudowana z laminatu PP + PE , o łącznej gramaturze min. 85 g/m2 , złożona teleskopowo
- 1 x serweta samoprzylepna 75-80 x 85-90 cm;                                                                                             
- 1 x serweta samoprzylepna 150-170 x 170-180 cm;
- 1 x serweta do artroskopii barku z workiem do zbiórki płynów 400-420 x 220-230 cm, z samouszczelniającym się otworem Ø 10-12 cm i z dwoma uchwytami Velcro po bokach otworu;
- 1 x osłona na kończynę 25-27 x 75-85 cm;
- 1 x taśma samoprzylepna 9-10 x 50 cm;                                                                                                        
- 1 x uchwyt Velcro 2-3 cm x 23-25 cm;
- 2-4 x ręczniki celulozowe 30-33 x 30-33 cm                                                                                                  
- 5 x tuper włokninowy, o średnicy ok. 5 cm ( rozmiar gazy po rozwinięciu 22-25 x45-48 cm )                                      
- 1 x pojemnik plastikowy 250 ml z podziałką                                                                                                  
- 1 x fartuch standardowy sterylny XL -  zgodne z EN 13795 1-3  lub równowazną potwierdzone certyfikatami jednostki notyfikowanej.   Materiał  SMS o gram. min. 35g/m2. Rękaw zakończony elastycznym mankietem 100% poliester dł. min.7 cm. 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 : obwód 165 cm, długość 140 cm,  rękaw 87 cm                                 
 - 1 x fartuch standardowy sterylny XXL -  zgodne z EN 13795 1-3 lub równowazną potwierdzone certyfikatami jednostki notyfikowanej.   Materiał  SMS o gram.min. 35G/m2 .Rękaw zakończony elastycznym mankietem 100% poliester dł. min.7 cm. 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 : obwód 170 cm , długość 165 cm,  rękaw 87 cm               
- 1 x opaska elastyczna 15 cm x 5 m                                                                                                                                                                                                                                     - 2 x dren do ssaka 25CH/8,33 , długość min. 300 cm                                                                                                                                                                                                 
 - 1 x igła 1,2  (długość 40- 50 mm)                                                                                                                 
- 1 x marker sterylny                                                                                                                                                                                                                                                         
 - 20 x kompresy ES z nitką rtg, 17n12w 10 cm x 10 cm, konfekcjonowane a/10 szt.                                                                      
- 1 x osłona na przewody 13-15 x 200-250 cm                                                                                                  
 </t>
    </r>
    <r>
      <rPr>
        <sz val="9"/>
        <color indexed="30"/>
        <rFont val="Arial"/>
        <family val="2"/>
      </rPr>
      <t xml:space="preserve">        Szczegółowy opis oferowanego przedmiotu zamówienia, w tym dokładne parametry oraz wymiary oferowanego asortymentu – jeżeli dotyczy (podaje Wykonawca) .................................................................                                                                      
</t>
    </r>
    <r>
      <rPr>
        <b/>
        <sz val="9"/>
        <color indexed="30"/>
        <rFont val="Arial"/>
        <family val="2"/>
      </rPr>
      <t xml:space="preserve"> </t>
    </r>
  </si>
  <si>
    <r>
      <t>Zestaw serwet operacyjnych do protezy kolana</t>
    </r>
    <r>
      <rPr>
        <sz val="9"/>
        <rFont val="Arial"/>
        <family val="2"/>
      </rPr>
      <t xml:space="preserve"> , materiał obłożenia bezwzględnie musi spełniać wymogi normy EN 13795-1-3  lub równowazną potwierdzone
certyfikatami jednostki notyfikowanej, a każdy zestaw musi posiadać informacje o dacie ważności i nr serii w postaci naklejki do umieszczenia na karcie pacjenta. Materiał musi składać sie z min. 2 warstw (folia polietylenowa, włóknina polipropylenowa ) , obszary wzmocnione wykonane z włókniny polipropylenowej o min. gramaturze materiału podstawowego, bez wzmocnienia  55 g/m2, w części wzmocnionej min.110 g/m2 i odporności na penetracje płynów min. 155cm H2O. Produkt bezpiecznie pakowany: zawartość zestawu owinięta w specjalną serwetę i umieszczona w blistrze, zestawy do transportu pakowane w 2 kartony.
Skład:  
- 1 x serweta na stół narzędziowy wzmocniona 140-150 x 190 cm (opakowanie zestawu), wzmocnienie  75 x 190 cm                                                                                       
- 1x serweta do artroskopii z dodatkowym padem chłonnym (min.105 x 120 cm) i samouszczelniającym się otworem ( 5 cm x 7 cm)  320-330 x 225-230 cm                      
 - 1 x serweta nieprzylepna  150-160 x 175-180 cm                                                                                          
- 1 x serweta samoprzylepna  150-160 x 175 cm                                                                                            
- 1 x osłona na stolik Mayo 80-85 x 145 wzmocniona ( wzmocnienie 60 x 145 cm) - zbudowana z laminatu PP + PE , o łącznej gramaturze min. 85 g/m2 , złożona teleskopowo                                                                        
- 3 x fartuch standardowy XL - zgodne z EN 13795 1-3 lub równowazną potwierdzone certyfikatami jednostki notyfikowanej. Materiał  SMS o gram.min. 35g/m2 .Rękaw zakończony elastycznym mankietem 100% poliester dł. min.7 cm.Tylne części fartucha zachodzące na siebie. Umiejscowienie troków w kartoniku. Fartuchy pod szyją zapinane na jednoczęściową taśmę, umożliwiającą wielokrotne zapięcie w dowolnym miejscu. Pod szyją kolorowa lamówka pozwalająca na szybką identyfikację rodzaju fartucha. Szwy wykonane techniką ultradźwiękową. Odporność na przenikanie cieczy min.35 H2O. Minimalne wymiary: obwód 165 cm , długość 140 cm,  rękaw 87 cm                                  
- 1 x osłona kończynę 35-37 x 80 cm                                                                                                             
 - 3-4 x ręcznik celulozowy min.30x30cm,                                                                                                           
- 4 x tuper  wielkości jajka (rozmiar gazy po rozwinięciu 22-25 x45-48 cm )                                                           
- 1 x pojemnik plastikowy 250 ml z podziałką                                                                                                  
 - 1 x serweta nieprzylepna 50 x 50 cm                                                                                                           
 -1 x opaska elastyczna 15 cm x 5 m                                                                                                              
 - 1 x kieszeń dwukomorowa na ssak i koagulację   43-45 x 38-40 cm                                                               
- 1 x strzykawka Żaneta 100 ml                                                                                                                    
 - 1 x końcówka do diatermii - przycisk ręczny                                                                                              
- 40 x kompresy ES  17n8w 10cm x 10cm z rtg, konfekcjonowane a'10 szt.                                                     
- 2 x  chusta z gazy min. 17 n.( po wstepnym praniu)  z elementem  Rtg i taśmą 45 x 45 cm, 4 warstwy, biała                                                                                                  
  - 2 x taśma samoprzylepna 10x50 cm ,                                                                                                          
 - 1 x ortopedyczny zestaw do odsysania ( dren + aspiracja z filtrem)                                                              
- 2 x osłona na lampę                                                                                                                                  
- 1 x pudełko magnetyczne min. 20 miejsc, magnetyczno-piankowe na igły i skalpele                                                                                                                                         
  - 1 x czyścik do koagulacji 5cm x 5cm                                                                                                                                                                                                   </t>
    </r>
    <r>
      <rPr>
        <sz val="9"/>
        <color indexed="30"/>
        <rFont val="Arial"/>
        <family val="2"/>
      </rPr>
      <t xml:space="preserve">  Szczegółowy opis oferowanego przedmiotu zamówienia, w tym dokładne parametry oraz wymiary oferowanego asortymentu – jeżeli dotyczy (podaje Wykonawca) .................................................................</t>
    </r>
  </si>
  <si>
    <t>kpl.</t>
  </si>
  <si>
    <t>Załącznik nr 1 do oferty (dodatek nr 2 do SWZ) na dostawę obłożenia pola operacyjnego i bielizny operacyjnej jednorazowego użytku, nr sprawy ZP/TP/11/22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</t>
  </si>
  <si>
    <t>CZĘŚĆ NR 1 – OBŁOŻENIE POLA OPERACYJNEGO</t>
  </si>
  <si>
    <t>WARTOŚĆ CZĘŚCI NR  1:</t>
  </si>
  <si>
    <t>CZĘŚĆ NR 2 – BIELIZNA OPERACYJNA JEDNORAZOWEGO UŻYTKU</t>
  </si>
  <si>
    <t>WARTOŚĆ CZĘŚCI NR  2:</t>
  </si>
  <si>
    <t>CZĘŚĆ NR 3 – OBŁOŻENIE POLA OPERACYJNEGO I AKCESORIA  OPERACYJNE JEDNORAZOWEGO UŻYTKU</t>
  </si>
  <si>
    <t>WARTOŚĆ CZĘŚCI NR  3:</t>
  </si>
  <si>
    <t>CZĘŚĆ NR 4 – OBŁOŻENIE POLA OPERACYJNEGO</t>
  </si>
  <si>
    <t xml:space="preserve">                                                           WARTOŚĆ CZĘŚCI NR  4:</t>
  </si>
  <si>
    <t>cena jedn. Netto (PLN)</t>
  </si>
  <si>
    <t>wartość netto (PLN)</t>
  </si>
  <si>
    <t>wartość brutto (PLN)</t>
  </si>
  <si>
    <t>cena jedn. netto (PLN)</t>
  </si>
  <si>
    <t>wartość  netto (PLN)</t>
  </si>
  <si>
    <r>
      <t>Chłonne prześcieradło na stół operacyjny -</t>
    </r>
    <r>
      <rPr>
        <sz val="9"/>
        <rFont val="Arial"/>
        <family val="2"/>
      </rPr>
      <t xml:space="preserve"> niejałowe, jednorazowe, przeznaczone do stosowania podczas dowolnych zabiegów .Rozmiar: 220 x 100 cm. Rozmiar padu chłonnego: 50 x 220 cm , zbudowanego z 3 warstwowego materiału o wysokiej odporności na rozdarcie w warunkach suchych i mokrych. Gramatura (g/m2): razem około 130: </t>
    </r>
    <r>
      <rPr>
        <sz val="9"/>
        <color indexed="30"/>
        <rFont val="Arial"/>
        <family val="2"/>
      </rPr>
      <t>Szczegółowy opis oferowanego przedmiotu zamówienia, w tym dokładne parametry oraz wymiary oferowanego asortymentu – jeżeli dotyczy (podaje Wykonawca) .................................................................</t>
    </r>
    <r>
      <rPr>
        <sz val="9"/>
        <rFont val="Arial"/>
        <family val="2"/>
      </rPr>
      <t xml:space="preserve">
Chłonność około 1100 %
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</si>
</sst>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00"/>
    <numFmt numFmtId="166" formatCode="#,000"/>
  </numFmts>
  <fonts count="52">
    <font>
      <sz val="10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0"/>
      <color indexed="8"/>
      <name val="Arial1"/>
      <family val="0"/>
    </font>
    <font>
      <sz val="8"/>
      <color indexed="8"/>
      <name val="Arial1"/>
      <family val="0"/>
    </font>
    <font>
      <sz val="9"/>
      <color indexed="8"/>
      <name val="Times New Roman2"/>
      <family val="0"/>
    </font>
    <font>
      <sz val="9"/>
      <color indexed="8"/>
      <name val="Arial CE"/>
      <family val="2"/>
    </font>
    <font>
      <sz val="10"/>
      <color indexed="8"/>
      <name val="Times New Roman2"/>
      <family val="0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40"/>
      <name val="Arial"/>
      <family val="2"/>
    </font>
    <font>
      <sz val="9"/>
      <color indexed="30"/>
      <name val="Arial"/>
      <family val="2"/>
    </font>
    <font>
      <u val="single"/>
      <sz val="9"/>
      <name val="Arial"/>
      <family val="2"/>
    </font>
    <font>
      <b/>
      <sz val="9"/>
      <color indexed="3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Border="0" applyProtection="0">
      <alignment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1" fontId="8" fillId="0" borderId="1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justify" vertical="center" wrapText="1"/>
    </xf>
    <xf numFmtId="0" fontId="10" fillId="0" borderId="0" xfId="0" applyFont="1" applyAlignment="1">
      <alignment vertical="top" wrapText="1"/>
    </xf>
    <xf numFmtId="4" fontId="10" fillId="0" borderId="0" xfId="0" applyNumberFormat="1" applyFont="1" applyAlignment="1" applyProtection="1">
      <alignment horizontal="center" vertical="center" wrapText="1"/>
      <protection locked="0"/>
    </xf>
    <xf numFmtId="9" fontId="10" fillId="0" borderId="0" xfId="0" applyNumberFormat="1" applyFont="1" applyAlignment="1" applyProtection="1">
      <alignment horizontal="center" vertical="center" wrapText="1"/>
      <protection locked="0"/>
    </xf>
    <xf numFmtId="165" fontId="10" fillId="0" borderId="0" xfId="0" applyNumberFormat="1" applyFont="1" applyAlignment="1" applyProtection="1">
      <alignment horizontal="center" vertical="center" wrapText="1"/>
      <protection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1" fontId="10" fillId="33" borderId="0" xfId="0" applyNumberFormat="1" applyFont="1" applyFill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2" fontId="10" fillId="34" borderId="11" xfId="0" applyNumberFormat="1" applyFont="1" applyFill="1" applyBorder="1" applyAlignment="1" applyProtection="1">
      <alignment horizontal="center" vertical="center" wrapText="1"/>
      <protection/>
    </xf>
    <xf numFmtId="9" fontId="10" fillId="34" borderId="11" xfId="0" applyNumberFormat="1" applyFont="1" applyFill="1" applyBorder="1" applyAlignment="1" applyProtection="1">
      <alignment horizontal="center" vertical="center" wrapText="1"/>
      <protection/>
    </xf>
    <xf numFmtId="1" fontId="10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9" fontId="11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justify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 applyProtection="1">
      <alignment horizontal="center" vertical="center" wrapText="1"/>
      <protection/>
    </xf>
    <xf numFmtId="0" fontId="12" fillId="35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>
      <alignment horizontal="center" vertical="center" wrapText="1"/>
    </xf>
    <xf numFmtId="4" fontId="9" fillId="36" borderId="11" xfId="0" applyNumberFormat="1" applyFont="1" applyFill="1" applyBorder="1" applyAlignment="1" applyProtection="1">
      <alignment horizontal="center" vertical="center" wrapText="1"/>
      <protection/>
    </xf>
    <xf numFmtId="9" fontId="9" fillId="36" borderId="11" xfId="0" applyNumberFormat="1" applyFont="1" applyFill="1" applyBorder="1" applyAlignment="1" applyProtection="1">
      <alignment horizontal="center" vertical="center" wrapText="1"/>
      <protection/>
    </xf>
    <xf numFmtId="165" fontId="9" fillId="36" borderId="11" xfId="0" applyNumberFormat="1" applyFont="1" applyFill="1" applyBorder="1" applyAlignment="1" applyProtection="1">
      <alignment horizontal="center" vertical="center" wrapText="1"/>
      <protection/>
    </xf>
    <xf numFmtId="1" fontId="9" fillId="36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53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center" vertical="center" wrapText="1"/>
      <protection/>
    </xf>
    <xf numFmtId="1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33" borderId="11" xfId="0" applyFont="1" applyFill="1" applyBorder="1" applyAlignment="1">
      <alignment vertical="center" wrapText="1"/>
    </xf>
    <xf numFmtId="4" fontId="11" fillId="0" borderId="11" xfId="0" applyNumberFormat="1" applyFont="1" applyBorder="1" applyAlignment="1" applyProtection="1">
      <alignment horizontal="center" vertical="center" wrapText="1"/>
      <protection/>
    </xf>
    <xf numFmtId="1" fontId="10" fillId="0" borderId="0" xfId="0" applyNumberFormat="1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4" fontId="10" fillId="36" borderId="11" xfId="0" applyNumberFormat="1" applyFont="1" applyFill="1" applyBorder="1" applyAlignment="1" applyProtection="1">
      <alignment horizontal="center" vertical="center" wrapText="1"/>
      <protection/>
    </xf>
    <xf numFmtId="9" fontId="10" fillId="36" borderId="11" xfId="0" applyNumberFormat="1" applyFont="1" applyFill="1" applyBorder="1" applyAlignment="1" applyProtection="1">
      <alignment horizontal="center" vertical="center" wrapText="1"/>
      <protection/>
    </xf>
    <xf numFmtId="165" fontId="10" fillId="36" borderId="11" xfId="0" applyNumberFormat="1" applyFont="1" applyFill="1" applyBorder="1" applyAlignment="1" applyProtection="1">
      <alignment horizontal="center" vertical="center" wrapText="1"/>
      <protection/>
    </xf>
    <xf numFmtId="1" fontId="10" fillId="36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" fontId="10" fillId="0" borderId="11" xfId="0" applyNumberFormat="1" applyFont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0" fontId="12" fillId="37" borderId="11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3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łącznik nr 2 do SIWZ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SheetLayoutView="50" zoomScalePageLayoutView="0" workbookViewId="0" topLeftCell="A52">
      <selection activeCell="K56" sqref="K56"/>
    </sheetView>
  </sheetViews>
  <sheetFormatPr defaultColWidth="9.25390625" defaultRowHeight="27.75" customHeight="1"/>
  <cols>
    <col min="1" max="1" width="3.25390625" style="1" customWidth="1"/>
    <col min="2" max="2" width="139.125" style="2" customWidth="1"/>
    <col min="3" max="3" width="6.625" style="3" customWidth="1"/>
    <col min="4" max="4" width="10.75390625" style="4" customWidth="1"/>
    <col min="5" max="5" width="11.875" style="5" customWidth="1"/>
    <col min="6" max="6" width="8.875" style="6" customWidth="1"/>
    <col min="7" max="7" width="11.625" style="7" customWidth="1"/>
    <col min="8" max="8" width="14.125" style="7" customWidth="1"/>
    <col min="9" max="9" width="15.125" style="8" customWidth="1"/>
    <col min="10" max="12" width="9.25390625" style="9" customWidth="1"/>
    <col min="13" max="13" width="16.625" style="9" customWidth="1"/>
    <col min="14" max="16384" width="9.25390625" style="9" customWidth="1"/>
  </cols>
  <sheetData>
    <row r="1" spans="1:9" ht="71.2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</row>
    <row r="2" spans="1:9" ht="28.5" customHeight="1">
      <c r="A2" s="91" t="s">
        <v>62</v>
      </c>
      <c r="B2" s="91"/>
      <c r="C2" s="91"/>
      <c r="D2" s="91"/>
      <c r="E2" s="91"/>
      <c r="F2" s="91"/>
      <c r="G2" s="91"/>
      <c r="H2" s="91"/>
      <c r="I2" s="91"/>
    </row>
    <row r="3" spans="1:9" s="10" customFormat="1" ht="42" customHeight="1">
      <c r="A3" s="87" t="s">
        <v>0</v>
      </c>
      <c r="B3" s="87"/>
      <c r="C3" s="52" t="s">
        <v>1</v>
      </c>
      <c r="D3" s="52" t="s">
        <v>2</v>
      </c>
      <c r="E3" s="53" t="s">
        <v>73</v>
      </c>
      <c r="F3" s="54" t="s">
        <v>3</v>
      </c>
      <c r="G3" s="55" t="s">
        <v>71</v>
      </c>
      <c r="H3" s="55" t="s">
        <v>72</v>
      </c>
      <c r="I3" s="56" t="s">
        <v>4</v>
      </c>
    </row>
    <row r="4" spans="1:9" s="11" customFormat="1" ht="189.75" customHeight="1">
      <c r="A4" s="57">
        <v>1</v>
      </c>
      <c r="B4" s="58" t="s">
        <v>12</v>
      </c>
      <c r="C4" s="57" t="s">
        <v>5</v>
      </c>
      <c r="D4" s="46">
        <v>300</v>
      </c>
      <c r="E4" s="59"/>
      <c r="F4" s="60"/>
      <c r="G4" s="61">
        <f aca="true" t="shared" si="0" ref="G4:G14">D4*E4</f>
        <v>0</v>
      </c>
      <c r="H4" s="61">
        <f aca="true" t="shared" si="1" ref="H4:H14">G4+(G4*F4/100)</f>
        <v>0</v>
      </c>
      <c r="I4" s="62"/>
    </row>
    <row r="5" spans="1:9" s="11" customFormat="1" ht="168" customHeight="1">
      <c r="A5" s="57">
        <v>2</v>
      </c>
      <c r="B5" s="63" t="s">
        <v>52</v>
      </c>
      <c r="C5" s="57" t="s">
        <v>5</v>
      </c>
      <c r="D5" s="46">
        <v>20</v>
      </c>
      <c r="E5" s="59"/>
      <c r="F5" s="60"/>
      <c r="G5" s="61">
        <f t="shared" si="0"/>
        <v>0</v>
      </c>
      <c r="H5" s="61">
        <f t="shared" si="1"/>
        <v>0</v>
      </c>
      <c r="I5" s="62"/>
    </row>
    <row r="6" spans="1:9" s="11" customFormat="1" ht="139.5" customHeight="1">
      <c r="A6" s="57">
        <v>3</v>
      </c>
      <c r="B6" s="64" t="s">
        <v>53</v>
      </c>
      <c r="C6" s="57" t="s">
        <v>5</v>
      </c>
      <c r="D6" s="46">
        <v>400</v>
      </c>
      <c r="E6" s="59"/>
      <c r="F6" s="60"/>
      <c r="G6" s="61">
        <f t="shared" si="0"/>
        <v>0</v>
      </c>
      <c r="H6" s="61">
        <f t="shared" si="1"/>
        <v>0</v>
      </c>
      <c r="I6" s="62"/>
    </row>
    <row r="7" spans="1:9" s="11" customFormat="1" ht="223.5" customHeight="1">
      <c r="A7" s="57">
        <v>4</v>
      </c>
      <c r="B7" s="64" t="s">
        <v>54</v>
      </c>
      <c r="C7" s="57" t="s">
        <v>5</v>
      </c>
      <c r="D7" s="46">
        <v>30</v>
      </c>
      <c r="E7" s="59"/>
      <c r="F7" s="60"/>
      <c r="G7" s="61">
        <f t="shared" si="0"/>
        <v>0</v>
      </c>
      <c r="H7" s="61">
        <f t="shared" si="1"/>
        <v>0</v>
      </c>
      <c r="I7" s="62"/>
    </row>
    <row r="8" spans="1:9" s="11" customFormat="1" ht="223.5" customHeight="1">
      <c r="A8" s="57">
        <v>5</v>
      </c>
      <c r="B8" s="64" t="s">
        <v>55</v>
      </c>
      <c r="C8" s="57" t="s">
        <v>5</v>
      </c>
      <c r="D8" s="46">
        <v>30</v>
      </c>
      <c r="E8" s="59"/>
      <c r="F8" s="60"/>
      <c r="G8" s="61">
        <f t="shared" si="0"/>
        <v>0</v>
      </c>
      <c r="H8" s="61">
        <f t="shared" si="1"/>
        <v>0</v>
      </c>
      <c r="I8" s="62"/>
    </row>
    <row r="9" spans="1:9" s="11" customFormat="1" ht="195.75" customHeight="1">
      <c r="A9" s="57">
        <v>6</v>
      </c>
      <c r="B9" s="64" t="s">
        <v>56</v>
      </c>
      <c r="C9" s="57" t="s">
        <v>5</v>
      </c>
      <c r="D9" s="46">
        <v>90</v>
      </c>
      <c r="E9" s="65"/>
      <c r="F9" s="60"/>
      <c r="G9" s="61">
        <f t="shared" si="0"/>
        <v>0</v>
      </c>
      <c r="H9" s="61">
        <f t="shared" si="1"/>
        <v>0</v>
      </c>
      <c r="I9" s="62"/>
    </row>
    <row r="10" spans="1:9" s="11" customFormat="1" ht="409.5" customHeight="1">
      <c r="A10" s="57">
        <v>7</v>
      </c>
      <c r="B10" s="64" t="s">
        <v>57</v>
      </c>
      <c r="C10" s="57" t="s">
        <v>5</v>
      </c>
      <c r="D10" s="46">
        <v>150</v>
      </c>
      <c r="E10" s="59"/>
      <c r="F10" s="60"/>
      <c r="G10" s="61">
        <f t="shared" si="0"/>
        <v>0</v>
      </c>
      <c r="H10" s="61">
        <f t="shared" si="1"/>
        <v>0</v>
      </c>
      <c r="I10" s="46"/>
    </row>
    <row r="11" spans="1:9" s="11" customFormat="1" ht="409.5" customHeight="1">
      <c r="A11" s="57">
        <v>8</v>
      </c>
      <c r="B11" s="66" t="s">
        <v>59</v>
      </c>
      <c r="C11" s="57" t="s">
        <v>5</v>
      </c>
      <c r="D11" s="46">
        <v>120</v>
      </c>
      <c r="E11" s="59"/>
      <c r="F11" s="60"/>
      <c r="G11" s="61">
        <f t="shared" si="0"/>
        <v>0</v>
      </c>
      <c r="H11" s="61">
        <f t="shared" si="1"/>
        <v>0</v>
      </c>
      <c r="I11" s="46"/>
    </row>
    <row r="12" spans="1:9" s="11" customFormat="1" ht="409.5" customHeight="1">
      <c r="A12" s="67">
        <v>9</v>
      </c>
      <c r="B12" s="68" t="s">
        <v>13</v>
      </c>
      <c r="C12" s="57" t="s">
        <v>5</v>
      </c>
      <c r="D12" s="46">
        <v>150</v>
      </c>
      <c r="E12" s="59"/>
      <c r="F12" s="60"/>
      <c r="G12" s="61">
        <f t="shared" si="0"/>
        <v>0</v>
      </c>
      <c r="H12" s="61">
        <f t="shared" si="1"/>
        <v>0</v>
      </c>
      <c r="I12" s="46"/>
    </row>
    <row r="13" spans="1:9" s="11" customFormat="1" ht="409.5" customHeight="1">
      <c r="A13" s="57">
        <v>10</v>
      </c>
      <c r="B13" s="63" t="s">
        <v>58</v>
      </c>
      <c r="C13" s="57" t="s">
        <v>5</v>
      </c>
      <c r="D13" s="46">
        <v>48</v>
      </c>
      <c r="E13" s="59"/>
      <c r="F13" s="60"/>
      <c r="G13" s="61">
        <f t="shared" si="0"/>
        <v>0</v>
      </c>
      <c r="H13" s="61">
        <f t="shared" si="1"/>
        <v>0</v>
      </c>
      <c r="I13" s="46"/>
    </row>
    <row r="14" spans="1:9" s="11" customFormat="1" ht="203.25" customHeight="1">
      <c r="A14" s="57">
        <v>11</v>
      </c>
      <c r="B14" s="69" t="s">
        <v>14</v>
      </c>
      <c r="C14" s="57" t="s">
        <v>5</v>
      </c>
      <c r="D14" s="46">
        <v>40</v>
      </c>
      <c r="E14" s="59"/>
      <c r="F14" s="60"/>
      <c r="G14" s="61">
        <f t="shared" si="0"/>
        <v>0</v>
      </c>
      <c r="H14" s="61">
        <f t="shared" si="1"/>
        <v>0</v>
      </c>
      <c r="I14" s="46"/>
    </row>
    <row r="15" spans="1:9" ht="27.75" customHeight="1">
      <c r="A15" s="88" t="s">
        <v>63</v>
      </c>
      <c r="B15" s="88"/>
      <c r="C15" s="88"/>
      <c r="D15" s="88"/>
      <c r="E15" s="88"/>
      <c r="F15" s="88"/>
      <c r="G15" s="70">
        <f>SUM(G4:G14)</f>
        <v>0</v>
      </c>
      <c r="H15" s="70">
        <f>SUM(H4:H14)</f>
        <v>0</v>
      </c>
      <c r="I15" s="71"/>
    </row>
    <row r="16" spans="1:9" ht="27" customHeight="1">
      <c r="A16" s="35"/>
      <c r="B16" s="17"/>
      <c r="C16" s="35"/>
      <c r="D16" s="35"/>
      <c r="E16" s="36"/>
      <c r="F16" s="37"/>
      <c r="G16" s="38"/>
      <c r="H16" s="39"/>
      <c r="I16" s="16"/>
    </row>
    <row r="17" spans="1:9" ht="27.75" customHeight="1">
      <c r="A17" s="89" t="s">
        <v>64</v>
      </c>
      <c r="B17" s="89"/>
      <c r="C17" s="89"/>
      <c r="D17" s="89"/>
      <c r="E17" s="89"/>
      <c r="F17" s="89"/>
      <c r="G17" s="89"/>
      <c r="H17" s="89"/>
      <c r="I17" s="89"/>
    </row>
    <row r="18" spans="1:9" s="10" customFormat="1" ht="42" customHeight="1">
      <c r="A18" s="90" t="s">
        <v>0</v>
      </c>
      <c r="B18" s="90"/>
      <c r="C18" s="72" t="s">
        <v>6</v>
      </c>
      <c r="D18" s="72" t="s">
        <v>2</v>
      </c>
      <c r="E18" s="73" t="s">
        <v>70</v>
      </c>
      <c r="F18" s="74" t="s">
        <v>3</v>
      </c>
      <c r="G18" s="75" t="s">
        <v>71</v>
      </c>
      <c r="H18" s="75" t="s">
        <v>72</v>
      </c>
      <c r="I18" s="76" t="s">
        <v>4</v>
      </c>
    </row>
    <row r="19" spans="1:9" s="11" customFormat="1" ht="94.5" customHeight="1">
      <c r="A19" s="57">
        <v>1</v>
      </c>
      <c r="B19" s="77" t="s">
        <v>15</v>
      </c>
      <c r="C19" s="57" t="s">
        <v>7</v>
      </c>
      <c r="D19" s="46">
        <v>3000</v>
      </c>
      <c r="E19" s="47"/>
      <c r="F19" s="60"/>
      <c r="G19" s="61">
        <f aca="true" t="shared" si="2" ref="G19:G33">D19*E19</f>
        <v>0</v>
      </c>
      <c r="H19" s="61">
        <f aca="true" t="shared" si="3" ref="H19:H33">G19+(G19*F19/100)</f>
        <v>0</v>
      </c>
      <c r="I19" s="62"/>
    </row>
    <row r="20" spans="1:9" s="11" customFormat="1" ht="116.25" customHeight="1">
      <c r="A20" s="57">
        <v>2</v>
      </c>
      <c r="B20" s="64" t="s">
        <v>16</v>
      </c>
      <c r="C20" s="57" t="s">
        <v>7</v>
      </c>
      <c r="D20" s="46">
        <v>2000</v>
      </c>
      <c r="E20" s="47"/>
      <c r="F20" s="60"/>
      <c r="G20" s="61">
        <f t="shared" si="2"/>
        <v>0</v>
      </c>
      <c r="H20" s="61">
        <f t="shared" si="3"/>
        <v>0</v>
      </c>
      <c r="I20" s="62"/>
    </row>
    <row r="21" spans="1:9" s="11" customFormat="1" ht="100.5" customHeight="1">
      <c r="A21" s="57">
        <v>3</v>
      </c>
      <c r="B21" s="78" t="s">
        <v>17</v>
      </c>
      <c r="C21" s="57" t="s">
        <v>7</v>
      </c>
      <c r="D21" s="46">
        <v>112</v>
      </c>
      <c r="E21" s="47"/>
      <c r="F21" s="60"/>
      <c r="G21" s="61">
        <f t="shared" si="2"/>
        <v>0</v>
      </c>
      <c r="H21" s="61">
        <f t="shared" si="3"/>
        <v>0</v>
      </c>
      <c r="I21" s="62"/>
    </row>
    <row r="22" spans="1:9" s="11" customFormat="1" ht="85.5" customHeight="1">
      <c r="A22" s="57">
        <v>4</v>
      </c>
      <c r="B22" s="79" t="s">
        <v>18</v>
      </c>
      <c r="C22" s="57" t="s">
        <v>7</v>
      </c>
      <c r="D22" s="46">
        <v>56</v>
      </c>
      <c r="E22" s="47"/>
      <c r="F22" s="60"/>
      <c r="G22" s="61">
        <f t="shared" si="2"/>
        <v>0</v>
      </c>
      <c r="H22" s="61">
        <f t="shared" si="3"/>
        <v>0</v>
      </c>
      <c r="I22" s="62"/>
    </row>
    <row r="23" spans="1:13" s="12" customFormat="1" ht="61.5" customHeight="1">
      <c r="A23" s="57">
        <v>5</v>
      </c>
      <c r="B23" s="80" t="s">
        <v>19</v>
      </c>
      <c r="C23" s="57" t="s">
        <v>8</v>
      </c>
      <c r="D23" s="46">
        <v>300</v>
      </c>
      <c r="E23" s="47"/>
      <c r="F23" s="60"/>
      <c r="G23" s="61">
        <f t="shared" si="2"/>
        <v>0</v>
      </c>
      <c r="H23" s="61">
        <f t="shared" si="3"/>
        <v>0</v>
      </c>
      <c r="I23" s="81"/>
      <c r="M23" s="13"/>
    </row>
    <row r="24" spans="1:13" s="12" customFormat="1" ht="55.5" customHeight="1">
      <c r="A24" s="57">
        <v>6</v>
      </c>
      <c r="B24" s="80" t="s">
        <v>20</v>
      </c>
      <c r="C24" s="57" t="s">
        <v>8</v>
      </c>
      <c r="D24" s="46">
        <v>500</v>
      </c>
      <c r="E24" s="47"/>
      <c r="F24" s="60"/>
      <c r="G24" s="61">
        <f t="shared" si="2"/>
        <v>0</v>
      </c>
      <c r="H24" s="61">
        <f t="shared" si="3"/>
        <v>0</v>
      </c>
      <c r="I24" s="81"/>
      <c r="M24" s="14"/>
    </row>
    <row r="25" spans="1:13" s="12" customFormat="1" ht="65.25" customHeight="1">
      <c r="A25" s="57">
        <v>7</v>
      </c>
      <c r="B25" s="80" t="s">
        <v>21</v>
      </c>
      <c r="C25" s="57" t="s">
        <v>8</v>
      </c>
      <c r="D25" s="46">
        <v>500</v>
      </c>
      <c r="E25" s="47"/>
      <c r="F25" s="60"/>
      <c r="G25" s="61">
        <f t="shared" si="2"/>
        <v>0</v>
      </c>
      <c r="H25" s="61">
        <f t="shared" si="3"/>
        <v>0</v>
      </c>
      <c r="I25" s="81"/>
      <c r="M25" s="14"/>
    </row>
    <row r="26" spans="1:9" s="11" customFormat="1" ht="66.75" customHeight="1">
      <c r="A26" s="57">
        <v>8</v>
      </c>
      <c r="B26" s="69" t="s">
        <v>22</v>
      </c>
      <c r="C26" s="57" t="s">
        <v>7</v>
      </c>
      <c r="D26" s="46">
        <v>500</v>
      </c>
      <c r="E26" s="47"/>
      <c r="F26" s="60"/>
      <c r="G26" s="61">
        <f t="shared" si="2"/>
        <v>0</v>
      </c>
      <c r="H26" s="61">
        <f t="shared" si="3"/>
        <v>0</v>
      </c>
      <c r="I26" s="62"/>
    </row>
    <row r="27" spans="1:9" s="11" customFormat="1" ht="68.25" customHeight="1">
      <c r="A27" s="57">
        <v>9</v>
      </c>
      <c r="B27" s="77" t="s">
        <v>23</v>
      </c>
      <c r="C27" s="57" t="s">
        <v>7</v>
      </c>
      <c r="D27" s="46">
        <v>3000</v>
      </c>
      <c r="E27" s="47"/>
      <c r="F27" s="60"/>
      <c r="G27" s="61">
        <f t="shared" si="2"/>
        <v>0</v>
      </c>
      <c r="H27" s="61">
        <f t="shared" si="3"/>
        <v>0</v>
      </c>
      <c r="I27" s="62"/>
    </row>
    <row r="28" spans="1:9" s="11" customFormat="1" ht="61.5" customHeight="1">
      <c r="A28" s="57">
        <v>10</v>
      </c>
      <c r="B28" s="77" t="s">
        <v>24</v>
      </c>
      <c r="C28" s="57" t="s">
        <v>7</v>
      </c>
      <c r="D28" s="46">
        <v>600</v>
      </c>
      <c r="E28" s="47"/>
      <c r="F28" s="60"/>
      <c r="G28" s="61">
        <f t="shared" si="2"/>
        <v>0</v>
      </c>
      <c r="H28" s="61">
        <f t="shared" si="3"/>
        <v>0</v>
      </c>
      <c r="I28" s="62"/>
    </row>
    <row r="29" spans="1:9" s="11" customFormat="1" ht="62.25" customHeight="1">
      <c r="A29" s="57">
        <v>11</v>
      </c>
      <c r="B29" s="77" t="s">
        <v>25</v>
      </c>
      <c r="C29" s="57" t="s">
        <v>7</v>
      </c>
      <c r="D29" s="46">
        <v>1500</v>
      </c>
      <c r="E29" s="47"/>
      <c r="F29" s="60"/>
      <c r="G29" s="61">
        <f t="shared" si="2"/>
        <v>0</v>
      </c>
      <c r="H29" s="61">
        <f t="shared" si="3"/>
        <v>0</v>
      </c>
      <c r="I29" s="62"/>
    </row>
    <row r="30" spans="1:9" s="11" customFormat="1" ht="70.5" customHeight="1">
      <c r="A30" s="57">
        <v>12</v>
      </c>
      <c r="B30" s="77" t="s">
        <v>26</v>
      </c>
      <c r="C30" s="57" t="s">
        <v>7</v>
      </c>
      <c r="D30" s="46">
        <v>1500</v>
      </c>
      <c r="E30" s="47"/>
      <c r="F30" s="60"/>
      <c r="G30" s="61">
        <f t="shared" si="2"/>
        <v>0</v>
      </c>
      <c r="H30" s="61">
        <f t="shared" si="3"/>
        <v>0</v>
      </c>
      <c r="I30" s="62"/>
    </row>
    <row r="31" spans="1:9" s="11" customFormat="1" ht="75" customHeight="1">
      <c r="A31" s="57">
        <v>13</v>
      </c>
      <c r="B31" s="77" t="s">
        <v>27</v>
      </c>
      <c r="C31" s="57" t="s">
        <v>7</v>
      </c>
      <c r="D31" s="46">
        <v>7500</v>
      </c>
      <c r="E31" s="47"/>
      <c r="F31" s="60"/>
      <c r="G31" s="61">
        <f t="shared" si="2"/>
        <v>0</v>
      </c>
      <c r="H31" s="61">
        <f t="shared" si="3"/>
        <v>0</v>
      </c>
      <c r="I31" s="62"/>
    </row>
    <row r="32" spans="1:9" s="11" customFormat="1" ht="73.5" customHeight="1">
      <c r="A32" s="57">
        <v>14</v>
      </c>
      <c r="B32" s="77" t="s">
        <v>28</v>
      </c>
      <c r="C32" s="57" t="s">
        <v>7</v>
      </c>
      <c r="D32" s="46">
        <v>7500</v>
      </c>
      <c r="E32" s="47"/>
      <c r="F32" s="60"/>
      <c r="G32" s="61">
        <f t="shared" si="2"/>
        <v>0</v>
      </c>
      <c r="H32" s="61">
        <f t="shared" si="3"/>
        <v>0</v>
      </c>
      <c r="I32" s="62"/>
    </row>
    <row r="33" spans="1:9" s="11" customFormat="1" ht="127.5" customHeight="1">
      <c r="A33" s="57">
        <v>15</v>
      </c>
      <c r="B33" s="77" t="s">
        <v>29</v>
      </c>
      <c r="C33" s="57" t="s">
        <v>60</v>
      </c>
      <c r="D33" s="46">
        <v>416</v>
      </c>
      <c r="E33" s="47"/>
      <c r="F33" s="60"/>
      <c r="G33" s="61">
        <f t="shared" si="2"/>
        <v>0</v>
      </c>
      <c r="H33" s="61">
        <f t="shared" si="3"/>
        <v>0</v>
      </c>
      <c r="I33" s="62"/>
    </row>
    <row r="34" spans="1:9" ht="28.5" customHeight="1">
      <c r="A34" s="88" t="s">
        <v>65</v>
      </c>
      <c r="B34" s="88"/>
      <c r="C34" s="88"/>
      <c r="D34" s="88"/>
      <c r="E34" s="88"/>
      <c r="F34" s="88"/>
      <c r="G34" s="70">
        <f>SUM(G19:G33)</f>
        <v>0</v>
      </c>
      <c r="H34" s="70">
        <f>SUM(H19:H33)</f>
        <v>0</v>
      </c>
      <c r="I34" s="71"/>
    </row>
    <row r="35" spans="1:9" s="11" customFormat="1" ht="28.5" customHeight="1">
      <c r="A35" s="19"/>
      <c r="B35" s="18"/>
      <c r="C35" s="19"/>
      <c r="D35" s="16"/>
      <c r="E35" s="20"/>
      <c r="F35" s="21"/>
      <c r="G35" s="22"/>
      <c r="H35" s="22"/>
      <c r="I35" s="23"/>
    </row>
    <row r="36" spans="1:9" ht="28.5" customHeight="1">
      <c r="A36" s="89" t="s">
        <v>66</v>
      </c>
      <c r="B36" s="89"/>
      <c r="C36" s="89"/>
      <c r="D36" s="89"/>
      <c r="E36" s="89"/>
      <c r="F36" s="89"/>
      <c r="G36" s="89"/>
      <c r="H36" s="89"/>
      <c r="I36" s="89"/>
    </row>
    <row r="37" spans="1:9" s="10" customFormat="1" ht="43.5" customHeight="1">
      <c r="A37" s="90" t="s">
        <v>0</v>
      </c>
      <c r="B37" s="90"/>
      <c r="C37" s="72" t="s">
        <v>6</v>
      </c>
      <c r="D37" s="72" t="s">
        <v>2</v>
      </c>
      <c r="E37" s="73" t="s">
        <v>70</v>
      </c>
      <c r="F37" s="74" t="s">
        <v>9</v>
      </c>
      <c r="G37" s="75" t="s">
        <v>74</v>
      </c>
      <c r="H37" s="75" t="s">
        <v>72</v>
      </c>
      <c r="I37" s="76" t="s">
        <v>4</v>
      </c>
    </row>
    <row r="38" spans="1:9" s="12" customFormat="1" ht="75" customHeight="1">
      <c r="A38" s="57">
        <v>1</v>
      </c>
      <c r="B38" s="63" t="s">
        <v>30</v>
      </c>
      <c r="C38" s="57" t="s">
        <v>7</v>
      </c>
      <c r="D38" s="46">
        <v>150</v>
      </c>
      <c r="E38" s="47"/>
      <c r="F38" s="60"/>
      <c r="G38" s="61">
        <f aca="true" t="shared" si="4" ref="G38:G59">D38*E38</f>
        <v>0</v>
      </c>
      <c r="H38" s="61">
        <f aca="true" t="shared" si="5" ref="H38:H59">G38+(G38*F38/100)</f>
        <v>0</v>
      </c>
      <c r="I38" s="82"/>
    </row>
    <row r="39" spans="1:9" s="12" customFormat="1" ht="45.75" customHeight="1">
      <c r="A39" s="57">
        <v>2</v>
      </c>
      <c r="B39" s="83" t="s">
        <v>31</v>
      </c>
      <c r="C39" s="57" t="s">
        <v>7</v>
      </c>
      <c r="D39" s="46">
        <v>360</v>
      </c>
      <c r="E39" s="47"/>
      <c r="F39" s="60"/>
      <c r="G39" s="61">
        <f t="shared" si="4"/>
        <v>0</v>
      </c>
      <c r="H39" s="61">
        <f t="shared" si="5"/>
        <v>0</v>
      </c>
      <c r="I39" s="82"/>
    </row>
    <row r="40" spans="1:9" s="12" customFormat="1" ht="42.75" customHeight="1">
      <c r="A40" s="57">
        <v>3</v>
      </c>
      <c r="B40" s="83" t="s">
        <v>32</v>
      </c>
      <c r="C40" s="57" t="s">
        <v>7</v>
      </c>
      <c r="D40" s="46">
        <v>500</v>
      </c>
      <c r="E40" s="47"/>
      <c r="F40" s="60"/>
      <c r="G40" s="61">
        <f t="shared" si="4"/>
        <v>0</v>
      </c>
      <c r="H40" s="61">
        <f t="shared" si="5"/>
        <v>0</v>
      </c>
      <c r="I40" s="82"/>
    </row>
    <row r="41" spans="1:9" s="12" customFormat="1" ht="43.5" customHeight="1">
      <c r="A41" s="57">
        <v>4</v>
      </c>
      <c r="B41" s="83" t="s">
        <v>33</v>
      </c>
      <c r="C41" s="57" t="s">
        <v>7</v>
      </c>
      <c r="D41" s="46">
        <v>285</v>
      </c>
      <c r="E41" s="47"/>
      <c r="F41" s="60"/>
      <c r="G41" s="61">
        <f t="shared" si="4"/>
        <v>0</v>
      </c>
      <c r="H41" s="61">
        <f t="shared" si="5"/>
        <v>0</v>
      </c>
      <c r="I41" s="82"/>
    </row>
    <row r="42" spans="1:9" s="12" customFormat="1" ht="71.25" customHeight="1">
      <c r="A42" s="57">
        <v>5</v>
      </c>
      <c r="B42" s="63" t="s">
        <v>34</v>
      </c>
      <c r="C42" s="57" t="s">
        <v>7</v>
      </c>
      <c r="D42" s="46">
        <v>210</v>
      </c>
      <c r="E42" s="47"/>
      <c r="F42" s="60"/>
      <c r="G42" s="61">
        <f t="shared" si="4"/>
        <v>0</v>
      </c>
      <c r="H42" s="61">
        <f t="shared" si="5"/>
        <v>0</v>
      </c>
      <c r="I42" s="82"/>
    </row>
    <row r="43" spans="1:9" s="12" customFormat="1" ht="56.25" customHeight="1">
      <c r="A43" s="57">
        <v>6</v>
      </c>
      <c r="B43" s="83" t="s">
        <v>35</v>
      </c>
      <c r="C43" s="57" t="s">
        <v>7</v>
      </c>
      <c r="D43" s="46">
        <v>400</v>
      </c>
      <c r="E43" s="47"/>
      <c r="F43" s="60"/>
      <c r="G43" s="61">
        <f t="shared" si="4"/>
        <v>0</v>
      </c>
      <c r="H43" s="61">
        <f t="shared" si="5"/>
        <v>0</v>
      </c>
      <c r="I43" s="82"/>
    </row>
    <row r="44" spans="1:9" s="12" customFormat="1" ht="56.25" customHeight="1">
      <c r="A44" s="57">
        <v>7</v>
      </c>
      <c r="B44" s="63" t="s">
        <v>36</v>
      </c>
      <c r="C44" s="57" t="s">
        <v>7</v>
      </c>
      <c r="D44" s="46">
        <v>50</v>
      </c>
      <c r="E44" s="47"/>
      <c r="F44" s="60"/>
      <c r="G44" s="61">
        <f t="shared" si="4"/>
        <v>0</v>
      </c>
      <c r="H44" s="61">
        <f t="shared" si="5"/>
        <v>0</v>
      </c>
      <c r="I44" s="82"/>
    </row>
    <row r="45" spans="1:9" s="12" customFormat="1" ht="56.25" customHeight="1">
      <c r="A45" s="57">
        <v>8</v>
      </c>
      <c r="B45" s="63" t="s">
        <v>37</v>
      </c>
      <c r="C45" s="57" t="s">
        <v>7</v>
      </c>
      <c r="D45" s="46">
        <v>400</v>
      </c>
      <c r="E45" s="47"/>
      <c r="F45" s="60"/>
      <c r="G45" s="61">
        <f t="shared" si="4"/>
        <v>0</v>
      </c>
      <c r="H45" s="61">
        <f t="shared" si="5"/>
        <v>0</v>
      </c>
      <c r="I45" s="82"/>
    </row>
    <row r="46" spans="1:9" s="12" customFormat="1" ht="56.25" customHeight="1">
      <c r="A46" s="57">
        <v>9</v>
      </c>
      <c r="B46" s="63" t="s">
        <v>38</v>
      </c>
      <c r="C46" s="57" t="s">
        <v>7</v>
      </c>
      <c r="D46" s="46">
        <v>100</v>
      </c>
      <c r="E46" s="47"/>
      <c r="F46" s="60"/>
      <c r="G46" s="61">
        <f t="shared" si="4"/>
        <v>0</v>
      </c>
      <c r="H46" s="61">
        <f t="shared" si="5"/>
        <v>0</v>
      </c>
      <c r="I46" s="82"/>
    </row>
    <row r="47" spans="1:9" s="12" customFormat="1" ht="56.25" customHeight="1">
      <c r="A47" s="57">
        <v>10</v>
      </c>
      <c r="B47" s="63" t="s">
        <v>39</v>
      </c>
      <c r="C47" s="57" t="s">
        <v>5</v>
      </c>
      <c r="D47" s="46">
        <v>50</v>
      </c>
      <c r="E47" s="47"/>
      <c r="F47" s="60"/>
      <c r="G47" s="61">
        <f t="shared" si="4"/>
        <v>0</v>
      </c>
      <c r="H47" s="61">
        <f t="shared" si="5"/>
        <v>0</v>
      </c>
      <c r="I47" s="82"/>
    </row>
    <row r="48" spans="1:9" s="12" customFormat="1" ht="69.75" customHeight="1">
      <c r="A48" s="57">
        <v>11</v>
      </c>
      <c r="B48" s="63" t="s">
        <v>40</v>
      </c>
      <c r="C48" s="57" t="s">
        <v>5</v>
      </c>
      <c r="D48" s="46">
        <v>48</v>
      </c>
      <c r="E48" s="47"/>
      <c r="F48" s="60"/>
      <c r="G48" s="61">
        <f t="shared" si="4"/>
        <v>0</v>
      </c>
      <c r="H48" s="61">
        <f t="shared" si="5"/>
        <v>0</v>
      </c>
      <c r="I48" s="82"/>
    </row>
    <row r="49" spans="1:9" s="12" customFormat="1" ht="45.75" customHeight="1">
      <c r="A49" s="57">
        <v>12</v>
      </c>
      <c r="B49" s="63" t="s">
        <v>41</v>
      </c>
      <c r="C49" s="57" t="s">
        <v>7</v>
      </c>
      <c r="D49" s="46">
        <v>345</v>
      </c>
      <c r="E49" s="47"/>
      <c r="F49" s="60"/>
      <c r="G49" s="61">
        <f t="shared" si="4"/>
        <v>0</v>
      </c>
      <c r="H49" s="61">
        <f t="shared" si="5"/>
        <v>0</v>
      </c>
      <c r="I49" s="82"/>
    </row>
    <row r="50" spans="1:9" s="12" customFormat="1" ht="48.75" customHeight="1">
      <c r="A50" s="57">
        <v>13</v>
      </c>
      <c r="B50" s="63" t="s">
        <v>42</v>
      </c>
      <c r="C50" s="57" t="s">
        <v>7</v>
      </c>
      <c r="D50" s="46">
        <v>60</v>
      </c>
      <c r="E50" s="47"/>
      <c r="F50" s="60"/>
      <c r="G50" s="61">
        <f t="shared" si="4"/>
        <v>0</v>
      </c>
      <c r="H50" s="61">
        <f t="shared" si="5"/>
        <v>0</v>
      </c>
      <c r="I50" s="82"/>
    </row>
    <row r="51" spans="1:9" s="12" customFormat="1" ht="104.25" customHeight="1">
      <c r="A51" s="57">
        <v>14</v>
      </c>
      <c r="B51" s="63" t="s">
        <v>43</v>
      </c>
      <c r="C51" s="57" t="s">
        <v>5</v>
      </c>
      <c r="D51" s="46">
        <v>72</v>
      </c>
      <c r="E51" s="47"/>
      <c r="F51" s="60"/>
      <c r="G51" s="61">
        <f t="shared" si="4"/>
        <v>0</v>
      </c>
      <c r="H51" s="61">
        <f t="shared" si="5"/>
        <v>0</v>
      </c>
      <c r="I51" s="82"/>
    </row>
    <row r="52" spans="1:9" s="12" customFormat="1" ht="63" customHeight="1">
      <c r="A52" s="57">
        <v>15</v>
      </c>
      <c r="B52" s="63" t="s">
        <v>44</v>
      </c>
      <c r="C52" s="57" t="s">
        <v>7</v>
      </c>
      <c r="D52" s="46">
        <v>1000</v>
      </c>
      <c r="E52" s="47"/>
      <c r="F52" s="60"/>
      <c r="G52" s="61">
        <f t="shared" si="4"/>
        <v>0</v>
      </c>
      <c r="H52" s="61">
        <f t="shared" si="5"/>
        <v>0</v>
      </c>
      <c r="I52" s="82"/>
    </row>
    <row r="53" spans="1:9" s="12" customFormat="1" ht="78.75" customHeight="1">
      <c r="A53" s="57">
        <v>16</v>
      </c>
      <c r="B53" s="63" t="s">
        <v>75</v>
      </c>
      <c r="C53" s="57" t="s">
        <v>7</v>
      </c>
      <c r="D53" s="46">
        <v>500</v>
      </c>
      <c r="E53" s="47"/>
      <c r="F53" s="60"/>
      <c r="G53" s="61">
        <f t="shared" si="4"/>
        <v>0</v>
      </c>
      <c r="H53" s="61">
        <f t="shared" si="5"/>
        <v>0</v>
      </c>
      <c r="I53" s="82"/>
    </row>
    <row r="54" spans="1:9" s="12" customFormat="1" ht="39.75" customHeight="1">
      <c r="A54" s="57">
        <v>17</v>
      </c>
      <c r="B54" s="63" t="s">
        <v>45</v>
      </c>
      <c r="C54" s="57" t="s">
        <v>7</v>
      </c>
      <c r="D54" s="46">
        <v>90</v>
      </c>
      <c r="E54" s="47"/>
      <c r="F54" s="60"/>
      <c r="G54" s="61">
        <f t="shared" si="4"/>
        <v>0</v>
      </c>
      <c r="H54" s="61">
        <f t="shared" si="5"/>
        <v>0</v>
      </c>
      <c r="I54" s="82"/>
    </row>
    <row r="55" spans="1:9" s="12" customFormat="1" ht="111.75" customHeight="1">
      <c r="A55" s="57">
        <v>18</v>
      </c>
      <c r="B55" s="63" t="s">
        <v>46</v>
      </c>
      <c r="C55" s="57" t="s">
        <v>5</v>
      </c>
      <c r="D55" s="46">
        <v>810</v>
      </c>
      <c r="E55" s="47"/>
      <c r="F55" s="60"/>
      <c r="G55" s="61">
        <f t="shared" si="4"/>
        <v>0</v>
      </c>
      <c r="H55" s="61">
        <f t="shared" si="5"/>
        <v>0</v>
      </c>
      <c r="I55" s="82"/>
    </row>
    <row r="56" spans="1:9" s="12" customFormat="1" ht="55.5" customHeight="1">
      <c r="A56" s="57">
        <v>19</v>
      </c>
      <c r="B56" s="83" t="s">
        <v>47</v>
      </c>
      <c r="C56" s="57" t="s">
        <v>5</v>
      </c>
      <c r="D56" s="46">
        <v>50</v>
      </c>
      <c r="E56" s="47"/>
      <c r="F56" s="60"/>
      <c r="G56" s="61">
        <f t="shared" si="4"/>
        <v>0</v>
      </c>
      <c r="H56" s="61">
        <f t="shared" si="5"/>
        <v>0</v>
      </c>
      <c r="I56" s="82"/>
    </row>
    <row r="57" spans="1:9" s="12" customFormat="1" ht="55.5" customHeight="1">
      <c r="A57" s="57">
        <v>20</v>
      </c>
      <c r="B57" s="84" t="s">
        <v>48</v>
      </c>
      <c r="C57" s="57" t="s">
        <v>7</v>
      </c>
      <c r="D57" s="46">
        <v>20</v>
      </c>
      <c r="E57" s="47"/>
      <c r="F57" s="60"/>
      <c r="G57" s="61">
        <f t="shared" si="4"/>
        <v>0</v>
      </c>
      <c r="H57" s="61">
        <f t="shared" si="5"/>
        <v>0</v>
      </c>
      <c r="I57" s="82"/>
    </row>
    <row r="58" spans="1:9" s="15" customFormat="1" ht="187.5" customHeight="1">
      <c r="A58" s="57">
        <v>21</v>
      </c>
      <c r="B58" s="64" t="s">
        <v>49</v>
      </c>
      <c r="C58" s="57" t="s">
        <v>5</v>
      </c>
      <c r="D58" s="57">
        <v>200</v>
      </c>
      <c r="E58" s="47"/>
      <c r="F58" s="42"/>
      <c r="G58" s="61">
        <f t="shared" si="4"/>
        <v>0</v>
      </c>
      <c r="H58" s="61">
        <f t="shared" si="5"/>
        <v>0</v>
      </c>
      <c r="I58" s="85"/>
    </row>
    <row r="59" spans="1:9" s="15" customFormat="1" ht="129" customHeight="1">
      <c r="A59" s="57">
        <v>22</v>
      </c>
      <c r="B59" s="64" t="s">
        <v>50</v>
      </c>
      <c r="C59" s="57" t="s">
        <v>5</v>
      </c>
      <c r="D59" s="57">
        <v>1000</v>
      </c>
      <c r="E59" s="47"/>
      <c r="F59" s="42"/>
      <c r="G59" s="61">
        <f t="shared" si="4"/>
        <v>0</v>
      </c>
      <c r="H59" s="61">
        <f t="shared" si="5"/>
        <v>0</v>
      </c>
      <c r="I59" s="85"/>
    </row>
    <row r="60" spans="1:9" ht="28.5" customHeight="1">
      <c r="A60" s="88" t="s">
        <v>67</v>
      </c>
      <c r="B60" s="88"/>
      <c r="C60" s="88"/>
      <c r="D60" s="88"/>
      <c r="E60" s="88"/>
      <c r="F60" s="88"/>
      <c r="G60" s="70">
        <f>SUM(G38:G59)</f>
        <v>0</v>
      </c>
      <c r="H60" s="70">
        <f>SUM(H38:H59)</f>
        <v>0</v>
      </c>
      <c r="I60" s="16"/>
    </row>
    <row r="61" spans="1:9" ht="28.5" customHeight="1">
      <c r="A61" s="40"/>
      <c r="B61" s="40"/>
      <c r="C61" s="40"/>
      <c r="D61" s="40"/>
      <c r="E61" s="40"/>
      <c r="F61" s="40"/>
      <c r="G61" s="41"/>
      <c r="H61" s="41"/>
      <c r="I61" s="24"/>
    </row>
    <row r="62" spans="1:9" ht="28.5" customHeight="1">
      <c r="A62" s="94" t="s">
        <v>68</v>
      </c>
      <c r="B62" s="94"/>
      <c r="C62" s="94"/>
      <c r="D62" s="94"/>
      <c r="E62" s="94"/>
      <c r="F62" s="94"/>
      <c r="G62" s="94"/>
      <c r="H62" s="94"/>
      <c r="I62" s="94"/>
    </row>
    <row r="63" spans="1:9" ht="43.5" customHeight="1">
      <c r="A63" s="95" t="s">
        <v>0</v>
      </c>
      <c r="B63" s="95"/>
      <c r="C63" s="25" t="s">
        <v>6</v>
      </c>
      <c r="D63" s="25" t="s">
        <v>2</v>
      </c>
      <c r="E63" s="26" t="s">
        <v>70</v>
      </c>
      <c r="F63" s="27" t="s">
        <v>3</v>
      </c>
      <c r="G63" s="26" t="s">
        <v>74</v>
      </c>
      <c r="H63" s="26" t="s">
        <v>72</v>
      </c>
      <c r="I63" s="28" t="s">
        <v>4</v>
      </c>
    </row>
    <row r="64" spans="1:9" ht="117" customHeight="1">
      <c r="A64" s="42">
        <v>1</v>
      </c>
      <c r="B64" s="43" t="s">
        <v>51</v>
      </c>
      <c r="C64" s="44" t="s">
        <v>7</v>
      </c>
      <c r="D64" s="42">
        <v>80</v>
      </c>
      <c r="E64" s="45"/>
      <c r="F64" s="46"/>
      <c r="G64" s="47">
        <f>D64*E64</f>
        <v>0</v>
      </c>
      <c r="H64" s="45">
        <f>G64+(G64*F64/100)</f>
        <v>0</v>
      </c>
      <c r="I64" s="48"/>
    </row>
    <row r="65" spans="1:9" ht="27.75" customHeight="1">
      <c r="A65" s="92" t="s">
        <v>69</v>
      </c>
      <c r="B65" s="92" t="s">
        <v>10</v>
      </c>
      <c r="C65" s="49"/>
      <c r="D65" s="49"/>
      <c r="E65" s="49"/>
      <c r="F65" s="49"/>
      <c r="G65" s="50">
        <f>SUM(G64)</f>
        <v>0</v>
      </c>
      <c r="H65" s="50">
        <f>SUM(H64)</f>
        <v>0</v>
      </c>
      <c r="I65" s="51"/>
    </row>
    <row r="66" spans="1:9" ht="27.75" customHeight="1">
      <c r="A66" s="93"/>
      <c r="B66" s="93"/>
      <c r="C66" s="93"/>
      <c r="D66" s="93"/>
      <c r="E66" s="93"/>
      <c r="F66" s="93"/>
      <c r="G66" s="93"/>
      <c r="H66" s="93"/>
      <c r="I66" s="93"/>
    </row>
    <row r="67" spans="1:9" ht="27.75" customHeight="1">
      <c r="A67" s="29"/>
      <c r="B67" s="29" t="s">
        <v>11</v>
      </c>
      <c r="C67" s="30"/>
      <c r="D67" s="30"/>
      <c r="E67" s="31"/>
      <c r="F67" s="32"/>
      <c r="G67" s="33"/>
      <c r="H67" s="33"/>
      <c r="I67" s="34"/>
    </row>
  </sheetData>
  <sheetProtection selectLockedCells="1" selectUnlockedCells="1"/>
  <mergeCells count="14">
    <mergeCell ref="A65:B65"/>
    <mergeCell ref="A66:I66"/>
    <mergeCell ref="A34:F34"/>
    <mergeCell ref="A36:I36"/>
    <mergeCell ref="A37:B37"/>
    <mergeCell ref="A60:F60"/>
    <mergeCell ref="A62:I62"/>
    <mergeCell ref="A63:B63"/>
    <mergeCell ref="A1:I1"/>
    <mergeCell ref="A3:B3"/>
    <mergeCell ref="A15:F15"/>
    <mergeCell ref="A17:I17"/>
    <mergeCell ref="A18:B18"/>
    <mergeCell ref="A2:I2"/>
  </mergeCells>
  <printOptions/>
  <pageMargins left="0.39375" right="0.27569444444444446" top="0.43333333333333335" bottom="0.43333333333333335" header="0.5118055555555555" footer="0.5118055555555555"/>
  <pageSetup fitToHeight="0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2022-06-08T08:10:05Z</cp:lastPrinted>
  <dcterms:created xsi:type="dcterms:W3CDTF">2022-06-08T07:40:54Z</dcterms:created>
  <dcterms:modified xsi:type="dcterms:W3CDTF">2022-06-10T06:49:51Z</dcterms:modified>
  <cp:category/>
  <cp:version/>
  <cp:contentType/>
  <cp:contentStatus/>
</cp:coreProperties>
</file>