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IA\postępowania 2023\34-06-23 Dostawa staplerów, ładunków, klipsów\Pytania\odpowiedzi staplery d.30.08.23\"/>
    </mc:Choice>
  </mc:AlternateContent>
  <xr:revisionPtr revIDLastSave="0" documentId="13_ncr:1_{56210FA6-8B24-4B4E-8988-F1E766C0E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y nr 1-14" sheetId="1" r:id="rId1"/>
    <sheet name="Arkusz1" sheetId="3" r:id="rId2"/>
    <sheet name="3" sheetId="2" state="hidden" r:id="rId3"/>
  </sheets>
  <definedNames>
    <definedName name="_xlnm._FilterDatabase" localSheetId="0" hidden="1">'Pakiety nr 1-14'!$A$1:$A$1048475</definedName>
    <definedName name="_Hlk141259064" localSheetId="0">'Pakiety nr 1-14'!$B$130</definedName>
    <definedName name="_xlnm.Print_Area" localSheetId="0">'Pakiety nr 1-14'!$A$1:$J$133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H90" i="1"/>
  <c r="H82" i="1"/>
  <c r="H42" i="1"/>
  <c r="H34" i="1"/>
  <c r="H17" i="1"/>
  <c r="H11" i="1" l="1"/>
  <c r="H105" i="1"/>
  <c r="F34" i="1"/>
  <c r="F28" i="1"/>
  <c r="F90" i="1"/>
  <c r="F98" i="1"/>
  <c r="F42" i="1"/>
  <c r="F17" i="1"/>
  <c r="F82" i="1"/>
  <c r="H98" i="1"/>
  <c r="H61" i="1"/>
  <c r="H72" i="1"/>
  <c r="H51" i="1"/>
  <c r="F11" i="1"/>
  <c r="H28" i="1"/>
  <c r="H126" i="1"/>
  <c r="F51" i="1"/>
  <c r="F61" i="1"/>
  <c r="F105" i="1"/>
  <c r="F72" i="1"/>
</calcChain>
</file>

<file path=xl/sharedStrings.xml><?xml version="1.0" encoding="utf-8"?>
<sst xmlns="http://schemas.openxmlformats.org/spreadsheetml/2006/main" count="271" uniqueCount="84">
  <si>
    <t>Lp.</t>
  </si>
  <si>
    <t>Opis przedmiotu zamówienia</t>
  </si>
  <si>
    <t>j.m.</t>
  </si>
  <si>
    <t>Ilość</t>
  </si>
  <si>
    <t>Cena jedn. netto</t>
  </si>
  <si>
    <t>Wartość netto</t>
  </si>
  <si>
    <t>VAT</t>
  </si>
  <si>
    <t>Wartość brutto</t>
  </si>
  <si>
    <t>Nazwa handlowa /Producent</t>
  </si>
  <si>
    <t>nr kat.</t>
  </si>
  <si>
    <t>1</t>
  </si>
  <si>
    <t>Szt.</t>
  </si>
  <si>
    <t>2</t>
  </si>
  <si>
    <t>3</t>
  </si>
  <si>
    <t>4</t>
  </si>
  <si>
    <t>RAZEM:</t>
  </si>
  <si>
    <t>Asortyment</t>
  </si>
  <si>
    <t>Pakiet nr 3: Staplery okrężne</t>
  </si>
  <si>
    <t>Pakiet nr 4: Klipsy naczyniowe</t>
  </si>
  <si>
    <t>Pakiet nr 5 : Klipsy naczyniowe duże</t>
  </si>
  <si>
    <t>Pakiet nr 6 : Tytanowe klipsy do klipsownic Challenger Aesculap</t>
  </si>
  <si>
    <t>Przezierna, karbowana kaniula uniwersalna o długości 100mm, rozmiar 12mm, kompatybilna z grotem każdego z wyżej opisanych trokarów</t>
  </si>
  <si>
    <t>Pakiet nr 8: Klipsy polimerowe</t>
  </si>
  <si>
    <t>Pakiet nr 9: Trokar optyczny</t>
  </si>
  <si>
    <t>Trokar Hassona. Trokar 12mm, optyczny z tępo zakończonym obturatorem, gładka kaniula, wyposażony w bezlateksowy balon oraz miękki silikonowy stożek. Zintegrowana redukcja 5-12mm. Kaniula o długości 100mm  i 130mm z lejkowatym otworem dla łatwiejszego wprowadzenia narzędzi, możliwość odczepienia uszczelek w celu usunięcia preparatu. W zestawie strzykawka do napełniania balonu mocującego oraz Trokar Hasson 5mm, optyczny z tępo zakończonym obturatorem, gładka kaniula, wyposażony w bezlateksowy balon oraz miękki silikonowy stożek. Kaniula o długości 100mm z lejkowatym otworem dla łatwiejszego wprowadzenia narzędzi, możliwość odczepienia uszczelek w celu usunięcia preparatu. W zestawie strzykawka do napełnienia balonu mocującego. Rozmiar trokara do wyboru przez Zamawiającego.</t>
  </si>
  <si>
    <t>Pakiet nr 10: Trokar</t>
  </si>
  <si>
    <t>Ładunki do staplerów laparoskopowych z 6 rzędami tytanowych zszywek (3 + 3), kompatybilne do trzonów.Długość ładunku 60 mm: 2.5 / 3.0 / 3.5 mm a po zamknięciu 1.0 ~ 1.8 mm, przed zamknięciem 3.0 / 3.5 / 3.8 mm po zamknięciu 1.2 ~ 2, przed zamknięciem 3.5 / 3.8 / 4.2 mm po zamknięciu 1.5 ~ 2.25 mm;</t>
  </si>
  <si>
    <t>Pakiet nr 13: Zestawy do zabiegów onkologicznych</t>
  </si>
  <si>
    <t xml:space="preserve"> </t>
  </si>
  <si>
    <t>Opis przedmiotu zamówieniaAsortyment</t>
  </si>
  <si>
    <t xml:space="preserve">Cena jedn. netto </t>
  </si>
  <si>
    <t>Trzon z ładunkiem do staplera laparoskopowego, zamykająco-tnący, z wbudowanym systemem zapewniającym kontrolę kompresji tkanki na całej długości zespolenia, umieszczający 6 rzędów tytanowych zszywek (3 + 3), posiadający możliwość zginania (artykulacji) w dwie strony o 15,30,45 stopni, o długości linii szwów 60 mm, o wysokości zszywek przed zamknięciem 2.5 / 3.0 / 3.5 mm a po zamknięciu 1.0 ~ 1.8 mm, przed zamknięciem 3.0 / 3.5 / 3.8 mm po zamknięciu 1.2 ~ 2 mm, przed zamknięciem 3.5 / 3.8 / 4.2 mm po zamknięciu 1.5 ~ 2.25 mm lub o długości linii  zszywek 45 mm, o wysokości zszywek przed zamknięciem 3.5 / 3.8 / 4.2 mm po zamknięciu 1.5 ~ 2.25 mm – do wyboru przez Zamawiającego; pasujący do uniwersalnej rękojeści, z możliwością wymiany ładunku w trzonie 
- do 7 wystrzałów, pasujący do uniwersalnej rękojeści, z możliwością wymiany ładunku w trzonie - do 7 wystrzałów. Kompatybilny z trokarem 12 mm. Zamawiający określi wysokość zszywek przy składaniu zamówienia.</t>
  </si>
  <si>
    <t>Ładunek do staplera laparoskopowego, zamykająco-tnący z nożem w ładunku, umieszczający 6 rzędów tytanowych zszywek (3 + 3), o długości linii szwów 45 mm lub 60 mm, posiadający możliwość zginania do 45° w dwie strony , o wysokości zszywek przed zamknięciem 4,0 ; 4,5mm; 5,0 mm ,przeznaczony do tkanki bardzo grubej, pasujący do uniwersalnej rękojeści. Ładunek wzmocniony materiałem składającym się z kwasu poliglikolowego, biowchłanialnym w okresie 15 tygodni.</t>
  </si>
  <si>
    <t>Dokument powinien być podpisany kwalifikowanym podpisem elektonicznym przez osobę upoważnioną do reprezentacji Wykonawcy , zgodnie z formą reprezentacji Wykonawcy</t>
  </si>
  <si>
    <t xml:space="preserve"> określoną w rejestrze lub innym dokumencie, właściwym dla danej formy organizacyjnej Wykonawcy albo przez upełnomocnionego przedstawiciela Wykonawcy. </t>
  </si>
  <si>
    <t>Pakiet nr 1: Staplery liniowe</t>
  </si>
  <si>
    <t>szt.</t>
  </si>
  <si>
    <t>Stapler liniowy z nożem wbudowanym w ładunek, w rozmiarze 60 mm o długości linii zszywek 65mm i długości linii cięcia 59mm, jednorazowego użytku do stosowania wewnętrznego. Stapler wyposażony w:
- dwustronną dźwignię do wystrzelenia ładunku
- przycisk szybkiego zwalniania
- wskaźnik końca linii cięcia
- ruchomy ładunek zabezpieczający przed przypadkowym wystrzeleniem,
- systemy zabezpieczające zespolenie: łańcuch i pin pozycjonujący tkanki – zapobiega ześlizgiwaniu się tkanki z końcówek roboczych narzędzia, system kontroli dźwigni zapewniający równoczesne zamykanie końcówek roboczych narzędzia i równomierną kompresję tkanki,
- informację o długości po obu stronach końcówki roboczej narzędzia,
- 64 zszywek ze stopu tytanu o wysokości 3,8mm, po zamknięciu 1,5mm, ułożonych w dwóch rzędach, dla grubości tkanki od 1mm do 1,5mm. Op =1 szt.</t>
  </si>
  <si>
    <t>Stapler liniowy z nożem wbudowanym w ładunek, w rozmiarze 80 mm o długości linii zszywek 85mm i długości linii cięcia 79mm, jednorazowego użytku do stosowania wewnętrznego. Stapler wyposażony  w:
- dwustronną dźwignię do wystrzelenia ładunku
- przycisk szybkiego zwalniania
- wskaźnik końca linii cięcia
- ruchomy ładunek zabezpieczający przed przypadkowym wystrzeleniem,
- systemy zabezpieczające zespolenie: łańcuch i pin pozycjonujący tkanki – zapobiegający ześlizgiwaniu się tkanki z końcówek roboczych narzędzia, system kontroli dźwigni zapewniający równoczesne zamykanie końcówek roboczych narzędzia i równomierną kompresję tkanki,
- informację o długości po obu stronach końcówki roboczej narzędzia,
- 84 zszywek ze stopu tytanu o wysokości 3,8mm, po zamknięciu 1,5mm, ułożonych w dwóch rzędach, dla grubości tkanki od 1mm do 1,5mm. Op=1 szt.</t>
  </si>
  <si>
    <t>Pakiet nr 2: Staplery skórne</t>
  </si>
  <si>
    <t>op.</t>
  </si>
  <si>
    <t>Klipsy do wielorazowej klipsownicy endoskopowej Challenger Ti Aesculap;
W opakowaniu 12 magazynków po 8 tytanowych klipsów</t>
  </si>
  <si>
    <t>Klipsy do wielorazowej klipsownicy endoskopowej Challenger Ti-P Aesculap;
W opakowaniu 12 magazynków po 8 klipsów i naboje z CO2</t>
  </si>
  <si>
    <t>Klipsy polimerowe Extra Large (XL) do wyrostka do zamykania naczyń o średnicy od 7 mm do 16 mm. Pakowane po 2 klipsy w magazynku. Jednostką miary jest magazynek = 1 szt.</t>
  </si>
  <si>
    <t>Klipsy polimerowe Extra Large (XL) do wyrostka do zamykania naczyń o średnicy od 7 mm do 16 mm. Pakowane po 6 klipsów w magazynku. Jednostką miary jest magazynek = 1 szt.</t>
  </si>
  <si>
    <t>Klipsy polimerowe Large (L) do wyrostka do zamykania naczyń o średnicy od 5 mm do 13 mm. Pakowane po 2 klipsy w magazynku. Jednostka miary jest magazynek = 1 szt.</t>
  </si>
  <si>
    <t>Klipsy polimerowe Large (L) do wyrostka do zamykania naczyń o średnicy od 5 mm do 13 mm. Pakowane po 6 klipsów w magazynku. Jednostką miary jest magazynek = 1 szt.</t>
  </si>
  <si>
    <t>Zamawiający wymaga złożenia wraz z ofertą próbki zaoferowanego wyrobu - 1 szt.</t>
  </si>
  <si>
    <t>Pakiet nr 12: Staplery I ładunki do zabiegów Laparoskopowych – trzustka</t>
  </si>
  <si>
    <t>Pakiet nr 11: Staplery I ładunki do zabiegów laparoskopowych</t>
  </si>
  <si>
    <t>Wykonawca złoży wraz z ofertą Raport procesu walidacji oraz Certyfikat walidacji procesu sterylizacji wydany przez zewnętrzną jednostką certyfikującą.</t>
  </si>
  <si>
    <r>
      <rPr>
        <b/>
        <sz val="11"/>
        <rFont val="Arial"/>
        <family val="2"/>
        <charset val="238"/>
      </rPr>
      <t>Zestaw do laparoskopowej  resekcji odbytnicy</t>
    </r>
    <r>
      <rPr>
        <sz val="11"/>
        <rFont val="Arial"/>
        <family val="2"/>
        <charset val="238"/>
      </rPr>
      <t xml:space="preserve">
1x uniwersalna jednorazowa rękojeść staplera laparoskopowego do trzonu z ładunkami jednorazowymi laparoskopowymi, z możliwością ponownego uruchomienia do 25 razy, o średnicy trzonu 12mm, z możliwością rotacji o 360°średnia 160mm.Trzon z ładunkiem do staplera laparoskopowego, zamykająco-tnący, z wbudowanym systemem zapewniającym kontrolę kompresji tkanki na całej długości zespolenia, umieszczający 6 rzędów tytanowych zszywek (3 + 3), posiadający możliwość zginania (artykulacji) w dwie strony o 15,30,45 stopni, o długości linii szwów 60 mm, o wysokości zszywek przed zamknięciem 2.5 / 3.0 / 3.5 mm a po zamknięciu 1.0 ~ 1.8 mm;
2x ładunki do staplerów laparoskopowych z 6 rzędami tytanowych zszywek (3 + 3), kompatybilne z trzonami;
1x trokar rozwarstwiający z karbowaną kaniulą, uniwersalną uszczelką, śr.12mm dł.100 mm z kranikiem do insuflacji, zdejmowaną głowicą;
1x stapler skórny zawierający min. 35 zszywek, zszywki powleczone teflonem szer. zszywki 6,9 mm,wys.4,2 mm;
1x narzędzie bipolarne typu Maryland, średnica 5mm, długość 360mm, przeznaczone do preparowania i zespalania dużych naczyń do 7 mm, obrotowe 360st., długość zespalania 21,5mm, długość cięcia 20 mm, spread cieplny poniżej 1mm, przycisk aktywujący proces zespalania zintegrowany z rękojeścią, konstrukcja części roboczej gwarantująca jednorodny nacisk od końca dystalnego do proksymalnego;
1x stapler okrężny uszczelniony o średnicy zewnętrznej kowadełka 29 mm i średnicy ostrza 20,5 mm,dł. całkowita 515mm,dł. trzonu 234mm. Stapler wyposażony w: - zwiększoną pojemność głowy staplera 12 ml przed wystrzałem i 10,9 ml po wystrzale, w celu eliminacji nadmiernej kompresji tkanki - zintegrowaną automatyczną blokadę bezpieczeństwa- wyraźny sygnał dźwiękowy po wystrzale,- 24 zszywki ze stopu tytanu w dwóch rzędach z kontrolowanym dociskiem tkanki i regulowaną wysokością zamknięcia zszywek w zakresie od 1mm do 2,5mm, wysokość otwartej zszywki 5mm;
1x skalpel bezpieczny FIG. 11 ze stali chirurgicznej, węglowej z przyciskiem umożliwiający obsługę jednoręczną i mechanizmem blokującym ostrze w pozycji uniemożliwiającej zakłucie. Blokada ostrza w pozycji bezpiecznej musi być trwała bez możliwości ponownego użycia;
2 x ręcznik papierowy min. 30x40cm;
1 x szew niewchłanialny, nylonowy, 2/0 2 x igła prosta 65mm dł. nici 90cm;
1 x szew wchłanialny, monofilamentowy poli-4-hydroksybutyrat 1, wchłanianie 13-36 miesięcy, igła  1/2 koła 40mm, wzmocniona pętla 150cm;
1 x szew wchłanialny kopolimer glikolidu i l-laktydu  1, wchłanianie od 56 do 70 dni , igła 1/2 koła 26mm okrągła dł.nici 70cm;
1 x szew wchłanialny kopolimer glikolidu i l-laktydu 3/0, 3X45cm, wchłanianie od 56 do 70 dni;  
25 x kompres z gazy 12 warstw z nitką RTG 10x10cm;
5 x tupfer – kula do mycia pola operacyjnego;
5 x serweta z gazy wym. 45x45cm 4-warstwowa koloru białego ze sznurkiem RTG;
1x miska 500 ml niebieska;
1x miska 250 ml niebieska;
1 x serweta z nieprzemakalnego laminatu z powłoką typu spunbond ze splotem diamentowym wysokiej gęstości w rozmiarze 150 x 190 cm (+/-2cm) , wzmocniona po całości – zawinięcie zestawu; 
2 x serweta 155x240cm (+/-2 cm) z paskiem lepnym wykonana z tkaniny typu SMS, Pasek lepny na dłuższym boku, gramatura 47 g/m2. wzmocnienie: 99 g/m2, warstwa wzmocniona na środku 61x30cm;
1 x taśma lepna 10x50cm;
1 x osłona na stolik Mayo w formie rękawa o wymiarach 80 x 145 cm wykonana z niebieskiej folii polietylenowej, nieprzemakalnej dla wilgoci i drobnoustrojów, składana w sposób zapewniający szybką i łatwą aplikację, wzmocniona warstwą wysokochłonną o wymiarach 75 x 65 cm;
2x serweta 75x90 z paskiem lepnym na dłuższym boku, wykonana z tkaniny typu SMS, wzmocnienie  30x90cm;
1 x plaster z opatrunkiem  15x8 cm (+1cm);
2 x plaster z opatrunkiem 10x8 cm (+1cm);
3 x plaster z opatrunkiem 7,2 x5 cm (+1cm);</t>
    </r>
  </si>
  <si>
    <r>
      <t>Zestaw do otwartej resekcji żołądka</t>
    </r>
    <r>
      <rPr>
        <sz val="11"/>
        <color rgb="FF000000"/>
        <rFont val="Arial"/>
        <family val="2"/>
        <charset val="238"/>
      </rPr>
      <t xml:space="preserve">
1x stapler okrężny uszczelniony o średnicy zewnętrznej kowadełka 25 mm i średnicy ostrza 17 mm, zakrzywiony, o długości całkowitej 515 mm i długości trzonu 234 mm. Stapler wyposażony jest w: - zwiększoną pojemność głowy staplera 9 ml przed wystrzałem i 8,2 ml po wystrzale, w celu eliminacji nadmiernej kompresji tkanki - zintegrowaną automatyczną blokadę bezpieczeństwa, która zapobiega przypadkowemu oddaniu strzału, przed i po zespoleniu,- wyraźny sygnał dźwiękowy po wystrzale,- 20 zszywek ze stopu tytanu w dwóch rzędach z kontrolowanym dociskiem tkanki i regulowaną wysokością zamknięcia zszywek w zakresie od 1mm do 2,5mm, wysokość otwartej zszywki 5mm;
1x stapler liniowy z nożem wbudowanym w ładunek, w rozmiarze 60 mm o długości linii zszywek 65mm i długości linii cięcia 59 mm, jednorazowego użytku do stosowania wewnętrznego. Stapler wyposażony w: - dwustronną dźwignię do wystrzelenia ładunku- przycisk szybkiego zwalniania- wskaźnik końca linii cięcia- ruchomy ładunek zabezpieczający przed przypadkowym wystrzeleniem,- systemy zabezpieczające zespolenie: łańcuch i pin pozycjonujący tkanki , system kontroli dźwigni zapewniający równoczesne zamykanie końcówek roboczych narzędzia i równomierną kompresję tkanki, - informację o długości po obu stronach końcówki roboczej narzędzia,- 64 zszywek ze stopu tytanu o wysokości 3,8mm, po zamknięciu 1,5mm, ułożonych w dwóch rzędach, dla grubości tkanki od 1mm do 1,5mm;
1x ładunek do staplera;
1x stapler skórny zawierający min.  35 zszywek, zszywki powleczone teflonem szer. zszywki 6,9 mm, wys.4,2mm;
1 x narzędzie bipolarne typu Maryland, średnica 5mm, długość robocza 17cm przeznaczone do preparowania i zespalania dużych naczyń do 7 mm, obrotowe 360 st. ,spread cieplny poniżej 1mm, konstrukcja części roboczej gwarantująca jednorodny nacisk od końca dystalnego do proksymalnego;
50 x kompres z gazy 12 warstw z nitką RTG 10x10cm;
5 x kula do mycia pola operacyjnego;
5 x serweta z gazy wym. 45x45cm 4-warstwowa koloru białego ze sznurkiem RTG;
1x szew wchłanialny, monofilamentowy poli-4-hydroksybutyrat 1, wchłanianie 13-36 miesięcy, igła 1/2 koła 40 mm pętla 150 cm;
3 x szew wchłanialny, monofilamentowy, glikonat, 3/0,wchłanianie 60-90dni, igła 1/2koła26mm dł. nici 70cm;
1x szew niewchłanialny, nylonowy, 2/0, 2 x igła prosta 65mm dł.nici 90cm;
1x szew wchłanialny kopolimer glikolidu i l-laktydu. Wchłanianie od 56 do 70 dni , 3/0 , 3X45cm;
1x szew wchłanialny kopolimer glikolidu i l-laktydu. Wchłanianie od 56 do 70 dni,  3/0 , 5X75cm;
1x szew wchłanialny kopolimer glikolidu i l-laktydu. Wchłanianie od 56 do 70 dni , 2/0 ,
5X75cm;
1x szew niewchłanialny, nylonowy, 2/0 igła 3/8 koła 30cm dł. nici 45cm;
1x taśma lepna 10x50cm;
1x skalpel bezpieczny FIG. 21 ze stali chirurgicznej , węglowej z przyciskiem umożliwiający obsługę jednoręczną i mechanizmem blokującym ostrze w pozycji uniemożliwiającej zakłucie. Blokada ostrza w pozycji bezpiecznej musi być trwała bez możliwości ponownego użycia;
2x serweta 155x240cm (+/-2 cm)  z paskiem lepnym wykonana z tkaniny typu SMS, Pasek lepny na dłuższym boku, gramatura 47 g/m2. wzmocnienie: 99 g/m2 , warstwa wzmocniona na środku 61x30cm;
1x osłona na stolik Mayo w formie rękawa o wymiarach 80 x 145 cm wykonana z niebieskiej folii polietylenowej, nieprzemakalnej dla wilgoci i drobnoustrojów, składana w sposób zapewniający szybką i łatwą aplikację, wzmocniona warstwą wysokochłonną  o wymiarach 75 x 65 cm;
2x serweta 75x90 z paskiem lepnym na dłuższym boku, wykonana z tkaniny typu SMS, wzmocnienie  30x90cm;
1 x serweta z nieprzemakalnego laminatu z powłoką typu spunbond ze splotem diamentowym wysokiej gęstości w rozmiarze 150 x 190 cm (+/-2cm) , wzmocniona po całości – zawinięcie zestawu;
1x miska 500 ml niebieska;
1x miska 250 ml niebieska;
2x ręcznik papierowy min. 30x40cm;
1 x plaster z opatrunkiem  15x8 cm (+1cm);
2 x plaster z opatrunkiem 10x8 cm (+1cm);
3 x plaster z opatrunkiem 7,2 x5 cm (+1cm);
</t>
    </r>
    <r>
      <rPr>
        <b/>
        <sz val="11"/>
        <color rgb="FF000000"/>
        <rFont val="Arial"/>
        <family val="2"/>
        <charset val="238"/>
      </rPr>
      <t xml:space="preserve">
</t>
    </r>
  </si>
  <si>
    <r>
      <rPr>
        <b/>
        <sz val="11"/>
        <color rgb="FF000000"/>
        <rFont val="Arial"/>
        <family val="2"/>
        <charset val="238"/>
      </rPr>
      <t>Zestaw do hemikolectomii prawo- i lewostronnej</t>
    </r>
    <r>
      <rPr>
        <sz val="11"/>
        <color rgb="FF000000"/>
        <rFont val="Arial"/>
        <family val="2"/>
        <charset val="238"/>
      </rPr>
      <t xml:space="preserve">
1x uniwersalna jednorazowa rękojeść staplera laparoskopowego do trzonu z ładunkami  jednorazowymi laparoskopowymi, z możliwością ponownego uruchomienia do 25 razy, o średnicy trzonu 12 mm, z możliwością rotacji o 360°średnia 160 mm.Trzon z ładunkiem do staplera laparoskopowego, zamykająco-tnący,  z wbudowanym systemem zapewniającym kontrolę kompresji tkanki na całej długości zespolenia, umieszczający 6 rzędów tytanowych zszywek (3 + 3), posiadający możliwość zginania (artykulacji) w dwie strony o  15,30,45 stopni, o długości linii szwów 60 mm, o wysokości zszywek przed zamknięciem 2.5 / 3.0 / 3.5 mm a po zamknięciu 1.0 ~ 1.8 mm;
2 x ładunki do staplerów laparoskopowych z 6 rzędami tytanowych zszywek (3 + 3), kompatybilne z trzonami;
1 x zestaw trokarów rozwarstwiających z karbowaną kaniulą , uniwersalną uszczelką śr. 12 mm dł.100 mm. W zestawie dwie kaniule jeden obturator;
1x stapler skórny zawierający min. 35 zszywek, zszywki powleczone teflonem szer. Zszywki 6,9 mm wys.4,2mm;
1x narzędzie bipolarne typu Maryland, średnica 5mm, długość 360mm, przeznaczone do preparowania i zespalania dużych naczyń do 7 mm, obrotowe 360st., długość zespalania 21,5mm, długość cięcia 20 mm, spread cieplny poniżej 1mm, przycisk aktywujący proces zespalania zintegrowany z rękojeścią, konstrukcja części roboczej gwarantująca jednorodny nacisk od końca dystalnego do proksymalnego;
1x skalpel bezpieczny FIG. 11 ze stali chirurgicznej, węglowej z przyciskiem umożliwiający obsługę jednoręczną i mechanizmem blokującym ostrze w pozycji uniemożliwiającej zakłucie. Blokada ostrza w pozycji bezpiecznej musi być trwała bez możliwości ponownego użycia;
1x szew niewchłanialny, nylonowy, 2/0, igła 3/8 koła 30mm dł.nici75cm
1x szew wchłanialny kopolimer glikolidu i l-laktydu. Wchłanianie od 56 do 70 dni, grubość 1, igła okrągła 1/2 koła 40 mm pogrubiona, pętla, dł. nici 150 cm;
1x miska 500 ml niebieska;
1x miska 250 ml niebieska;
25 x kompres z gazy 12 warstw z nitką RTG 10x10 cm;
5 x serweta z gazy wym. 45x45cm 4-warstwowa koloru białego ze sznurkiem RTG;
5x tupfer – kula do mycia pola operacyjnego;
2x serweta 155x240cm (+/-2 cm) z paskiem lepnym wykonana z tkaniny typu SMS, Pasek lepny na dłuższym boku, gramatura 47 g/m2. wzmocnienie: 99 g/m2, warstwa wzmocniona na środku 61x30cm;
1x osłona na stolik Mayo w formie rękawa o wymiarach 80 x 145 cm wykonana z niebieskiej folii polietylenowej, nieprzemakalnej dla wilgoci i drobnoustrojów, składana w sposób zapewniający szybką i łatwą aplikację, wzmocniona warstwą wysokochłonną o wymiarach 75 x 65 cm;
2x serweta 75x90 z paskiem lepnym na dłuższym boku, wykonana z tkaniny typu SMS, wzmocnienie  30x90cm;  
1x taśma lepna 10x50cm;
1x serweta z nieprzemakalnego laminatu z powłoką typu spunbond ze splotem diamentowym wysokiej gęstości w rozmiarze 152 x 190 cm, wzmocniona po całości – zawinięcie zestawu;
2x ręcznik papierowy min. 30x40cm
1 x plaster z opatrunkiem  15x8 cm (+1cm)
2 x plaster z opatrunkiem 10x8 cm (+1cm)
3 x plaster z opatrunkiem 7,2 x5 cm (+1cm)</t>
    </r>
  </si>
  <si>
    <t xml:space="preserve">Zaawansowana platforma dostępu umożliwiająca minimalnie inwazyjne zabiegi transanalne.
Zestaw składa się z:
1) kanału dostępu o średnicy 4 cm, długość do wyboru przez Zamawiającego: 4 cm, 5,5 cm lub 9 cm. Kanał dostępu zawiera kołnierz mocujący i opaski do szwów,
2) prowadnicy, służącej do łatwiejszego wprowadzenia i umieszczenia w kanale dostępu,
3) żelowej nakładki uszczelniającej, pozwalającej na utrzymanie odmy otrzewnową z zintegrowanym portem insuflacyjnym, portem odprowadzenia dymu oraz dźwignią mocującą. Materiał nakładki pozwala na wybór miejsca oraz ilość tulei do wprowadzenia,
4) 4 szt. tulei 10mm do wprowadzenia narzędzi 5 - 10 mm (+/_ 2mm). Jedna z tulei wyposażona w port do podłączenia woreczka insuflacyjnego,
5) 1 szt. obturatora, do wprowadzenia tulei
6) Woreczka insuflacyjnego do wyrównania odmy.
</t>
  </si>
  <si>
    <r>
      <t xml:space="preserve">Wykonawca na czas  trwania umowy jest zobowiązany udostępnić  Zamawiającemu do używania </t>
    </r>
    <r>
      <rPr>
        <b/>
        <i/>
        <u/>
        <sz val="11"/>
        <color rgb="FF000000"/>
        <rFont val="Arial"/>
        <family val="2"/>
        <charset val="238"/>
      </rPr>
      <t xml:space="preserve">klipsownicę wielorazowego użytku </t>
    </r>
    <r>
      <rPr>
        <i/>
        <sz val="11"/>
        <color rgb="FF000000"/>
        <rFont val="Arial"/>
        <family val="2"/>
        <charset val="238"/>
      </rPr>
      <t>do w/w klipsów, szczęki zagięte pod kątem 25 stopni w ilości 2 sztuk. Ewentualne koszty udostępnienia klipsownic i ich serwisu należy uwzględnić w cenie oferty.Przekazanie klipsownic nastąpi w ciągu 7 dni od daty zawarcia umowy protokołem zdawczo-odbiorczym. Zwrot klipsownic nastąpi w ciągu 7 dni od dnia zakończenia umowy protokołem zdawczo-odbiorczym.
Oświadczenie producenta, że zaoferowane klipsy naczyniowe jako implanty chirurgiczne pozwalają na poddanie pacjenta badaniom w rezonansie magnetycznym o natężeniu 3 Tesli.</t>
    </r>
  </si>
  <si>
    <r>
      <rPr>
        <sz val="11"/>
        <color rgb="FF000000"/>
        <rFont val="Arial"/>
        <family val="2"/>
        <charset val="238"/>
      </rPr>
      <t xml:space="preserve">Wykonawca , na czas trwania umowy jest zobowiązany udostępnić  Zamawiającemu do używania </t>
    </r>
    <r>
      <rPr>
        <b/>
        <u/>
        <sz val="11"/>
        <color rgb="FF000000"/>
        <rFont val="Arial"/>
        <family val="2"/>
        <charset val="238"/>
      </rPr>
      <t>klipsownice wielorazowego użytku</t>
    </r>
    <r>
      <rPr>
        <sz val="11"/>
        <color rgb="FF000000"/>
        <rFont val="Arial"/>
        <family val="2"/>
        <charset val="238"/>
      </rPr>
      <t xml:space="preserve"> do w/w klipsów w rozmiarze XL - 2 szt, w rozmiarze L-4 szt.Ewentualne koszty udostępnienia klipsownic i ich serwisu, należy uwzględnić w cenie oferty. Przekazanie klipsownic nastąpi w ciągu  7 dni od daty zawarcia umowy protokołem zdawczo-odbiorczym. Zwrot klipsownic nastąpi w ciągu 7 dni po zakończeniu realizacji umowy - protokołem zdawczo-odbiorczym.</t>
    </r>
  </si>
  <si>
    <t>Wszystkie zaoferowane  w Pakietach nr 1-14 wyroby  winny być sterylne i jednorazowego użytku, za wyjątkiem udostępnianych na czas trwania umów klipsownic.</t>
  </si>
  <si>
    <r>
      <t xml:space="preserve">Wykonawca , na czas trwania umowy jest zobowiązany udostępnić  Zamawiającemu do używania </t>
    </r>
    <r>
      <rPr>
        <b/>
        <i/>
        <u/>
        <sz val="11"/>
        <color rgb="FF000000"/>
        <rFont val="Arial"/>
        <family val="2"/>
        <charset val="238"/>
      </rPr>
      <t xml:space="preserve">klipsownice wielorazowego użytku </t>
    </r>
    <r>
      <rPr>
        <i/>
        <sz val="11"/>
        <color rgb="FF000000"/>
        <rFont val="Arial"/>
        <family val="2"/>
        <charset val="238"/>
      </rPr>
      <t>do w/w klipsów w ilości 8 sztuk do każdego rodzaju klipsów, w</t>
    </r>
    <r>
      <rPr>
        <i/>
        <sz val="11"/>
        <rFont val="Arial"/>
        <family val="2"/>
        <charset val="238"/>
      </rPr>
      <t xml:space="preserve"> tym dwie k</t>
    </r>
    <r>
      <rPr>
        <i/>
        <sz val="11"/>
        <color rgb="FF000000"/>
        <rFont val="Arial"/>
        <family val="2"/>
        <charset val="238"/>
      </rPr>
      <t>lipsownice zagięte pod kątem 25 stopi (uchwyt klipsownicy oznaczony kolorem odpowiadającym opakowaniom klipsów w jednakowym rozmiarze). 
Ewentualne koszty udostępnienia klipsownicy i jej serwisu, należy uwzględnić w cenie oferty. Przekazanie klipsownic nastąpi w ciągu  7 dni od daty zawarcia umowy, protokołem zdawczo-odbiorczym. Zwrot klipsownic nastąpi w ciągu 7 dni po zakończeniu realizacji umowy,  protokołem zdawczo-odbiorczym. 
Oświadczenie producenta, że zaoferowane klipsy naczyniowe jako implanty chirurgiczne pozwalają na poddanie pacjenta badaniom w rezonansie magnetycznym o natężeniu 3 Tesli.</t>
    </r>
  </si>
  <si>
    <t>Pakiet nr 14: Zaawansowana platforma dostępu transanalnego</t>
  </si>
  <si>
    <r>
      <rPr>
        <b/>
        <sz val="11"/>
        <color rgb="FF000000"/>
        <rFont val="Arial"/>
        <family val="2"/>
        <charset val="238"/>
      </rPr>
      <t>Zamawiający wymaga:</t>
    </r>
    <r>
      <rPr>
        <sz val="11"/>
        <color rgb="FF000000"/>
        <rFont val="Arial"/>
        <family val="2"/>
        <charset val="238"/>
      </rPr>
      <t xml:space="preserve">
- aby proces sterylizacji zaoferowanych zestawów</t>
    </r>
    <r>
      <rPr>
        <sz val="11"/>
        <color rgb="FFFF0000"/>
        <rFont val="Arial"/>
        <family val="2"/>
        <charset val="238"/>
      </rPr>
      <t xml:space="preserve"> b</t>
    </r>
    <r>
      <rPr>
        <sz val="11"/>
        <color rgb="FF000000"/>
        <rFont val="Arial"/>
        <family val="2"/>
        <charset val="238"/>
      </rPr>
      <t xml:space="preserve">ył walidowany przez zewnętrzną jednostkę certyfikującą.
- aby zaoferowane zestawy spełniały wymogi dla procedur wysokiego ryzyka, według normy PN EN 13795,
- zaoferowania zestawów  w opakowaniach oznaczonych 2 x naklejką (metryczka do wklejenia do dokumentacji) zawierającą informację o tożsamości produktu, numerze serii, dacie ważności,
- opisów opakowań jednostkowych i zbiorczych sporządzonych w języku polskim,
- zaoferowania zestawów obłożeń z systemem oznaczeń ułatwiających prawidłowe i szybkie rozłożenie,
- aby klej nie zawierał czynników alergizujących, repozycjonowalność warstwy klejącej.
</t>
    </r>
  </si>
  <si>
    <t>Stapler liniowy o długości linii szwu 60 mm, załadowany ładunkiem posiadającym 25 zszywek ułożonych w 2 rzędach. Zszywki wykonane z tytanu o szerokości 3,5 mm, wysokości przed zamknięciem 3,5 mm i 1,5 mm po zamknięciu.
Stapler wyposażony w 2-stopniową kontrolę zamknięcia, dźwignię kontrolującą wystrzał, przycisk kontrolujący wystrzał, zintegrowany pin zapobiegający wysuwaniu tkanki opuszczanym manualnie lub automatycznie; stapler posiadający  jedną dźwignię zamykająco-spustową. Obsługa staplera jedną ręką.
Możliwość 11-krotnego przeładowania i 12-krotnego wystrzału staplera. Op = 1 szt.</t>
  </si>
  <si>
    <t>Stapler liniowy o długości linii szwu 60 mm, załadowany ładunkiem posiadającym 25 zszywek ułożonych w 2 rzędach. Zszywki wykonane z tytanu o szerokości 3,5mm, wysokości przed zamknięciem 4,8mm i 2,0mm po zamknięciu.
Stapler wyposażony w 2-stopniową kontrolę zamknięcia, dźwignię kontrolującą wystrzał, przycisk kontrolujący wystrzał, zintegrowany pin zapobiegający wysuwaniu tkanki opuszczanym manualnie lub automatycznie; stapler posiadający jedną dźwignię zamykająco-spustową. Obsługa staplera jedną ręką.
Możliwość 11-krotnego przeładowania i 12-krotnego wystrzału staplera. Op = 1 szt.</t>
  </si>
  <si>
    <t>Stapler skórny zawierający zszywki  powleczone teflonem, do stosowania u pacjentów uczulonych na nikiel. Średnica zszywki 0,58 – 0,60 mm. Wymiary 6,9 – 7,0 x 4,2- 4,4 mm . Zastosowane  zszywki nie mogą być przeciwwskazaniem do wykonania u pacjenta badania MRI i CT. Wskaźnik ilości zszywek w staplerze, umożliwiający kontrolowanie zużycia (np. 15, 25, 35). Magazynek zawierający min. 35 zszywek.</t>
  </si>
  <si>
    <r>
      <t>Stapler okrężny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 xml:space="preserve"> do stosowania wewnętrznego, prosty, z wydłużonym trzonem kowadełka, umożliwiający wykonanie zespolenia bez przecinających się linii zszywek. Stapler o średnicy zewnętrznej kowadełka 29 mm i średnicy ostrza 20,5 mm. 24 zszywki wyko</t>
    </r>
    <r>
      <rPr>
        <sz val="11"/>
        <rFont val="Arial"/>
        <family val="2"/>
        <charset val="238"/>
      </rPr>
      <t>nane ze stopu tytanu, o wysokości 5mm przed zamknięciem oraz 1,00 do 2,50 mm po zamknięciu. Wysokość obudowy 4 cm, pojemność główki staplera 12,6cm3</t>
    </r>
    <r>
      <rPr>
        <sz val="11"/>
        <color rgb="FF000000"/>
        <rFont val="Arial"/>
        <family val="2"/>
        <charset val="238"/>
      </rPr>
      <t>. Stapler wyposażony  w:
- 4 otwory trakcyjne pozwalające na wciągnięcie linii zszywek i tkanki do główki staplera,
- wzmocnione ostrze i system jego uwalniania (Power cut) niezbędne do wycięcia przecinających się linii zszywek,
- akcesoria transanalne do wykonania zespolenia bez przecinających się linii zszywek (anoskop, 2 trokary pomocnicze, szydło, zestaw do oceny szczelności). Stapler pakowany pojedynczo.</t>
    </r>
  </si>
  <si>
    <r>
      <t>Stapler okrężny uszczelniony o średnicy zewnętrznej kowadełka 25 mm i średnicy ostrza 17 mm, zakrzywiony,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do stosowania wewnętrznego, o długości całkowitej 515mm i długości trzonu 234mm.Stapler wyposażony w: - zwiększoną pojemność głowy st</t>
    </r>
    <r>
      <rPr>
        <sz val="11"/>
        <rFont val="Arial"/>
        <family val="2"/>
        <charset val="238"/>
      </rPr>
      <t xml:space="preserve">aplera 9ml </t>
    </r>
    <r>
      <rPr>
        <sz val="11"/>
        <color rgb="FF000000"/>
        <rFont val="Arial"/>
        <family val="2"/>
        <charset val="238"/>
      </rPr>
      <t xml:space="preserve">przed wystrzałem i </t>
    </r>
    <r>
      <rPr>
        <sz val="11"/>
        <rFont val="Arial"/>
        <family val="2"/>
        <charset val="238"/>
      </rPr>
      <t xml:space="preserve">8,2 ml po wystrzale- zintegrowaną automatyczną blokadę bezpieczeństwa, która zapobiega przypadkowemu oddaniu strzału, przed i po zespoleniu,- wyraźny sygnał dźwiękowy po wystrzale,- 20 zszywek ze stopu tytanu w dwóch rzędach z kontrolowanym dociskiem tkanki i regulowaną wysokością zamknięcia </t>
    </r>
    <r>
      <rPr>
        <sz val="11"/>
        <color rgb="FF000000"/>
        <rFont val="Arial"/>
        <family val="2"/>
        <charset val="238"/>
      </rPr>
      <t>zszywek w zakresie od 1mm do 2,5mm, wysokość otwartej zszywki 5mm- pokrętło regulacyjne z sygnalizacją dźwiękową informującą o możliwości bezpiecznego wysunięcia staplera z miejsca zespolenia.Stapler pakowany pojedynczo.</t>
    </r>
  </si>
  <si>
    <r>
      <t>Stapler okrężny uszczelniony o średnicy zewnętrznej kowadełka 29 mm i średnicy ostrza 20,5 mm, zakrzywiony, do stosowania wewnętrznego, o długości całkowitej 515mm i długości trzonu 234mm.Stapler wyposażony jest w: - zwiększoną p</t>
    </r>
    <r>
      <rPr>
        <sz val="11"/>
        <rFont val="Arial"/>
        <family val="2"/>
        <charset val="238"/>
      </rPr>
      <t xml:space="preserve">ojemność głowy staplera 12 ml </t>
    </r>
    <r>
      <rPr>
        <sz val="11"/>
        <color rgb="FF000000"/>
        <rFont val="Arial"/>
        <family val="2"/>
        <charset val="238"/>
      </rPr>
      <t xml:space="preserve">przed wystrzałem i </t>
    </r>
    <r>
      <rPr>
        <sz val="11"/>
        <rFont val="Arial"/>
        <family val="2"/>
        <charset val="238"/>
      </rPr>
      <t>10,9 ml po wystrzale- zintegrowaną automatyczną blokadę bezpieczeństwa, która zapobiega przypadkowemu oddaniu strzału, przed i po zespoleniu,- wyraźny sygnał dźwiękowy po wystrzale,- 24 zszywki ze stopu tytanu w dwóch rzędach z kontrolowanym dociskiem tkanki i regulowaną wysokością z</t>
    </r>
    <r>
      <rPr>
        <sz val="11"/>
        <color rgb="FF000000"/>
        <rFont val="Arial"/>
        <family val="2"/>
        <charset val="238"/>
      </rPr>
      <t>amknięcia zszywek w zakresie od 1mm do 2,5mm, wysokość otwartej zszywki 5mm- pokrętło regulacyjne z sygnalizacją dźwiękową informującą o możliwości bezpiecznego wysunięcia staplera z miejsca zespolenia.Stapler pakowany pojedynczo.</t>
    </r>
  </si>
  <si>
    <t>Pakiet nr 7 : Trokary.</t>
  </si>
  <si>
    <t>Trokar bezpieczny z trzpieniem z ostrzem, skłądający się z karbowanej kaniuli o długości 100mm i trzpienia wyposażonego w płaskie ostrze w kształcie litery V aktywującego się tylko podczas oporu powłok. Trokar  wyposażony w podwójny wskaźnik dżwiękowy i wizualny informujący o aktywacji noża oraz jego blokadzie po przejściu przez powłoki brzuszne, oraz w trójstopniowy zawór do insuflacji umożliwiający wykonanie desuflacji bez odłączania drenu podającego CO2 z opisanym i widocznym położeniem zaworu insuflacja/desuflacja na zaworze.Trokar posiadający wbudowaną uniwersalną uszczelkę przyjmującą narzędzia grubości 5mm-12mm. Całość wykonana  z przeziernego tworzywa.</t>
  </si>
  <si>
    <t>Trokar bezostrzowy, skłądający się z karbowanej kaniuli o długości 100mm i bezostrzowego trzpienia, wyposażony w trójstopniowy zawór do insuflacji umożliwiający wykonanie desuflacji bez odłączania drenu podającego CO2 z opisanym i widocznym położeniem zaworu insuflacja/desuflacja na zaworze.Trokar posiada wbudowaną uniwersalną uszczelkę przyjmującą narzędzia grubości 5mm-12mm. Całość wykonana  z przeziernego tworzywa.</t>
  </si>
  <si>
    <r>
      <t>Trokar bezostrzowy,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składający się z karbowanej kaniuli o długości 150 mm i bezostrzowego trzpienia, wyposażony w trójstopniowy zawór do insuflacji umożliwiający wykonanie desflacji bez odłączania drenu podającego CO2 z opisanym i widocznym położeniem zaworu insuflacja/desuflacja na zaworze. Trokar posiadający wbudowaną uniwersalną uszczelkę przyjmującą narzędzia grubości 5 mm-12 mm. Całość wykonana z przeziernego tworzywa.</t>
    </r>
  </si>
  <si>
    <t>Trokar o średnicy 15 mm.  Kaniula karbowana o dł.100 mm, Samodopasowująca się uszczelka mieszcząca narzędzia od 5 do 15 mm (bez konieczności używania redukcji). Trokar  z  plastikowym obturatorem posiadającym bezpieczne zakończenie w kształcie „nosa delfina”, umożliwiające kontrolowane rozdzielenie tkanek, z trójstopniowym zaworem insuflacja/stop/desuflacja (możliwość desulfacji bez odłączania wężyka CO2)</t>
  </si>
  <si>
    <r>
      <t>Trokar</t>
    </r>
    <r>
      <rPr>
        <sz val="11"/>
        <color rgb="FFFF0000"/>
        <rFont val="Arial"/>
        <family val="2"/>
        <charset val="238"/>
      </rPr>
      <t>,</t>
    </r>
    <r>
      <rPr>
        <sz val="11"/>
        <color rgb="FF000000"/>
        <rFont val="Arial"/>
        <family val="2"/>
        <charset val="238"/>
      </rPr>
      <t xml:space="preserve"> składający się z dwóch zaworów insuflacyjnych oraz trzech zaworów narzędziowych ( trzech o średnicy 5mm i jednego o średnicy 10mm).</t>
    </r>
  </si>
  <si>
    <t>Uniwersalna rękojeść staplera laparoskopowego do trzonu z ładunkami  jednorazowymi laparoskopowymi, z możliwością ponownego uruchomienia do 25 razy, 11 punktów artykulacyjnych do 45 stopni w obie strony, funkcja grasperowania w rękojeści staplera, przycisk odblokowujący ładunek w rączce staplera, o średnicy trzonu 12mm, z możliwością rotacji o 360°; dostępny w 3 długościach - określonych każdorazowo przez Zamawiającego (krótka 60 mm, średnia 160 mm, długa 260 mm). Stapler pakowany pojedynczo.</t>
  </si>
  <si>
    <t>Uniwersalna rękojeść staplera endoskopowego. Kompatybilna z ładunkami o długości 30mm , 45mm , 60mm . Możliwość ponownego ładowania do 25 razy , rotacja 360 stopni . Długość robocza trzonu 16cm . Możliwość artykulacji ładunku min.45 stopni</t>
  </si>
  <si>
    <t>Oświadczenie producenta, że zaoferowane zszywki  mogą być stosowane u pacjentów uczulonych na nikiel oraz, że nie stanowią one przeciwwskazania do wykonania u pacjentów badań  MRI i CT.</t>
  </si>
  <si>
    <t>Zamawiający wymaga złożenia wraz z ofertą próbki zaoferowanych wyrobów: 1 szt. z pozycji 1 lub 2 lub 4 lub 5.</t>
  </si>
  <si>
    <t>Cena jedn. Netto</t>
  </si>
  <si>
    <r>
      <rPr>
        <b/>
        <sz val="11"/>
        <color rgb="FF000000"/>
        <rFont val="Arial"/>
        <family val="2"/>
        <charset val="238"/>
      </rPr>
      <t xml:space="preserve">Formularz cenowy zał. nr 1 do SWZ , po zm. z dn. 31.08.23r.        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                                    </t>
    </r>
    <r>
      <rPr>
        <b/>
        <sz val="11"/>
        <color rgb="FF000000"/>
        <rFont val="Arial"/>
        <family val="2"/>
        <charset val="238"/>
      </rPr>
      <t xml:space="preserve"> ZPZ-34/06/23</t>
    </r>
  </si>
  <si>
    <t xml:space="preserve">Zamawiający wymaga aby do każdego opakowania jednostkowego zaoferowanego produktu była dołączona naklejka  zawierająca dane produktu (w szczególności: rodzaj, ilość, data ważności, nr serii) oraz nazwę i adres wykonawcy. Dotyczy poz. 1-4.”
</t>
  </si>
  <si>
    <t>Klipsy tytanowe rozmiar  L (duże) zamykane „oczkowo” tj. zamykane poprzez zetknięcie końców ramion klipsa a następnie zwarcie ramion na całej długości (co prowadzi do uchwycenia struktury anatomicznej bez możliwości jej wymknięcia w momencie zamykania klipsa). Wewnętrzny profil klipsa w kształcie rombów zwiększający powierzchnie styku z tkanką i poprawiający stabilizację klipsa w szczękach, o wymiarach przed zamknięciem 11,90mm i 12,30mm po zamknięciu. W opakowaniu 20 magazynków po  6 klipsów. Magazynek kodowany kolorami, dolna powierzchnia z warstwą samoprzylepną ułatwiającą pobieranie klipsa.
Magazynki powinny posiadać wklejki identyfikacyjne, służące do uzupełnienia dokumentacji pacjenta, zawierające podstawowe informacje o produkcie: rodzaj materiału z jakiego wykonany jest klips, nazwa producenta, nr katalogowy, nr serii, data ważności produktu.</t>
  </si>
  <si>
    <r>
      <t>Klipsy naczyniowe tytanowe, zamykane „oczkowo” , tj. zamykane poprzez zetknięcie końców ramion klipsa a następnie zwarcie ramion na całej długości (co prowadzi do uchwycenia struktury anatomicznej bez możliwości jej wymknięcia w momencie zamykania klipsa).Każdy klips wyposażony w użebrowanie wewnętrzne poprzeczne i podłużne, jak też zewnętrzne użebrowanie poprawiające stabilizację klipsa w szczękach, o wymiarach przed zamknięciem 8,00mm i 9,00 mm po zamknięciu. Opakowania oznaczone kolorem umożliwiającym identyfikację rozmiaru.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Magazynki powinny posiadać wklejki identyfikacyjne, służące do uzupełnienia dokumentacji pacjenta, zawierające podstawowe informacje </t>
    </r>
    <r>
      <rPr>
        <sz val="11"/>
        <color rgb="FF000000"/>
        <rFont val="Arial"/>
        <family val="2"/>
        <charset val="238"/>
      </rPr>
      <t>o produkcie: rodzaj materiału z jakiego wykonany jest klips, nazwa producenta, nr katalogowy, nr serii, data ważności produktu. Pakowane po 6 szt. =1 magazynek, 1 op. = 20 magazynków.</t>
    </r>
  </si>
  <si>
    <t>Ładunek z nożem do staplera, dł.60mm , wys. otwartej zszywki 3,8mm, szerokość 3mm  (dotyczy poz. 3)</t>
  </si>
  <si>
    <t>Ładunek z nożem do staplera jednorazowego użytku, dł.80mm , wys. otwartej zszywki 3,8mm, szerokość 3mm (dotyczy poz.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</si>
</sst>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.&quot;mm&quot;.&quot;yyyy"/>
    <numFmt numFmtId="165" formatCode="&quot; &quot;#,##0.00&quot; zł &quot;;&quot;-&quot;#,##0.00&quot; zł &quot;;&quot;-&quot;#&quot; zł &quot;;@&quot; &quot;"/>
    <numFmt numFmtId="166" formatCode="[$-415]General"/>
    <numFmt numFmtId="167" formatCode="#,##0.00&quot; &quot;[$zł-415];[Red]&quot;-&quot;#,##0.00&quot; &quot;[$zł-415]"/>
  </numFmts>
  <fonts count="19"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Border="0" applyProtection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2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2" fillId="0" borderId="1" xfId="0" applyNumberFormat="1" applyFont="1" applyBorder="1"/>
    <xf numFmtId="4" fontId="1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3" xfId="0" applyFont="1" applyBorder="1" applyAlignment="1">
      <alignment vertical="center"/>
    </xf>
    <xf numFmtId="0" fontId="12" fillId="0" borderId="10" xfId="0" applyFont="1" applyBorder="1"/>
    <xf numFmtId="0" fontId="12" fillId="0" borderId="11" xfId="0" applyFont="1" applyBorder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1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</cellXfs>
  <cellStyles count="7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1113839</xdr:colOff>
      <xdr:row>101</xdr:row>
      <xdr:rowOff>96121</xdr:rowOff>
    </xdr:from>
    <xdr:ext cx="1100516" cy="3236"/>
    <xdr:pic>
      <xdr:nvPicPr>
        <xdr:cNvPr id="2" name="Picture 99">
          <a:extLst>
            <a:ext uri="{FF2B5EF4-FFF2-40B4-BE49-F238E27FC236}">
              <a16:creationId xmlns:a16="http://schemas.microsoft.com/office/drawing/2014/main" id="{84CEE9CB-D21A-CE4C-5606-045D99E0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3399" y="88610041"/>
          <a:ext cx="1100516" cy="323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48452"/>
  <sheetViews>
    <sheetView tabSelected="1" topLeftCell="A7" zoomScale="80" zoomScaleNormal="80" workbookViewId="0">
      <selection activeCell="B10" sqref="B10"/>
    </sheetView>
  </sheetViews>
  <sheetFormatPr defaultColWidth="9" defaultRowHeight="57" customHeight="1"/>
  <cols>
    <col min="1" max="1" width="3.5" customWidth="1"/>
    <col min="2" max="2" width="137.875" style="1" customWidth="1"/>
    <col min="3" max="3" width="6.25" style="2" customWidth="1"/>
    <col min="4" max="4" width="6.375" style="2" customWidth="1"/>
    <col min="5" max="5" width="11.875" style="2" customWidth="1"/>
    <col min="6" max="6" width="12.625" style="3" customWidth="1"/>
    <col min="7" max="7" width="5" style="1" customWidth="1"/>
    <col min="8" max="8" width="11.125" customWidth="1"/>
    <col min="9" max="9" width="11.75" customWidth="1"/>
    <col min="10" max="10" width="13.5" customWidth="1"/>
    <col min="11" max="1024" width="10.625" customWidth="1"/>
    <col min="1025" max="1025" width="9" customWidth="1"/>
  </cols>
  <sheetData>
    <row r="1" spans="1:11" ht="57" customHeight="1">
      <c r="B1" s="1" t="s">
        <v>78</v>
      </c>
      <c r="F1" s="26"/>
    </row>
    <row r="2" spans="1:11" ht="15">
      <c r="A2" s="27" t="s">
        <v>35</v>
      </c>
      <c r="C2"/>
      <c r="D2"/>
      <c r="E2"/>
      <c r="F2"/>
      <c r="G2"/>
    </row>
    <row r="3" spans="1:11" ht="14.25">
      <c r="A3" s="1"/>
      <c r="C3"/>
      <c r="D3"/>
      <c r="E3"/>
      <c r="F3"/>
      <c r="G3"/>
    </row>
    <row r="4" spans="1:11" s="5" customFormat="1" ht="4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9" t="s">
        <v>8</v>
      </c>
      <c r="J4" s="29" t="s">
        <v>9</v>
      </c>
      <c r="K4"/>
    </row>
    <row r="5" spans="1:11" ht="117.75" customHeight="1">
      <c r="A5" s="30" t="s">
        <v>10</v>
      </c>
      <c r="B5" s="31" t="s">
        <v>61</v>
      </c>
      <c r="C5" s="32" t="s">
        <v>36</v>
      </c>
      <c r="D5" s="32">
        <v>48</v>
      </c>
      <c r="E5" s="33"/>
      <c r="F5" s="34"/>
      <c r="G5" s="34"/>
      <c r="H5" s="34"/>
      <c r="I5" s="32"/>
      <c r="J5" s="32"/>
    </row>
    <row r="6" spans="1:11" ht="121.5" customHeight="1">
      <c r="A6" s="30" t="s">
        <v>12</v>
      </c>
      <c r="B6" s="31" t="s">
        <v>62</v>
      </c>
      <c r="C6" s="32" t="s">
        <v>36</v>
      </c>
      <c r="D6" s="32">
        <v>48</v>
      </c>
      <c r="E6" s="34"/>
      <c r="F6" s="34"/>
      <c r="G6" s="34"/>
      <c r="H6" s="34"/>
      <c r="I6" s="32"/>
      <c r="J6" s="32"/>
    </row>
    <row r="7" spans="1:11" ht="197.25" customHeight="1">
      <c r="A7" s="30" t="s">
        <v>13</v>
      </c>
      <c r="B7" s="31" t="s">
        <v>37</v>
      </c>
      <c r="C7" s="32" t="s">
        <v>36</v>
      </c>
      <c r="D7" s="32">
        <v>168</v>
      </c>
      <c r="E7" s="33"/>
      <c r="F7" s="34"/>
      <c r="G7" s="34"/>
      <c r="H7" s="34"/>
      <c r="I7" s="32"/>
      <c r="J7" s="32"/>
    </row>
    <row r="8" spans="1:11" ht="35.25" customHeight="1">
      <c r="A8" s="30" t="s">
        <v>14</v>
      </c>
      <c r="B8" s="113" t="s">
        <v>82</v>
      </c>
      <c r="C8" s="32" t="s">
        <v>36</v>
      </c>
      <c r="D8" s="32">
        <v>144</v>
      </c>
      <c r="E8" s="33"/>
      <c r="F8" s="34"/>
      <c r="G8" s="34"/>
      <c r="H8" s="34"/>
      <c r="I8" s="32"/>
      <c r="J8" s="32"/>
    </row>
    <row r="9" spans="1:11" ht="195.75" customHeight="1">
      <c r="A9" s="36">
        <v>5</v>
      </c>
      <c r="B9" s="35" t="s">
        <v>38</v>
      </c>
      <c r="C9" s="32" t="s">
        <v>11</v>
      </c>
      <c r="D9" s="32">
        <v>160</v>
      </c>
      <c r="E9" s="33"/>
      <c r="F9" s="34"/>
      <c r="G9" s="34"/>
      <c r="H9" s="34"/>
      <c r="I9" s="32"/>
      <c r="J9" s="32"/>
    </row>
    <row r="10" spans="1:11" ht="36" customHeight="1">
      <c r="A10" s="36">
        <v>6</v>
      </c>
      <c r="B10" s="113" t="s">
        <v>83</v>
      </c>
      <c r="C10" s="32" t="s">
        <v>36</v>
      </c>
      <c r="D10" s="32">
        <v>144</v>
      </c>
      <c r="E10" s="33"/>
      <c r="F10" s="34"/>
      <c r="G10" s="34"/>
      <c r="H10" s="34"/>
      <c r="I10" s="32"/>
      <c r="J10" s="32"/>
    </row>
    <row r="11" spans="1:11" ht="15.6" customHeight="1">
      <c r="A11" s="98" t="s">
        <v>15</v>
      </c>
      <c r="B11" s="98"/>
      <c r="C11" s="98"/>
      <c r="D11" s="98"/>
      <c r="E11" s="98"/>
      <c r="F11" s="37">
        <f>SUM(F5:F10)</f>
        <v>0</v>
      </c>
      <c r="G11" s="38"/>
      <c r="H11" s="37">
        <f>SUM(H5:H10)</f>
        <v>0</v>
      </c>
      <c r="I11" s="39"/>
      <c r="J11" s="39"/>
    </row>
    <row r="12" spans="1:11" ht="15">
      <c r="A12" s="40"/>
      <c r="B12" s="23"/>
      <c r="C12" s="41"/>
      <c r="D12" s="41"/>
      <c r="E12" s="42"/>
      <c r="F12" s="42"/>
      <c r="G12" s="41"/>
      <c r="H12" s="42"/>
      <c r="I12" s="41"/>
      <c r="J12" s="41"/>
    </row>
    <row r="13" spans="1:11" ht="15">
      <c r="A13" s="27" t="s">
        <v>39</v>
      </c>
      <c r="C13"/>
      <c r="D13"/>
      <c r="E13"/>
      <c r="F13"/>
      <c r="G13"/>
    </row>
    <row r="14" spans="1:11" ht="14.25">
      <c r="A14" s="1"/>
      <c r="C14"/>
      <c r="D14"/>
      <c r="E14"/>
      <c r="F14"/>
      <c r="G14"/>
    </row>
    <row r="15" spans="1:11" ht="45">
      <c r="A15" s="28" t="s">
        <v>0</v>
      </c>
      <c r="B15" s="28" t="s">
        <v>29</v>
      </c>
      <c r="C15" s="28" t="s">
        <v>2</v>
      </c>
      <c r="D15" s="28" t="s">
        <v>3</v>
      </c>
      <c r="E15" s="28" t="s">
        <v>4</v>
      </c>
      <c r="F15" s="28" t="s">
        <v>5</v>
      </c>
      <c r="G15" s="28" t="s">
        <v>6</v>
      </c>
      <c r="H15" s="28" t="s">
        <v>7</v>
      </c>
      <c r="I15" s="29" t="s">
        <v>8</v>
      </c>
      <c r="J15" s="29" t="s">
        <v>9</v>
      </c>
    </row>
    <row r="16" spans="1:11" ht="63" customHeight="1">
      <c r="A16" s="30" t="s">
        <v>10</v>
      </c>
      <c r="B16" s="35" t="s">
        <v>63</v>
      </c>
      <c r="C16" s="32" t="s">
        <v>36</v>
      </c>
      <c r="D16" s="32">
        <v>1000</v>
      </c>
      <c r="E16" s="33"/>
      <c r="F16" s="34"/>
      <c r="G16" s="43"/>
      <c r="H16" s="43"/>
      <c r="I16" s="44"/>
      <c r="J16" s="24"/>
    </row>
    <row r="17" spans="1:13" ht="15">
      <c r="A17" s="98" t="s">
        <v>15</v>
      </c>
      <c r="B17" s="98"/>
      <c r="C17" s="98"/>
      <c r="D17" s="98"/>
      <c r="E17" s="98"/>
      <c r="F17" s="37">
        <f>SUM(F16)</f>
        <v>0</v>
      </c>
      <c r="G17" s="45"/>
      <c r="H17" s="46">
        <f>SUM(H16)</f>
        <v>0</v>
      </c>
      <c r="I17" s="47"/>
      <c r="J17" s="39"/>
    </row>
    <row r="18" spans="1:13" ht="15">
      <c r="A18" s="52"/>
      <c r="B18" s="52"/>
      <c r="C18" s="52"/>
      <c r="D18" s="52"/>
      <c r="E18" s="52"/>
      <c r="F18" s="53"/>
      <c r="G18" s="79"/>
      <c r="H18" s="53"/>
      <c r="I18" s="41"/>
      <c r="J18" s="41"/>
    </row>
    <row r="19" spans="1:13" ht="15">
      <c r="A19" s="52"/>
      <c r="B19" s="90" t="s">
        <v>75</v>
      </c>
      <c r="C19" s="90"/>
      <c r="D19" s="90"/>
      <c r="E19" s="90"/>
      <c r="F19" s="90"/>
      <c r="G19" s="79"/>
      <c r="H19" s="53"/>
      <c r="I19" s="41"/>
      <c r="J19" s="41"/>
    </row>
    <row r="20" spans="1:13" ht="15">
      <c r="A20" s="52"/>
      <c r="B20" s="52"/>
      <c r="C20" s="52"/>
      <c r="D20" s="52"/>
      <c r="E20" s="52"/>
      <c r="F20" s="53"/>
      <c r="G20" s="79"/>
      <c r="H20" s="53"/>
      <c r="I20" s="41"/>
      <c r="J20" s="41"/>
    </row>
    <row r="21" spans="1:13" ht="14.25">
      <c r="A21" s="1"/>
      <c r="C21"/>
      <c r="D21"/>
      <c r="E21"/>
      <c r="F21"/>
      <c r="G21"/>
    </row>
    <row r="22" spans="1:13" s="7" customFormat="1" ht="15">
      <c r="A22" s="27" t="s">
        <v>17</v>
      </c>
      <c r="B22" s="1"/>
      <c r="C22"/>
      <c r="D22"/>
      <c r="E22"/>
      <c r="F22"/>
      <c r="G22"/>
      <c r="H22"/>
      <c r="I22"/>
      <c r="J22"/>
    </row>
    <row r="23" spans="1:13" ht="14.25">
      <c r="A23" s="1"/>
      <c r="C23"/>
      <c r="D23"/>
      <c r="E23"/>
      <c r="F23"/>
      <c r="G23"/>
    </row>
    <row r="24" spans="1:13" ht="45">
      <c r="A24" s="28" t="s">
        <v>0</v>
      </c>
      <c r="B24" s="28" t="s">
        <v>1</v>
      </c>
      <c r="C24" s="28" t="s">
        <v>2</v>
      </c>
      <c r="D24" s="28" t="s">
        <v>3</v>
      </c>
      <c r="E24" s="28" t="s">
        <v>77</v>
      </c>
      <c r="F24" s="28" t="s">
        <v>5</v>
      </c>
      <c r="G24" s="28" t="s">
        <v>6</v>
      </c>
      <c r="H24" s="28" t="s">
        <v>7</v>
      </c>
      <c r="I24" s="29" t="s">
        <v>8</v>
      </c>
      <c r="J24" s="29" t="s">
        <v>9</v>
      </c>
      <c r="M24" s="80"/>
    </row>
    <row r="25" spans="1:13" s="8" customFormat="1" ht="141" customHeight="1">
      <c r="A25" s="30" t="s">
        <v>10</v>
      </c>
      <c r="B25" s="68" t="s">
        <v>64</v>
      </c>
      <c r="C25" s="62" t="s">
        <v>36</v>
      </c>
      <c r="D25" s="69">
        <v>40</v>
      </c>
      <c r="E25" s="70"/>
      <c r="F25" s="70"/>
      <c r="G25" s="70"/>
      <c r="H25" s="70"/>
      <c r="I25" s="71"/>
      <c r="J25" s="72"/>
      <c r="K25" s="10"/>
    </row>
    <row r="26" spans="1:13" ht="117" customHeight="1">
      <c r="A26" s="67" t="s">
        <v>12</v>
      </c>
      <c r="B26" s="75" t="s">
        <v>65</v>
      </c>
      <c r="C26" s="76" t="s">
        <v>36</v>
      </c>
      <c r="D26" s="76">
        <v>60</v>
      </c>
      <c r="E26" s="77"/>
      <c r="F26" s="77"/>
      <c r="G26" s="77"/>
      <c r="H26" s="77"/>
      <c r="I26" s="78"/>
      <c r="J26" s="78"/>
    </row>
    <row r="27" spans="1:13" ht="135" customHeight="1">
      <c r="A27" s="36">
        <v>3</v>
      </c>
      <c r="B27" s="73" t="s">
        <v>66</v>
      </c>
      <c r="C27" s="63" t="s">
        <v>36</v>
      </c>
      <c r="D27" s="63">
        <v>112</v>
      </c>
      <c r="E27" s="64"/>
      <c r="F27" s="64"/>
      <c r="G27" s="64"/>
      <c r="H27" s="64"/>
      <c r="I27" s="74"/>
      <c r="J27" s="74"/>
    </row>
    <row r="28" spans="1:13" ht="15">
      <c r="A28" s="98" t="s">
        <v>15</v>
      </c>
      <c r="B28" s="98"/>
      <c r="C28" s="98"/>
      <c r="D28" s="98"/>
      <c r="E28" s="98"/>
      <c r="F28" s="46">
        <f>SUM(F25:F27)</f>
        <v>0</v>
      </c>
      <c r="G28" s="48"/>
      <c r="H28" s="46">
        <f>SUM(H25:H27)</f>
        <v>0</v>
      </c>
      <c r="I28" s="49"/>
      <c r="J28" s="25"/>
    </row>
    <row r="29" spans="1:13" ht="14.25">
      <c r="A29" s="1"/>
      <c r="C29"/>
      <c r="D29"/>
      <c r="E29" s="50"/>
      <c r="F29"/>
      <c r="G29"/>
    </row>
    <row r="30" spans="1:13" ht="15">
      <c r="A30" s="27" t="s">
        <v>18</v>
      </c>
      <c r="C30"/>
      <c r="D30"/>
      <c r="E30"/>
      <c r="F30"/>
      <c r="G30"/>
    </row>
    <row r="31" spans="1:13" ht="14.25">
      <c r="A31" s="1"/>
      <c r="C31"/>
      <c r="D31"/>
      <c r="E31"/>
      <c r="F31"/>
      <c r="G31"/>
    </row>
    <row r="32" spans="1:13" ht="45">
      <c r="A32" s="28" t="s">
        <v>0</v>
      </c>
      <c r="B32" s="28" t="s">
        <v>16</v>
      </c>
      <c r="C32" s="28" t="s">
        <v>2</v>
      </c>
      <c r="D32" s="28" t="s">
        <v>3</v>
      </c>
      <c r="E32" s="28" t="s">
        <v>4</v>
      </c>
      <c r="F32" s="28" t="s">
        <v>5</v>
      </c>
      <c r="G32" s="28" t="s">
        <v>6</v>
      </c>
      <c r="H32" s="28" t="s">
        <v>7</v>
      </c>
      <c r="I32" s="29" t="s">
        <v>8</v>
      </c>
      <c r="J32" s="29" t="s">
        <v>9</v>
      </c>
    </row>
    <row r="33" spans="1:12" ht="159" customHeight="1">
      <c r="A33" s="51" t="s">
        <v>10</v>
      </c>
      <c r="B33" s="31" t="s">
        <v>81</v>
      </c>
      <c r="C33" s="32" t="s">
        <v>40</v>
      </c>
      <c r="D33" s="32">
        <v>20</v>
      </c>
      <c r="E33" s="34"/>
      <c r="F33" s="34"/>
      <c r="G33" s="34"/>
      <c r="H33" s="34"/>
      <c r="I33" s="24"/>
      <c r="J33" s="24"/>
    </row>
    <row r="34" spans="1:12" ht="16.7" customHeight="1">
      <c r="A34" s="98" t="s">
        <v>15</v>
      </c>
      <c r="B34" s="98"/>
      <c r="C34" s="98"/>
      <c r="D34" s="98"/>
      <c r="E34" s="98"/>
      <c r="F34" s="46">
        <f>SUM(F33:F33)</f>
        <v>0</v>
      </c>
      <c r="G34" s="49"/>
      <c r="H34" s="46">
        <f>SUM(H33:H33)</f>
        <v>0</v>
      </c>
      <c r="I34" s="49"/>
      <c r="J34" s="25"/>
    </row>
    <row r="35" spans="1:12" ht="16.7" customHeight="1">
      <c r="A35" s="52"/>
      <c r="B35" s="52"/>
      <c r="C35" s="52"/>
      <c r="D35" s="52"/>
      <c r="E35" s="52"/>
      <c r="F35" s="53"/>
      <c r="G35"/>
      <c r="H35" s="53"/>
    </row>
    <row r="36" spans="1:12" ht="90.75" customHeight="1">
      <c r="B36" s="91" t="s">
        <v>58</v>
      </c>
      <c r="C36" s="91"/>
      <c r="D36" s="91"/>
      <c r="E36" s="91"/>
      <c r="F36" s="91"/>
      <c r="G36" s="91"/>
      <c r="H36" s="91"/>
      <c r="I36" s="91"/>
      <c r="J36" s="91"/>
    </row>
    <row r="37" spans="1:12" s="10" customFormat="1" ht="14.25">
      <c r="A37" s="7"/>
      <c r="B37" s="1"/>
      <c r="F37" s="54"/>
    </row>
    <row r="38" spans="1:12" s="7" customFormat="1" ht="15">
      <c r="A38" s="27" t="s">
        <v>19</v>
      </c>
      <c r="B38" s="1"/>
      <c r="C38"/>
      <c r="D38"/>
      <c r="E38"/>
      <c r="F38"/>
      <c r="G38"/>
      <c r="H38"/>
      <c r="I38"/>
      <c r="J38"/>
    </row>
    <row r="39" spans="1:12" s="7" customFormat="1" ht="14.25">
      <c r="A39" s="1"/>
      <c r="B39" s="1"/>
      <c r="C39"/>
      <c r="D39"/>
      <c r="E39"/>
      <c r="F39"/>
      <c r="G39"/>
      <c r="H39"/>
      <c r="I39"/>
      <c r="J39"/>
    </row>
    <row r="40" spans="1:12" s="7" customFormat="1" ht="45">
      <c r="A40" s="28" t="s">
        <v>0</v>
      </c>
      <c r="B40" s="28" t="s">
        <v>1</v>
      </c>
      <c r="C40" s="28" t="s">
        <v>2</v>
      </c>
      <c r="D40" s="28" t="s">
        <v>3</v>
      </c>
      <c r="E40" s="28" t="s">
        <v>4</v>
      </c>
      <c r="F40" s="28" t="s">
        <v>5</v>
      </c>
      <c r="G40" s="28" t="s">
        <v>6</v>
      </c>
      <c r="H40" s="28" t="s">
        <v>7</v>
      </c>
      <c r="I40" s="29" t="s">
        <v>8</v>
      </c>
      <c r="J40" s="29" t="s">
        <v>9</v>
      </c>
    </row>
    <row r="41" spans="1:12" s="7" customFormat="1" ht="109.5" customHeight="1">
      <c r="A41" s="30" t="s">
        <v>10</v>
      </c>
      <c r="B41" s="31" t="s">
        <v>80</v>
      </c>
      <c r="C41" s="32" t="s">
        <v>40</v>
      </c>
      <c r="D41" s="55">
        <v>3</v>
      </c>
      <c r="E41" s="56"/>
      <c r="F41" s="43"/>
      <c r="G41" s="55"/>
      <c r="H41" s="43"/>
      <c r="I41" s="44"/>
      <c r="J41" s="24"/>
      <c r="L41" s="11"/>
    </row>
    <row r="42" spans="1:12" s="7" customFormat="1" ht="15">
      <c r="A42" s="98" t="s">
        <v>15</v>
      </c>
      <c r="B42" s="98"/>
      <c r="C42" s="98"/>
      <c r="D42" s="98"/>
      <c r="E42" s="98"/>
      <c r="F42" s="46">
        <f>SUM(F41:F41)</f>
        <v>0</v>
      </c>
      <c r="G42" s="49"/>
      <c r="H42" s="46">
        <f>SUM(H41:H41)</f>
        <v>0</v>
      </c>
      <c r="I42" s="49"/>
      <c r="J42" s="25"/>
    </row>
    <row r="43" spans="1:12" s="7" customFormat="1" ht="14.25">
      <c r="A43" s="1"/>
      <c r="B43" s="1"/>
      <c r="C43"/>
      <c r="D43"/>
      <c r="E43"/>
      <c r="F43"/>
      <c r="G43"/>
      <c r="H43"/>
      <c r="I43"/>
      <c r="J43"/>
    </row>
    <row r="44" spans="1:12" s="7" customFormat="1" ht="74.25" customHeight="1">
      <c r="B44" s="91" t="s">
        <v>55</v>
      </c>
      <c r="C44" s="91"/>
      <c r="D44" s="91"/>
      <c r="E44" s="91"/>
      <c r="F44" s="91"/>
      <c r="G44" s="91"/>
      <c r="H44" s="91"/>
      <c r="I44" s="91"/>
      <c r="J44" s="91"/>
    </row>
    <row r="45" spans="1:12" s="7" customFormat="1" ht="15">
      <c r="A45" s="1"/>
      <c r="B45" s="57"/>
      <c r="C45"/>
      <c r="D45"/>
      <c r="E45"/>
      <c r="F45"/>
      <c r="G45"/>
      <c r="H45"/>
      <c r="I45"/>
      <c r="J45"/>
    </row>
    <row r="46" spans="1:12" s="7" customFormat="1" ht="15">
      <c r="A46" s="27" t="s">
        <v>20</v>
      </c>
      <c r="B46" s="1"/>
      <c r="C46"/>
      <c r="D46"/>
      <c r="E46"/>
      <c r="F46"/>
      <c r="G46"/>
      <c r="H46"/>
      <c r="I46"/>
      <c r="J46"/>
    </row>
    <row r="47" spans="1:12" ht="14.25">
      <c r="A47" s="1"/>
      <c r="C47" s="1"/>
      <c r="D47"/>
      <c r="E47"/>
      <c r="F47"/>
      <c r="G47"/>
    </row>
    <row r="48" spans="1:12" ht="45">
      <c r="A48" s="28" t="s">
        <v>0</v>
      </c>
      <c r="B48" s="28" t="s">
        <v>1</v>
      </c>
      <c r="C48" s="28" t="s">
        <v>2</v>
      </c>
      <c r="D48" s="28" t="s">
        <v>3</v>
      </c>
      <c r="E48" s="28" t="s">
        <v>4</v>
      </c>
      <c r="F48" s="28" t="s">
        <v>5</v>
      </c>
      <c r="G48" s="28" t="s">
        <v>6</v>
      </c>
      <c r="H48" s="28" t="s">
        <v>7</v>
      </c>
      <c r="I48" s="29" t="s">
        <v>8</v>
      </c>
      <c r="J48" s="29" t="s">
        <v>9</v>
      </c>
    </row>
    <row r="49" spans="1:12" s="4" customFormat="1" ht="47.25" customHeight="1">
      <c r="A49" s="51" t="s">
        <v>10</v>
      </c>
      <c r="B49" s="31" t="s">
        <v>41</v>
      </c>
      <c r="C49" s="32" t="s">
        <v>40</v>
      </c>
      <c r="D49" s="55">
        <v>60</v>
      </c>
      <c r="E49" s="56"/>
      <c r="F49" s="43"/>
      <c r="G49" s="55"/>
      <c r="H49" s="43"/>
      <c r="I49" s="44"/>
      <c r="J49" s="24"/>
      <c r="K49"/>
    </row>
    <row r="50" spans="1:12" s="9" customFormat="1" ht="44.25" customHeight="1">
      <c r="A50" s="51" t="s">
        <v>12</v>
      </c>
      <c r="B50" s="31" t="s">
        <v>42</v>
      </c>
      <c r="C50" s="32" t="s">
        <v>40</v>
      </c>
      <c r="D50" s="55">
        <v>2</v>
      </c>
      <c r="E50" s="56"/>
      <c r="F50" s="43"/>
      <c r="G50" s="55"/>
      <c r="H50" s="43"/>
      <c r="I50" s="44"/>
      <c r="J50" s="24"/>
      <c r="K50" s="7"/>
      <c r="L50" s="13"/>
    </row>
    <row r="51" spans="1:12" ht="21" customHeight="1">
      <c r="A51" s="98" t="s">
        <v>15</v>
      </c>
      <c r="B51" s="98"/>
      <c r="C51" s="98"/>
      <c r="D51" s="98"/>
      <c r="E51" s="98"/>
      <c r="F51" s="46">
        <f>SUM(F49:F50)</f>
        <v>0</v>
      </c>
      <c r="G51" s="48"/>
      <c r="H51" s="46">
        <f>SUM(H49:H50)</f>
        <v>0</v>
      </c>
      <c r="I51" s="49"/>
      <c r="J51" s="25"/>
    </row>
    <row r="52" spans="1:12" ht="14.25">
      <c r="A52" s="1"/>
      <c r="C52"/>
      <c r="D52"/>
      <c r="E52"/>
      <c r="F52"/>
      <c r="G52"/>
    </row>
    <row r="53" spans="1:12" ht="15">
      <c r="A53" s="57" t="s">
        <v>67</v>
      </c>
      <c r="C53"/>
      <c r="D53"/>
      <c r="E53"/>
      <c r="F53"/>
      <c r="G53"/>
    </row>
    <row r="54" spans="1:12" ht="15">
      <c r="A54" s="57"/>
      <c r="C54"/>
      <c r="D54"/>
      <c r="E54"/>
      <c r="F54"/>
      <c r="G54"/>
    </row>
    <row r="55" spans="1:12" ht="62.25" customHeight="1">
      <c r="A55" s="28" t="s">
        <v>0</v>
      </c>
      <c r="B55" s="28" t="s">
        <v>1</v>
      </c>
      <c r="C55" s="28" t="s">
        <v>2</v>
      </c>
      <c r="D55" s="28" t="s">
        <v>3</v>
      </c>
      <c r="E55" s="28" t="s">
        <v>4</v>
      </c>
      <c r="F55" s="28" t="s">
        <v>5</v>
      </c>
      <c r="G55" s="28" t="s">
        <v>6</v>
      </c>
      <c r="H55" s="28" t="s">
        <v>7</v>
      </c>
      <c r="I55" s="29" t="s">
        <v>8</v>
      </c>
      <c r="J55" s="29" t="s">
        <v>9</v>
      </c>
    </row>
    <row r="56" spans="1:12" ht="121.5" customHeight="1">
      <c r="A56" s="30" t="s">
        <v>10</v>
      </c>
      <c r="B56" s="31" t="s">
        <v>68</v>
      </c>
      <c r="C56" s="32" t="s">
        <v>36</v>
      </c>
      <c r="D56" s="55">
        <v>100</v>
      </c>
      <c r="E56" s="56"/>
      <c r="F56" s="43"/>
      <c r="G56" s="55"/>
      <c r="H56" s="43"/>
      <c r="I56" s="44"/>
      <c r="J56" s="24"/>
    </row>
    <row r="57" spans="1:12" ht="79.5" customHeight="1">
      <c r="A57" s="36">
        <v>2</v>
      </c>
      <c r="B57" s="31" t="s">
        <v>69</v>
      </c>
      <c r="C57" s="32" t="s">
        <v>36</v>
      </c>
      <c r="D57" s="55">
        <v>672</v>
      </c>
      <c r="E57" s="56"/>
      <c r="F57" s="43"/>
      <c r="G57" s="55"/>
      <c r="H57" s="43"/>
      <c r="I57" s="44"/>
      <c r="J57" s="24"/>
    </row>
    <row r="58" spans="1:12" ht="47.25" customHeight="1">
      <c r="A58" s="36">
        <v>3</v>
      </c>
      <c r="B58" s="31" t="s">
        <v>21</v>
      </c>
      <c r="C58" s="32" t="s">
        <v>36</v>
      </c>
      <c r="D58" s="55">
        <v>350</v>
      </c>
      <c r="E58" s="56"/>
      <c r="F58" s="43"/>
      <c r="G58" s="55"/>
      <c r="H58" s="43"/>
      <c r="I58" s="44"/>
      <c r="J58" s="24"/>
    </row>
    <row r="59" spans="1:12" ht="85.5" customHeight="1">
      <c r="A59" s="36">
        <v>4</v>
      </c>
      <c r="B59" s="31" t="s">
        <v>70</v>
      </c>
      <c r="C59" s="32" t="s">
        <v>36</v>
      </c>
      <c r="D59" s="55">
        <v>12</v>
      </c>
      <c r="E59" s="56"/>
      <c r="F59" s="43"/>
      <c r="G59" s="55"/>
      <c r="H59" s="43"/>
      <c r="I59" s="44"/>
      <c r="J59" s="24"/>
    </row>
    <row r="60" spans="1:12" ht="81" customHeight="1">
      <c r="A60" s="36">
        <v>5</v>
      </c>
      <c r="B60" s="31" t="s">
        <v>71</v>
      </c>
      <c r="C60" s="32" t="s">
        <v>36</v>
      </c>
      <c r="D60" s="55">
        <v>36</v>
      </c>
      <c r="E60" s="56"/>
      <c r="F60" s="43"/>
      <c r="G60" s="55"/>
      <c r="H60" s="43"/>
      <c r="I60" s="44"/>
      <c r="J60" s="24"/>
    </row>
    <row r="61" spans="1:12" ht="15">
      <c r="A61" s="98" t="s">
        <v>15</v>
      </c>
      <c r="B61" s="98"/>
      <c r="C61" s="98"/>
      <c r="D61" s="98"/>
      <c r="E61" s="98"/>
      <c r="F61" s="46">
        <f>SUM(F56:F60)</f>
        <v>0</v>
      </c>
      <c r="G61" s="48"/>
      <c r="H61" s="46">
        <f>SUM(H56:H60)</f>
        <v>0</v>
      </c>
      <c r="I61" s="48"/>
      <c r="J61" s="25"/>
    </row>
    <row r="62" spans="1:12" ht="15">
      <c r="A62" s="52"/>
      <c r="B62" s="52"/>
      <c r="C62" s="52"/>
      <c r="D62" s="52"/>
      <c r="E62" s="52"/>
      <c r="F62" s="53"/>
      <c r="G62" s="50"/>
      <c r="H62" s="53"/>
      <c r="I62" s="50"/>
    </row>
    <row r="63" spans="1:12" ht="14.25">
      <c r="A63" s="1"/>
      <c r="B63" s="1" t="s">
        <v>76</v>
      </c>
      <c r="C63"/>
      <c r="D63"/>
      <c r="E63"/>
      <c r="F63"/>
      <c r="G63"/>
    </row>
    <row r="64" spans="1:12" ht="14.25">
      <c r="A64" s="1"/>
      <c r="C64"/>
      <c r="D64"/>
      <c r="E64"/>
      <c r="F64"/>
      <c r="G64"/>
    </row>
    <row r="65" spans="1:11" s="7" customFormat="1" ht="15">
      <c r="A65" s="27" t="s">
        <v>22</v>
      </c>
      <c r="B65" s="1"/>
      <c r="C65"/>
      <c r="D65"/>
      <c r="E65"/>
      <c r="F65"/>
      <c r="G65"/>
      <c r="H65"/>
      <c r="I65"/>
      <c r="J65"/>
    </row>
    <row r="66" spans="1:11" s="7" customFormat="1" ht="14.25">
      <c r="A66" s="1"/>
      <c r="B66" s="1"/>
      <c r="C66"/>
      <c r="D66"/>
      <c r="E66"/>
      <c r="F66"/>
      <c r="G66"/>
      <c r="H66"/>
      <c r="I66"/>
      <c r="J66"/>
    </row>
    <row r="67" spans="1:11" ht="45">
      <c r="A67" s="28" t="s">
        <v>0</v>
      </c>
      <c r="B67" s="28" t="s">
        <v>1</v>
      </c>
      <c r="C67" s="28" t="s">
        <v>2</v>
      </c>
      <c r="D67" s="28" t="s">
        <v>3</v>
      </c>
      <c r="E67" s="28" t="s">
        <v>30</v>
      </c>
      <c r="F67" s="28" t="s">
        <v>5</v>
      </c>
      <c r="G67" s="28" t="s">
        <v>6</v>
      </c>
      <c r="H67" s="28" t="s">
        <v>7</v>
      </c>
      <c r="I67" s="29" t="s">
        <v>8</v>
      </c>
      <c r="J67" s="29" t="s">
        <v>9</v>
      </c>
      <c r="K67" s="14"/>
    </row>
    <row r="68" spans="1:11" ht="50.25" customHeight="1">
      <c r="A68" s="30" t="s">
        <v>10</v>
      </c>
      <c r="B68" s="31" t="s">
        <v>43</v>
      </c>
      <c r="C68" s="66" t="s">
        <v>36</v>
      </c>
      <c r="D68" s="32">
        <v>128</v>
      </c>
      <c r="E68" s="33"/>
      <c r="F68" s="34"/>
      <c r="G68" s="43"/>
      <c r="H68" s="43"/>
      <c r="I68" s="49"/>
      <c r="J68" s="25"/>
    </row>
    <row r="69" spans="1:11" ht="54" customHeight="1">
      <c r="A69" s="36">
        <v>2</v>
      </c>
      <c r="B69" s="31" t="s">
        <v>44</v>
      </c>
      <c r="C69" s="66" t="s">
        <v>36</v>
      </c>
      <c r="D69" s="32">
        <v>220</v>
      </c>
      <c r="E69" s="33"/>
      <c r="F69" s="34"/>
      <c r="G69" s="43"/>
      <c r="H69" s="43"/>
      <c r="I69" s="49"/>
      <c r="J69" s="25"/>
    </row>
    <row r="70" spans="1:11" ht="48" customHeight="1">
      <c r="A70" s="36">
        <v>3</v>
      </c>
      <c r="B70" s="31" t="s">
        <v>45</v>
      </c>
      <c r="C70" s="66" t="s">
        <v>36</v>
      </c>
      <c r="D70" s="32">
        <v>80</v>
      </c>
      <c r="E70" s="33"/>
      <c r="F70" s="34"/>
      <c r="G70" s="43"/>
      <c r="H70" s="43"/>
      <c r="I70" s="49"/>
      <c r="J70" s="25"/>
    </row>
    <row r="71" spans="1:11" ht="61.5" customHeight="1">
      <c r="A71" s="36">
        <v>4</v>
      </c>
      <c r="B71" s="31" t="s">
        <v>46</v>
      </c>
      <c r="C71" s="66" t="s">
        <v>36</v>
      </c>
      <c r="D71" s="32">
        <v>400</v>
      </c>
      <c r="E71" s="33"/>
      <c r="F71" s="34"/>
      <c r="G71" s="43"/>
      <c r="H71" s="43"/>
      <c r="I71" s="49"/>
      <c r="J71" s="25"/>
    </row>
    <row r="72" spans="1:11" s="10" customFormat="1" ht="15">
      <c r="A72" s="98" t="s">
        <v>15</v>
      </c>
      <c r="B72" s="98"/>
      <c r="C72" s="98"/>
      <c r="D72" s="98"/>
      <c r="E72" s="98"/>
      <c r="F72" s="46">
        <f>SUM(F68:F71)</f>
        <v>0</v>
      </c>
      <c r="G72" s="48"/>
      <c r="H72" s="58">
        <f>SUM(H68:H71)</f>
        <v>0</v>
      </c>
      <c r="I72" s="49"/>
      <c r="J72" s="25"/>
    </row>
    <row r="73" spans="1:11" s="7" customFormat="1" ht="14.25">
      <c r="A73" s="1"/>
      <c r="B73" s="1"/>
      <c r="C73"/>
      <c r="D73"/>
      <c r="E73"/>
      <c r="F73" s="50"/>
      <c r="G73" s="50"/>
      <c r="H73" s="50"/>
      <c r="I73"/>
      <c r="J73"/>
    </row>
    <row r="74" spans="1:11" s="7" customFormat="1" ht="50.25" customHeight="1">
      <c r="B74" s="109" t="s">
        <v>56</v>
      </c>
      <c r="C74" s="91"/>
      <c r="D74" s="91"/>
      <c r="E74" s="91"/>
      <c r="F74" s="91"/>
      <c r="G74" s="91"/>
      <c r="H74" s="91"/>
      <c r="I74" s="91"/>
      <c r="J74" s="91"/>
    </row>
    <row r="75" spans="1:11" s="7" customFormat="1" ht="14.25">
      <c r="A75" s="59"/>
      <c r="B75" s="1"/>
      <c r="C75"/>
      <c r="D75"/>
      <c r="E75"/>
      <c r="F75" s="50"/>
      <c r="G75" s="50"/>
      <c r="H75" s="50"/>
      <c r="I75"/>
      <c r="J75"/>
    </row>
    <row r="76" spans="1:11" s="7" customFormat="1" ht="42.75" customHeight="1">
      <c r="A76" s="59"/>
      <c r="B76" s="112" t="s">
        <v>79</v>
      </c>
      <c r="C76" s="112"/>
      <c r="D76" s="112"/>
      <c r="E76" s="112"/>
      <c r="F76" s="112"/>
      <c r="G76" s="112"/>
      <c r="H76" s="112"/>
      <c r="I76" s="112"/>
      <c r="J76" s="112"/>
    </row>
    <row r="77" spans="1:11" s="7" customFormat="1" ht="14.25">
      <c r="A77" s="59"/>
      <c r="B77" s="23"/>
      <c r="C77"/>
      <c r="D77"/>
      <c r="E77"/>
      <c r="F77" s="50"/>
      <c r="G77" s="50"/>
      <c r="H77" s="50"/>
      <c r="I77"/>
      <c r="J77"/>
    </row>
    <row r="78" spans="1:11" ht="15">
      <c r="A78" s="27" t="s">
        <v>23</v>
      </c>
      <c r="C78"/>
      <c r="D78"/>
      <c r="E78"/>
      <c r="F78"/>
      <c r="G78"/>
    </row>
    <row r="79" spans="1:11" ht="14.25">
      <c r="A79" s="1"/>
      <c r="C79"/>
      <c r="D79"/>
      <c r="E79"/>
      <c r="F79"/>
      <c r="G79"/>
    </row>
    <row r="80" spans="1:11" ht="45">
      <c r="A80" s="28" t="s">
        <v>0</v>
      </c>
      <c r="B80" s="28" t="s">
        <v>1</v>
      </c>
      <c r="C80" s="28" t="s">
        <v>2</v>
      </c>
      <c r="D80" s="28" t="s">
        <v>3</v>
      </c>
      <c r="E80" s="28" t="s">
        <v>4</v>
      </c>
      <c r="F80" s="28" t="s">
        <v>5</v>
      </c>
      <c r="G80" s="28" t="s">
        <v>6</v>
      </c>
      <c r="H80" s="28" t="s">
        <v>7</v>
      </c>
      <c r="I80" s="29" t="s">
        <v>8</v>
      </c>
      <c r="J80" s="29" t="s">
        <v>9</v>
      </c>
    </row>
    <row r="81" spans="1:10" ht="122.25" customHeight="1">
      <c r="A81" s="30" t="s">
        <v>10</v>
      </c>
      <c r="B81" s="31" t="s">
        <v>24</v>
      </c>
      <c r="C81" s="32" t="s">
        <v>36</v>
      </c>
      <c r="D81" s="32">
        <v>72</v>
      </c>
      <c r="E81" s="33"/>
      <c r="F81" s="34"/>
      <c r="G81" s="43"/>
      <c r="H81" s="43"/>
      <c r="I81" s="49"/>
      <c r="J81" s="25"/>
    </row>
    <row r="82" spans="1:10" ht="15">
      <c r="A82" s="98" t="s">
        <v>15</v>
      </c>
      <c r="B82" s="98"/>
      <c r="C82" s="98"/>
      <c r="D82" s="98"/>
      <c r="E82" s="98"/>
      <c r="F82" s="46">
        <f>SUM(F81:F81)</f>
        <v>0</v>
      </c>
      <c r="G82" s="48"/>
      <c r="H82" s="46">
        <f>SUM(H81:H81)</f>
        <v>0</v>
      </c>
      <c r="I82" s="49"/>
      <c r="J82" s="25"/>
    </row>
    <row r="83" spans="1:10" ht="15">
      <c r="A83" s="52"/>
      <c r="B83" s="52"/>
      <c r="C83" s="52"/>
      <c r="D83" s="52"/>
      <c r="E83" s="52"/>
      <c r="F83" s="53"/>
      <c r="G83" s="50"/>
      <c r="H83" s="53"/>
    </row>
    <row r="84" spans="1:10" ht="14.25">
      <c r="A84" s="1"/>
      <c r="B84" s="1" t="s">
        <v>47</v>
      </c>
      <c r="C84"/>
      <c r="D84"/>
      <c r="E84"/>
      <c r="F84"/>
      <c r="G84"/>
    </row>
    <row r="85" spans="1:10" ht="14.25">
      <c r="A85" s="1"/>
      <c r="C85"/>
      <c r="D85"/>
      <c r="E85"/>
      <c r="F85"/>
      <c r="G85"/>
    </row>
    <row r="86" spans="1:10" s="7" customFormat="1" ht="15">
      <c r="A86" s="27" t="s">
        <v>25</v>
      </c>
      <c r="B86" s="1"/>
      <c r="C86"/>
      <c r="D86"/>
      <c r="E86"/>
      <c r="F86"/>
      <c r="G86"/>
      <c r="H86"/>
      <c r="I86"/>
      <c r="J86"/>
    </row>
    <row r="87" spans="1:10" s="7" customFormat="1" ht="14.25">
      <c r="A87" s="1"/>
      <c r="B87" s="1"/>
      <c r="C87"/>
      <c r="D87"/>
      <c r="E87"/>
      <c r="F87"/>
      <c r="G87"/>
      <c r="H87"/>
      <c r="I87"/>
      <c r="J87"/>
    </row>
    <row r="88" spans="1:10" s="7" customFormat="1" ht="45">
      <c r="A88" s="28" t="s">
        <v>0</v>
      </c>
      <c r="B88" s="28" t="s">
        <v>1</v>
      </c>
      <c r="C88" s="28" t="s">
        <v>2</v>
      </c>
      <c r="D88" s="28" t="s">
        <v>3</v>
      </c>
      <c r="E88" s="28" t="s">
        <v>30</v>
      </c>
      <c r="F88" s="28" t="s">
        <v>5</v>
      </c>
      <c r="G88" s="28" t="s">
        <v>6</v>
      </c>
      <c r="H88" s="28" t="s">
        <v>7</v>
      </c>
      <c r="I88" s="29" t="s">
        <v>8</v>
      </c>
      <c r="J88" s="29" t="s">
        <v>9</v>
      </c>
    </row>
    <row r="89" spans="1:10" ht="51.75" customHeight="1">
      <c r="A89" s="30" t="s">
        <v>10</v>
      </c>
      <c r="B89" s="31" t="s">
        <v>72</v>
      </c>
      <c r="C89" s="32" t="s">
        <v>11</v>
      </c>
      <c r="D89" s="32">
        <v>5</v>
      </c>
      <c r="E89" s="33"/>
      <c r="F89" s="34"/>
      <c r="G89" s="43"/>
      <c r="H89" s="43"/>
      <c r="I89" s="49"/>
      <c r="J89" s="25"/>
    </row>
    <row r="90" spans="1:10" s="7" customFormat="1" ht="15">
      <c r="A90" s="98" t="s">
        <v>15</v>
      </c>
      <c r="B90" s="98"/>
      <c r="C90" s="98"/>
      <c r="D90" s="98"/>
      <c r="E90" s="98"/>
      <c r="F90" s="46">
        <f>SUM(F88:F89)</f>
        <v>0</v>
      </c>
      <c r="G90" s="60"/>
      <c r="H90" s="46">
        <f>SUM(H88:H89)</f>
        <v>0</v>
      </c>
      <c r="I90" s="49"/>
      <c r="J90" s="25"/>
    </row>
    <row r="91" spans="1:10" s="7" customFormat="1" ht="14.25">
      <c r="A91"/>
      <c r="B91" s="1"/>
      <c r="C91"/>
      <c r="D91"/>
      <c r="E91"/>
      <c r="F91"/>
      <c r="G91"/>
      <c r="H91"/>
      <c r="I91"/>
    </row>
    <row r="92" spans="1:10" ht="15">
      <c r="A92" s="27" t="s">
        <v>49</v>
      </c>
      <c r="C92"/>
      <c r="D92"/>
      <c r="E92"/>
      <c r="F92"/>
      <c r="G92"/>
    </row>
    <row r="93" spans="1:10" ht="14.25">
      <c r="A93" s="1"/>
      <c r="C93"/>
      <c r="D93"/>
      <c r="E93"/>
      <c r="F93"/>
      <c r="G93"/>
    </row>
    <row r="94" spans="1:10" ht="45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9" t="s">
        <v>8</v>
      </c>
      <c r="J94" s="29" t="s">
        <v>9</v>
      </c>
    </row>
    <row r="95" spans="1:10" ht="100.5" customHeight="1">
      <c r="A95" s="30" t="s">
        <v>10</v>
      </c>
      <c r="B95" s="31" t="s">
        <v>73</v>
      </c>
      <c r="C95" s="32" t="s">
        <v>36</v>
      </c>
      <c r="D95" s="32">
        <v>108</v>
      </c>
      <c r="E95" s="33"/>
      <c r="F95" s="34"/>
      <c r="G95" s="43"/>
      <c r="H95" s="43"/>
      <c r="I95" s="49"/>
      <c r="J95" s="25"/>
    </row>
    <row r="96" spans="1:10" ht="158.25" customHeight="1">
      <c r="A96" s="30" t="s">
        <v>12</v>
      </c>
      <c r="B96" s="31" t="s">
        <v>31</v>
      </c>
      <c r="C96" s="32" t="s">
        <v>36</v>
      </c>
      <c r="D96" s="32">
        <v>120</v>
      </c>
      <c r="E96" s="33"/>
      <c r="F96" s="34"/>
      <c r="G96" s="43"/>
      <c r="H96" s="43"/>
      <c r="I96" s="49"/>
      <c r="J96" s="25"/>
    </row>
    <row r="97" spans="1:10" ht="59.45" customHeight="1">
      <c r="A97" s="36">
        <v>3</v>
      </c>
      <c r="B97" s="31" t="s">
        <v>26</v>
      </c>
      <c r="C97" s="32" t="s">
        <v>36</v>
      </c>
      <c r="D97" s="32">
        <v>24</v>
      </c>
      <c r="E97" s="33"/>
      <c r="F97" s="34"/>
      <c r="G97" s="43"/>
      <c r="H97" s="43"/>
      <c r="I97" s="49"/>
      <c r="J97" s="25"/>
    </row>
    <row r="98" spans="1:10" ht="21.75" customHeight="1">
      <c r="A98" s="98" t="s">
        <v>15</v>
      </c>
      <c r="B98" s="98"/>
      <c r="C98" s="98"/>
      <c r="D98" s="98"/>
      <c r="E98" s="98"/>
      <c r="F98" s="46">
        <f>SUM(F95:F97)</f>
        <v>0</v>
      </c>
      <c r="G98" s="60"/>
      <c r="H98" s="61">
        <f>SUM(H95:H97)</f>
        <v>0</v>
      </c>
      <c r="I98" s="25"/>
      <c r="J98" s="25"/>
    </row>
    <row r="99" spans="1:10" ht="14.25">
      <c r="C99"/>
      <c r="D99"/>
      <c r="E99"/>
      <c r="F99"/>
      <c r="G99"/>
    </row>
    <row r="100" spans="1:10" ht="15">
      <c r="A100" s="27" t="s">
        <v>48</v>
      </c>
      <c r="C100"/>
      <c r="D100"/>
      <c r="E100"/>
      <c r="F100"/>
      <c r="G100"/>
    </row>
    <row r="101" spans="1:10" ht="14.25">
      <c r="A101" s="1"/>
      <c r="C101"/>
      <c r="D101"/>
      <c r="E101"/>
      <c r="F101"/>
      <c r="G101"/>
    </row>
    <row r="102" spans="1:10" ht="45">
      <c r="A102" s="28" t="s">
        <v>0</v>
      </c>
      <c r="B102" s="28" t="s">
        <v>1</v>
      </c>
      <c r="C102" s="28" t="s">
        <v>2</v>
      </c>
      <c r="D102" s="28" t="s">
        <v>3</v>
      </c>
      <c r="E102" s="28" t="s">
        <v>4</v>
      </c>
      <c r="F102" s="28" t="s">
        <v>5</v>
      </c>
      <c r="G102" s="28" t="s">
        <v>6</v>
      </c>
      <c r="H102" s="28" t="s">
        <v>7</v>
      </c>
      <c r="I102" s="29" t="s">
        <v>8</v>
      </c>
      <c r="J102" s="29" t="s">
        <v>9</v>
      </c>
    </row>
    <row r="103" spans="1:10" ht="60" customHeight="1">
      <c r="A103" s="51" t="s">
        <v>10</v>
      </c>
      <c r="B103" s="31" t="s">
        <v>74</v>
      </c>
      <c r="C103" s="32" t="s">
        <v>36</v>
      </c>
      <c r="D103" s="32">
        <v>36</v>
      </c>
      <c r="E103" s="33"/>
      <c r="F103" s="34"/>
      <c r="G103" s="43"/>
      <c r="H103" s="43"/>
      <c r="I103" s="49"/>
      <c r="J103" s="25"/>
    </row>
    <row r="104" spans="1:10" ht="93.75" customHeight="1">
      <c r="A104" s="51" t="s">
        <v>12</v>
      </c>
      <c r="B104" s="31" t="s">
        <v>32</v>
      </c>
      <c r="C104" s="32" t="s">
        <v>36</v>
      </c>
      <c r="D104" s="32">
        <v>36</v>
      </c>
      <c r="E104" s="33"/>
      <c r="F104" s="34"/>
      <c r="G104" s="43"/>
      <c r="H104" s="43"/>
      <c r="I104" s="49"/>
      <c r="J104" s="25"/>
    </row>
    <row r="105" spans="1:10" ht="15">
      <c r="A105" s="98" t="s">
        <v>15</v>
      </c>
      <c r="B105" s="98"/>
      <c r="C105" s="98"/>
      <c r="D105" s="98"/>
      <c r="E105" s="98"/>
      <c r="F105" s="46">
        <f>SUM(F103:F104)</f>
        <v>0</v>
      </c>
      <c r="G105" s="48"/>
      <c r="H105" s="46">
        <f>SUM(H103:H104)</f>
        <v>0</v>
      </c>
      <c r="I105" s="49"/>
      <c r="J105" s="25"/>
    </row>
    <row r="106" spans="1:10" ht="14.25">
      <c r="C106"/>
      <c r="D106"/>
      <c r="E106"/>
      <c r="F106"/>
      <c r="G106"/>
    </row>
    <row r="107" spans="1:10" ht="14.25">
      <c r="C107"/>
      <c r="D107"/>
      <c r="E107"/>
      <c r="F107"/>
      <c r="G107"/>
    </row>
    <row r="108" spans="1:10" ht="15">
      <c r="A108" s="27" t="s">
        <v>27</v>
      </c>
      <c r="C108"/>
      <c r="D108"/>
      <c r="E108"/>
      <c r="F108"/>
      <c r="G108"/>
    </row>
    <row r="109" spans="1:10" ht="14.25">
      <c r="A109" s="1"/>
      <c r="C109"/>
      <c r="D109"/>
      <c r="E109"/>
      <c r="F109"/>
      <c r="G109"/>
    </row>
    <row r="110" spans="1:10" ht="45">
      <c r="A110" s="28" t="s">
        <v>0</v>
      </c>
      <c r="B110" s="28" t="s">
        <v>1</v>
      </c>
      <c r="C110" s="28" t="s">
        <v>2</v>
      </c>
      <c r="D110" s="28" t="s">
        <v>3</v>
      </c>
      <c r="E110" s="28" t="s">
        <v>30</v>
      </c>
      <c r="F110" s="28" t="s">
        <v>5</v>
      </c>
      <c r="G110" s="28" t="s">
        <v>6</v>
      </c>
      <c r="H110" s="28" t="s">
        <v>7</v>
      </c>
      <c r="I110" s="29" t="s">
        <v>8</v>
      </c>
      <c r="J110" s="29" t="s">
        <v>9</v>
      </c>
    </row>
    <row r="111" spans="1:10" ht="409.6" customHeight="1">
      <c r="A111" s="103" t="s">
        <v>10</v>
      </c>
      <c r="B111" s="110" t="s">
        <v>51</v>
      </c>
      <c r="C111" s="107" t="s">
        <v>36</v>
      </c>
      <c r="D111" s="99">
        <v>150</v>
      </c>
      <c r="E111" s="92"/>
      <c r="F111" s="92"/>
      <c r="G111" s="92"/>
      <c r="H111" s="92"/>
      <c r="I111" s="94"/>
      <c r="J111" s="94"/>
    </row>
    <row r="112" spans="1:10" ht="177" customHeight="1">
      <c r="A112" s="104"/>
      <c r="B112" s="111"/>
      <c r="C112" s="108"/>
      <c r="D112" s="100"/>
      <c r="E112" s="93"/>
      <c r="F112" s="93"/>
      <c r="G112" s="93"/>
      <c r="H112" s="93"/>
      <c r="I112" s="95"/>
      <c r="J112" s="95"/>
    </row>
    <row r="113" spans="1:11" ht="409.6" customHeight="1">
      <c r="A113" s="105">
        <v>2</v>
      </c>
      <c r="B113" s="101" t="s">
        <v>52</v>
      </c>
      <c r="C113" s="107" t="s">
        <v>36</v>
      </c>
      <c r="D113" s="99">
        <v>20</v>
      </c>
      <c r="E113" s="92"/>
      <c r="F113" s="92"/>
      <c r="G113" s="92"/>
      <c r="H113" s="92"/>
      <c r="I113" s="94"/>
      <c r="J113" s="94"/>
    </row>
    <row r="114" spans="1:11" ht="247.5" customHeight="1">
      <c r="A114" s="106"/>
      <c r="B114" s="102"/>
      <c r="C114" s="108"/>
      <c r="D114" s="100"/>
      <c r="E114" s="93"/>
      <c r="F114" s="93"/>
      <c r="G114" s="93"/>
      <c r="H114" s="93"/>
      <c r="I114" s="95"/>
      <c r="J114" s="95"/>
    </row>
    <row r="115" spans="1:11" ht="409.6" customHeight="1">
      <c r="A115" s="105">
        <v>3</v>
      </c>
      <c r="B115" s="96" t="s">
        <v>53</v>
      </c>
      <c r="C115" s="107" t="s">
        <v>36</v>
      </c>
      <c r="D115" s="99">
        <v>150</v>
      </c>
      <c r="E115" s="92"/>
      <c r="F115" s="92"/>
      <c r="G115" s="92"/>
      <c r="H115" s="92"/>
      <c r="I115" s="94"/>
      <c r="J115" s="94"/>
      <c r="K115" t="s">
        <v>28</v>
      </c>
    </row>
    <row r="116" spans="1:11" ht="83.25" customHeight="1">
      <c r="A116" s="106"/>
      <c r="B116" s="97"/>
      <c r="C116" s="108"/>
      <c r="D116" s="100"/>
      <c r="E116" s="93"/>
      <c r="F116" s="93"/>
      <c r="G116" s="93"/>
      <c r="H116" s="93"/>
      <c r="I116" s="95"/>
      <c r="J116" s="95"/>
    </row>
    <row r="117" spans="1:11" ht="15">
      <c r="A117" s="98" t="s">
        <v>15</v>
      </c>
      <c r="B117" s="98"/>
      <c r="C117" s="98"/>
      <c r="D117" s="98"/>
      <c r="E117" s="98"/>
      <c r="F117" s="46"/>
      <c r="G117" s="48"/>
      <c r="H117" s="46"/>
      <c r="I117" s="49"/>
      <c r="J117" s="25"/>
    </row>
    <row r="118" spans="1:11" ht="14.25">
      <c r="C118"/>
      <c r="D118"/>
      <c r="E118"/>
      <c r="F118"/>
      <c r="G118"/>
    </row>
    <row r="119" spans="1:11" ht="124.5" customHeight="1">
      <c r="B119" s="23" t="s">
        <v>60</v>
      </c>
      <c r="C119" s="81"/>
      <c r="D119" s="81"/>
      <c r="E119" s="81"/>
      <c r="F119" s="81"/>
      <c r="G119" s="81"/>
      <c r="H119" s="81"/>
      <c r="I119" s="81"/>
      <c r="J119" s="81"/>
    </row>
    <row r="120" spans="1:11" ht="14.25">
      <c r="B120" s="90" t="s">
        <v>50</v>
      </c>
      <c r="C120" s="90"/>
      <c r="D120" s="90"/>
      <c r="E120" s="90"/>
      <c r="F120" s="90"/>
      <c r="G120"/>
    </row>
    <row r="121" spans="1:11" ht="15">
      <c r="B121" s="82"/>
      <c r="C121" s="82"/>
      <c r="D121" s="82"/>
      <c r="E121" s="82"/>
      <c r="F121" s="82"/>
      <c r="G121"/>
    </row>
    <row r="122" spans="1:11" ht="15">
      <c r="A122" s="27" t="s">
        <v>59</v>
      </c>
      <c r="C122"/>
      <c r="D122"/>
      <c r="E122"/>
      <c r="F122"/>
      <c r="G122"/>
    </row>
    <row r="123" spans="1:11" ht="14.25">
      <c r="A123" s="1"/>
      <c r="C123"/>
      <c r="D123"/>
      <c r="E123"/>
      <c r="F123"/>
      <c r="G123"/>
    </row>
    <row r="124" spans="1:11" ht="45">
      <c r="A124" s="28" t="s">
        <v>0</v>
      </c>
      <c r="B124" s="28" t="s">
        <v>1</v>
      </c>
      <c r="C124" s="28" t="s">
        <v>2</v>
      </c>
      <c r="D124" s="28" t="s">
        <v>3</v>
      </c>
      <c r="E124" s="28" t="s">
        <v>30</v>
      </c>
      <c r="F124" s="28" t="s">
        <v>5</v>
      </c>
      <c r="G124" s="28" t="s">
        <v>6</v>
      </c>
      <c r="H124" s="28" t="s">
        <v>7</v>
      </c>
      <c r="I124" s="29" t="s">
        <v>8</v>
      </c>
      <c r="J124" s="29" t="s">
        <v>9</v>
      </c>
    </row>
    <row r="125" spans="1:11" ht="177.75" customHeight="1">
      <c r="A125" s="30" t="s">
        <v>10</v>
      </c>
      <c r="B125" s="65" t="s">
        <v>54</v>
      </c>
      <c r="C125" s="66" t="s">
        <v>36</v>
      </c>
      <c r="D125" s="32">
        <v>40</v>
      </c>
      <c r="E125" s="34"/>
      <c r="F125" s="34"/>
      <c r="G125" s="43"/>
      <c r="H125" s="43"/>
      <c r="I125" s="49"/>
      <c r="J125" s="25"/>
    </row>
    <row r="126" spans="1:11" ht="15">
      <c r="A126" s="98" t="s">
        <v>15</v>
      </c>
      <c r="B126" s="98"/>
      <c r="C126" s="98"/>
      <c r="D126" s="98"/>
      <c r="E126" s="98"/>
      <c r="F126" s="46">
        <f>SUM(F124:F125)</f>
        <v>0</v>
      </c>
      <c r="G126" s="60"/>
      <c r="H126" s="46">
        <f>SUM(H124:H125)</f>
        <v>0</v>
      </c>
      <c r="I126" s="49"/>
      <c r="J126" s="25"/>
    </row>
    <row r="127" spans="1:11" ht="14.25">
      <c r="C127"/>
      <c r="D127"/>
      <c r="E127"/>
      <c r="F127"/>
      <c r="G127"/>
    </row>
    <row r="128" spans="1:11" ht="15">
      <c r="A128" s="15"/>
      <c r="B128" s="78" t="s">
        <v>57</v>
      </c>
      <c r="C128"/>
      <c r="D128"/>
      <c r="E128"/>
      <c r="F128"/>
      <c r="G128"/>
    </row>
    <row r="129" spans="1:12" ht="14.25">
      <c r="A129" s="16"/>
      <c r="C129"/>
      <c r="D129"/>
      <c r="E129"/>
      <c r="F129"/>
      <c r="G129"/>
    </row>
    <row r="130" spans="1:12" s="10" customFormat="1" ht="27.6" customHeight="1">
      <c r="A130" s="83"/>
      <c r="B130" s="84" t="s">
        <v>33</v>
      </c>
      <c r="C130" s="85"/>
      <c r="D130" s="85"/>
      <c r="E130" s="86"/>
      <c r="F130"/>
      <c r="G130"/>
      <c r="H130"/>
      <c r="I130"/>
      <c r="J130"/>
      <c r="K130"/>
      <c r="L130"/>
    </row>
    <row r="131" spans="1:12" s="10" customFormat="1" ht="15">
      <c r="A131" s="52"/>
      <c r="B131" s="87" t="s">
        <v>34</v>
      </c>
      <c r="C131" s="88"/>
      <c r="D131" s="88"/>
      <c r="E131" s="89"/>
      <c r="F131"/>
      <c r="G131"/>
      <c r="H131"/>
      <c r="I131"/>
      <c r="J131"/>
      <c r="K131"/>
      <c r="L131"/>
    </row>
    <row r="132" spans="1:12" s="10" customFormat="1" ht="14.25">
      <c r="A132"/>
      <c r="B132" s="1"/>
      <c r="C132"/>
      <c r="D132"/>
      <c r="E132"/>
      <c r="F132"/>
      <c r="G132"/>
      <c r="H132"/>
      <c r="I132"/>
    </row>
    <row r="133" spans="1:12" ht="14.25">
      <c r="C133"/>
      <c r="D133"/>
      <c r="E133"/>
      <c r="F133"/>
      <c r="G133"/>
    </row>
    <row r="134" spans="1:12" ht="14.25">
      <c r="C134"/>
      <c r="D134"/>
      <c r="E134"/>
      <c r="F134"/>
      <c r="G134"/>
    </row>
    <row r="135" spans="1:12" ht="14.25">
      <c r="C135"/>
      <c r="D135"/>
      <c r="E135"/>
      <c r="F135"/>
      <c r="G135"/>
    </row>
    <row r="136" spans="1:12" ht="15.75">
      <c r="A136" s="17"/>
      <c r="B136" s="12"/>
      <c r="C136" s="18"/>
      <c r="D136" s="19"/>
      <c r="E136" s="20"/>
      <c r="F136" s="20"/>
      <c r="G136" s="19"/>
      <c r="H136" s="20"/>
      <c r="I136" s="19"/>
      <c r="J136" s="19"/>
      <c r="K136" s="21"/>
      <c r="L136" s="21"/>
    </row>
    <row r="137" spans="1:12" ht="14.25">
      <c r="A137" s="16"/>
      <c r="C137"/>
      <c r="D137"/>
      <c r="E137"/>
      <c r="F137"/>
      <c r="G137"/>
    </row>
    <row r="138" spans="1:12" ht="14.25">
      <c r="A138" s="16"/>
      <c r="C138"/>
      <c r="D138"/>
      <c r="E138"/>
      <c r="F138"/>
      <c r="G138"/>
    </row>
    <row r="139" spans="1:12" ht="14.25">
      <c r="C139"/>
      <c r="D139"/>
      <c r="E139"/>
      <c r="F139"/>
      <c r="G139"/>
    </row>
    <row r="140" spans="1:12" ht="14.25">
      <c r="C140"/>
      <c r="D140"/>
      <c r="E140"/>
      <c r="F140"/>
      <c r="G140"/>
    </row>
    <row r="141" spans="1:12" ht="14.25">
      <c r="C141"/>
      <c r="D141"/>
      <c r="E141"/>
      <c r="F141"/>
      <c r="G141"/>
    </row>
    <row r="142" spans="1:12" ht="14.25">
      <c r="C142"/>
      <c r="D142"/>
      <c r="E142"/>
      <c r="F142"/>
      <c r="G142"/>
    </row>
    <row r="143" spans="1:12" ht="14.25">
      <c r="C143"/>
      <c r="D143"/>
      <c r="E143"/>
      <c r="F143"/>
      <c r="G143"/>
    </row>
    <row r="144" spans="1:12" ht="14.25">
      <c r="C144"/>
      <c r="D144"/>
      <c r="E144"/>
      <c r="F144"/>
      <c r="G144"/>
    </row>
    <row r="145" spans="1:9" s="10" customFormat="1" ht="23.1" customHeight="1">
      <c r="A145"/>
      <c r="B145" s="1"/>
      <c r="C145"/>
      <c r="D145"/>
      <c r="E145"/>
      <c r="F145"/>
      <c r="G145"/>
      <c r="H145"/>
      <c r="I145"/>
    </row>
    <row r="146" spans="1:9" s="10" customFormat="1" ht="14.25">
      <c r="A146"/>
      <c r="B146" s="1"/>
      <c r="C146"/>
      <c r="D146"/>
      <c r="E146"/>
      <c r="F146"/>
      <c r="G146"/>
      <c r="H146"/>
      <c r="I146"/>
    </row>
    <row r="147" spans="1:9" s="10" customFormat="1" ht="14.25">
      <c r="A147"/>
      <c r="B147" s="1"/>
      <c r="C147"/>
      <c r="D147"/>
      <c r="E147"/>
      <c r="F147"/>
      <c r="G147"/>
      <c r="H147"/>
      <c r="I147"/>
    </row>
    <row r="148" spans="1:9" s="10" customFormat="1" ht="14.25">
      <c r="A148"/>
      <c r="B148" s="1"/>
      <c r="C148"/>
      <c r="D148"/>
      <c r="E148"/>
      <c r="F148"/>
      <c r="G148"/>
      <c r="H148"/>
      <c r="I148"/>
    </row>
    <row r="149" spans="1:9" ht="14.25">
      <c r="C149"/>
      <c r="D149"/>
      <c r="E149"/>
      <c r="F149"/>
      <c r="G149"/>
    </row>
    <row r="150" spans="1:9" ht="14.25">
      <c r="C150"/>
      <c r="D150"/>
      <c r="E150"/>
      <c r="F150"/>
      <c r="G150"/>
    </row>
    <row r="151" spans="1:9" ht="14.25">
      <c r="C151"/>
      <c r="D151"/>
      <c r="E151"/>
      <c r="F151"/>
      <c r="G151"/>
    </row>
    <row r="152" spans="1:9" ht="14.25">
      <c r="C152"/>
      <c r="D152"/>
      <c r="E152"/>
      <c r="F152"/>
      <c r="G152"/>
    </row>
    <row r="153" spans="1:9" ht="14.25">
      <c r="C153"/>
      <c r="D153"/>
      <c r="E153"/>
      <c r="F153"/>
      <c r="G153"/>
    </row>
    <row r="154" spans="1:9" ht="14.25">
      <c r="C154"/>
      <c r="D154"/>
      <c r="E154"/>
      <c r="F154"/>
      <c r="G154"/>
    </row>
    <row r="155" spans="1:9" ht="14.25">
      <c r="C155"/>
      <c r="D155"/>
      <c r="E155"/>
      <c r="F155"/>
      <c r="G155"/>
    </row>
    <row r="156" spans="1:9" ht="14.25">
      <c r="C156"/>
      <c r="D156"/>
      <c r="E156"/>
      <c r="F156"/>
      <c r="G156"/>
    </row>
    <row r="157" spans="1:9" s="10" customFormat="1" ht="23.85" customHeight="1">
      <c r="A157"/>
      <c r="B157" s="1"/>
      <c r="C157"/>
      <c r="D157"/>
      <c r="E157"/>
      <c r="F157"/>
      <c r="G157"/>
      <c r="H157"/>
      <c r="I157"/>
    </row>
    <row r="158" spans="1:9" ht="14.25">
      <c r="C158"/>
      <c r="D158"/>
      <c r="E158"/>
      <c r="F158"/>
      <c r="G158"/>
    </row>
    <row r="159" spans="1:9" ht="14.25">
      <c r="C159"/>
      <c r="D159"/>
      <c r="E159"/>
      <c r="F159"/>
      <c r="G159"/>
    </row>
    <row r="160" spans="1:9" ht="14.25">
      <c r="C160"/>
      <c r="D160"/>
      <c r="E160"/>
      <c r="F160"/>
      <c r="G160"/>
    </row>
    <row r="161" spans="1:9" ht="14.25">
      <c r="C161"/>
      <c r="D161"/>
      <c r="E161"/>
      <c r="F161"/>
      <c r="G161"/>
    </row>
    <row r="162" spans="1:9" ht="14.25">
      <c r="C162"/>
      <c r="D162"/>
      <c r="E162"/>
      <c r="F162"/>
      <c r="G162"/>
    </row>
    <row r="163" spans="1:9" ht="14.25">
      <c r="C163"/>
      <c r="D163"/>
      <c r="E163"/>
      <c r="F163"/>
      <c r="G163"/>
    </row>
    <row r="164" spans="1:9" ht="14.25">
      <c r="C164"/>
      <c r="D164"/>
      <c r="E164"/>
      <c r="F164"/>
      <c r="G164"/>
    </row>
    <row r="165" spans="1:9" ht="14.25">
      <c r="C165"/>
      <c r="D165"/>
      <c r="E165"/>
      <c r="F165"/>
      <c r="G165"/>
    </row>
    <row r="166" spans="1:9" s="10" customFormat="1" ht="29.1" customHeight="1">
      <c r="A166"/>
      <c r="B166" s="1"/>
      <c r="C166"/>
      <c r="D166"/>
      <c r="E166"/>
      <c r="F166"/>
      <c r="G166"/>
      <c r="H166"/>
      <c r="I166"/>
    </row>
    <row r="167" spans="1:9" ht="14.25">
      <c r="C167"/>
      <c r="D167"/>
      <c r="E167"/>
      <c r="F167"/>
      <c r="G167"/>
    </row>
    <row r="168" spans="1:9" ht="29.85" customHeight="1">
      <c r="C168"/>
      <c r="D168"/>
      <c r="E168"/>
      <c r="F168"/>
      <c r="G168"/>
    </row>
    <row r="169" spans="1:9" ht="14.25">
      <c r="C169"/>
      <c r="D169"/>
      <c r="E169"/>
      <c r="F169"/>
      <c r="G169"/>
    </row>
    <row r="170" spans="1:9" ht="14.25">
      <c r="C170"/>
      <c r="D170"/>
      <c r="E170"/>
      <c r="F170"/>
      <c r="G170"/>
    </row>
    <row r="171" spans="1:9" ht="14.25">
      <c r="C171"/>
      <c r="D171"/>
      <c r="E171"/>
      <c r="F171"/>
      <c r="G171"/>
    </row>
    <row r="172" spans="1:9" ht="14.25">
      <c r="C172"/>
      <c r="D172"/>
      <c r="E172"/>
      <c r="F172"/>
      <c r="G172"/>
    </row>
    <row r="173" spans="1:9" ht="14.25">
      <c r="C173"/>
      <c r="D173"/>
      <c r="E173"/>
      <c r="F173"/>
      <c r="G173"/>
    </row>
    <row r="174" spans="1:9" ht="14.25">
      <c r="C174"/>
      <c r="D174"/>
      <c r="E174"/>
      <c r="F174"/>
      <c r="G174"/>
    </row>
    <row r="175" spans="1:9" ht="14.25">
      <c r="C175"/>
      <c r="D175"/>
      <c r="E175"/>
      <c r="F175"/>
      <c r="G175"/>
    </row>
    <row r="176" spans="1:9" ht="14.25">
      <c r="C176"/>
      <c r="D176"/>
      <c r="E176"/>
      <c r="F176"/>
      <c r="G176"/>
    </row>
    <row r="177" spans="1:10" s="10" customFormat="1" ht="53.85" customHeight="1">
      <c r="A177"/>
      <c r="B177" s="1"/>
      <c r="C177"/>
      <c r="D177"/>
      <c r="E177"/>
      <c r="F177"/>
      <c r="G177"/>
      <c r="H177"/>
      <c r="I177"/>
      <c r="J177" s="22"/>
    </row>
    <row r="178" spans="1:10" s="10" customFormat="1" ht="14.25">
      <c r="A178"/>
      <c r="B178" s="1"/>
      <c r="C178"/>
      <c r="D178"/>
      <c r="E178"/>
      <c r="F178"/>
      <c r="G178"/>
      <c r="H178"/>
      <c r="I178"/>
      <c r="J178" s="22"/>
    </row>
    <row r="179" spans="1:10" ht="66.599999999999994" customHeight="1">
      <c r="C179"/>
      <c r="D179"/>
      <c r="E179"/>
      <c r="F179"/>
      <c r="G179"/>
      <c r="J179" s="6"/>
    </row>
    <row r="180" spans="1:10" ht="14.25">
      <c r="C180"/>
      <c r="D180"/>
      <c r="E180"/>
      <c r="F180"/>
      <c r="G180"/>
    </row>
    <row r="181" spans="1:10" ht="14.25">
      <c r="C181"/>
      <c r="D181"/>
      <c r="E181"/>
      <c r="F181"/>
      <c r="G181"/>
    </row>
    <row r="182" spans="1:10" ht="14.25">
      <c r="C182"/>
      <c r="D182"/>
      <c r="E182"/>
      <c r="F182"/>
      <c r="G182"/>
    </row>
    <row r="183" spans="1:10" ht="14.25">
      <c r="C183"/>
      <c r="D183"/>
      <c r="E183"/>
      <c r="F183"/>
      <c r="G183"/>
    </row>
    <row r="184" spans="1:10" ht="14.25">
      <c r="C184"/>
      <c r="D184"/>
      <c r="E184"/>
      <c r="F184"/>
      <c r="G184"/>
    </row>
    <row r="185" spans="1:10" ht="14.25">
      <c r="C185"/>
      <c r="D185"/>
      <c r="E185"/>
      <c r="F185"/>
      <c r="G185"/>
    </row>
    <row r="186" spans="1:10" ht="14.25">
      <c r="C186"/>
      <c r="D186"/>
      <c r="E186"/>
      <c r="F186"/>
      <c r="G186"/>
    </row>
    <row r="187" spans="1:10" ht="14.25">
      <c r="C187"/>
      <c r="D187"/>
      <c r="E187"/>
      <c r="F187"/>
      <c r="G187"/>
    </row>
    <row r="188" spans="1:10" ht="14.25">
      <c r="C188"/>
      <c r="D188"/>
      <c r="E188"/>
      <c r="F188"/>
      <c r="G188"/>
    </row>
    <row r="189" spans="1:10" ht="14.25">
      <c r="C189"/>
      <c r="D189"/>
      <c r="E189"/>
      <c r="F189"/>
      <c r="G189"/>
    </row>
    <row r="190" spans="1:10" ht="14.25">
      <c r="C190"/>
      <c r="D190"/>
      <c r="E190"/>
      <c r="F190"/>
      <c r="G190"/>
    </row>
    <row r="191" spans="1:10" ht="14.25">
      <c r="C191"/>
      <c r="D191"/>
      <c r="E191"/>
      <c r="F191"/>
      <c r="G191"/>
    </row>
    <row r="192" spans="1:10" ht="14.25">
      <c r="C192"/>
      <c r="D192"/>
      <c r="E192"/>
      <c r="F192"/>
      <c r="G192"/>
    </row>
    <row r="193" spans="1:10" ht="14.25">
      <c r="C193"/>
      <c r="D193"/>
      <c r="E193"/>
      <c r="F193"/>
      <c r="G193"/>
    </row>
    <row r="194" spans="1:10" ht="14.25">
      <c r="C194"/>
      <c r="D194"/>
      <c r="E194"/>
      <c r="F194"/>
      <c r="G194"/>
    </row>
    <row r="195" spans="1:10" ht="14.25">
      <c r="C195"/>
      <c r="D195"/>
      <c r="E195"/>
      <c r="F195"/>
      <c r="G195"/>
    </row>
    <row r="196" spans="1:10" ht="14.25">
      <c r="C196"/>
      <c r="D196"/>
      <c r="E196"/>
      <c r="F196"/>
      <c r="G196"/>
    </row>
    <row r="197" spans="1:10" ht="14.25">
      <c r="C197"/>
      <c r="D197"/>
      <c r="E197"/>
      <c r="F197"/>
      <c r="G197"/>
    </row>
    <row r="198" spans="1:10" ht="14.25">
      <c r="C198"/>
      <c r="D198"/>
      <c r="E198"/>
      <c r="F198"/>
      <c r="G198"/>
    </row>
    <row r="199" spans="1:10" ht="14.25">
      <c r="C199"/>
      <c r="D199"/>
      <c r="E199"/>
      <c r="F199"/>
      <c r="G199"/>
    </row>
    <row r="200" spans="1:10" s="10" customFormat="1" ht="53.85" customHeight="1">
      <c r="A200"/>
      <c r="B200" s="1"/>
      <c r="C200"/>
      <c r="D200"/>
      <c r="E200"/>
      <c r="F200"/>
      <c r="G200"/>
      <c r="H200"/>
      <c r="I200"/>
      <c r="J200" s="22"/>
    </row>
    <row r="201" spans="1:10" s="10" customFormat="1" ht="14.25">
      <c r="A201"/>
      <c r="B201" s="1"/>
      <c r="C201"/>
      <c r="D201"/>
      <c r="E201"/>
      <c r="F201"/>
      <c r="G201"/>
      <c r="H201"/>
      <c r="I201"/>
      <c r="J201" s="22"/>
    </row>
    <row r="202" spans="1:10" ht="15">
      <c r="C202"/>
      <c r="D202"/>
      <c r="E202"/>
      <c r="F202"/>
      <c r="G202"/>
      <c r="J202" s="6"/>
    </row>
    <row r="203" spans="1:10" ht="15">
      <c r="C203"/>
      <c r="D203"/>
      <c r="E203"/>
      <c r="F203"/>
      <c r="G203"/>
      <c r="J203" s="6"/>
    </row>
    <row r="204" spans="1:10" ht="15">
      <c r="C204"/>
      <c r="D204"/>
      <c r="E204"/>
      <c r="F204"/>
      <c r="G204"/>
      <c r="J204" s="6"/>
    </row>
    <row r="205" spans="1:10" ht="15">
      <c r="C205"/>
      <c r="D205"/>
      <c r="E205"/>
      <c r="F205"/>
      <c r="G205"/>
      <c r="J205" s="6"/>
    </row>
    <row r="206" spans="1:10" ht="142.5" customHeight="1">
      <c r="C206"/>
      <c r="D206"/>
      <c r="E206"/>
      <c r="F206"/>
      <c r="G206"/>
      <c r="J206" s="6"/>
    </row>
    <row r="207" spans="1:10" ht="201.6" customHeight="1">
      <c r="C207"/>
      <c r="D207"/>
      <c r="E207"/>
      <c r="F207"/>
      <c r="G207"/>
      <c r="J207" s="6"/>
    </row>
    <row r="208" spans="1:10" ht="15">
      <c r="C208"/>
      <c r="D208"/>
      <c r="E208"/>
      <c r="F208"/>
      <c r="G208"/>
      <c r="J208" s="6"/>
    </row>
    <row r="209" spans="1:10" ht="14.25">
      <c r="C209"/>
      <c r="D209"/>
      <c r="E209"/>
      <c r="F209"/>
      <c r="G209"/>
    </row>
    <row r="210" spans="1:10" ht="14.25">
      <c r="C210"/>
      <c r="D210"/>
      <c r="E210"/>
      <c r="F210"/>
      <c r="G210"/>
    </row>
    <row r="211" spans="1:10" ht="14.25">
      <c r="C211"/>
      <c r="D211"/>
      <c r="E211"/>
      <c r="F211"/>
      <c r="G211"/>
    </row>
    <row r="212" spans="1:10" ht="14.25">
      <c r="C212"/>
      <c r="D212"/>
      <c r="E212"/>
      <c r="F212"/>
      <c r="G212"/>
    </row>
    <row r="213" spans="1:10" ht="14.25">
      <c r="C213"/>
      <c r="D213"/>
      <c r="E213"/>
      <c r="F213"/>
      <c r="G213"/>
    </row>
    <row r="214" spans="1:10" ht="14.25">
      <c r="C214"/>
      <c r="D214"/>
      <c r="E214"/>
      <c r="F214"/>
      <c r="G214"/>
    </row>
    <row r="215" spans="1:10" ht="14.25">
      <c r="C215"/>
      <c r="D215"/>
      <c r="E215"/>
      <c r="F215"/>
      <c r="G215"/>
    </row>
    <row r="216" spans="1:10" s="10" customFormat="1" ht="53.85" customHeight="1">
      <c r="A216"/>
      <c r="B216" s="1"/>
      <c r="C216"/>
      <c r="D216"/>
      <c r="E216"/>
      <c r="F216"/>
      <c r="G216"/>
      <c r="H216"/>
      <c r="I216"/>
      <c r="J216" s="22"/>
    </row>
    <row r="217" spans="1:10" s="10" customFormat="1" ht="14.25">
      <c r="A217"/>
      <c r="B217" s="1"/>
      <c r="C217"/>
      <c r="D217"/>
      <c r="E217"/>
      <c r="F217"/>
      <c r="G217"/>
      <c r="H217"/>
      <c r="I217"/>
      <c r="J217" s="22"/>
    </row>
    <row r="218" spans="1:10" ht="15">
      <c r="C218"/>
      <c r="D218"/>
      <c r="E218"/>
      <c r="F218"/>
      <c r="G218"/>
      <c r="J218" s="6"/>
    </row>
    <row r="219" spans="1:10" ht="15">
      <c r="C219"/>
      <c r="D219"/>
      <c r="E219"/>
      <c r="F219"/>
      <c r="G219"/>
      <c r="J219" s="6"/>
    </row>
    <row r="220" spans="1:10" s="7" customFormat="1" ht="14.25">
      <c r="A220"/>
      <c r="B220" s="1"/>
      <c r="C220"/>
      <c r="D220"/>
      <c r="E220"/>
      <c r="F220"/>
      <c r="G220"/>
      <c r="H220"/>
      <c r="I220"/>
    </row>
    <row r="221" spans="1:10" ht="14.25">
      <c r="C221"/>
      <c r="D221"/>
      <c r="E221"/>
      <c r="F221"/>
      <c r="G221"/>
    </row>
    <row r="222" spans="1:10" ht="14.25">
      <c r="C222"/>
      <c r="D222"/>
      <c r="E222"/>
      <c r="F222"/>
      <c r="G222"/>
    </row>
    <row r="223" spans="1:10" ht="14.25">
      <c r="C223"/>
      <c r="D223"/>
      <c r="E223"/>
      <c r="F223"/>
      <c r="G223"/>
    </row>
    <row r="224" spans="1:10" s="10" customFormat="1" ht="53.85" customHeight="1">
      <c r="A224"/>
      <c r="B224" s="1"/>
      <c r="C224"/>
      <c r="D224"/>
      <c r="E224"/>
      <c r="F224"/>
      <c r="G224"/>
      <c r="H224"/>
      <c r="I224"/>
      <c r="J224" s="22"/>
    </row>
    <row r="225" spans="1:10" s="10" customFormat="1" ht="14.25">
      <c r="A225"/>
      <c r="B225" s="1"/>
      <c r="C225"/>
      <c r="D225"/>
      <c r="E225"/>
      <c r="F225"/>
      <c r="G225"/>
      <c r="H225"/>
      <c r="I225"/>
      <c r="J225" s="22"/>
    </row>
    <row r="226" spans="1:10" ht="15">
      <c r="C226"/>
      <c r="D226"/>
      <c r="E226"/>
      <c r="F226"/>
      <c r="G226"/>
      <c r="J226" s="6"/>
    </row>
    <row r="227" spans="1:10" ht="14.25">
      <c r="C227"/>
      <c r="D227"/>
      <c r="E227"/>
      <c r="F227"/>
      <c r="G227"/>
    </row>
    <row r="228" spans="1:10" ht="14.25">
      <c r="C228"/>
      <c r="D228"/>
      <c r="E228"/>
      <c r="F228"/>
      <c r="G228"/>
    </row>
    <row r="229" spans="1:10" ht="14.25">
      <c r="C229"/>
      <c r="D229"/>
      <c r="E229"/>
      <c r="F229"/>
      <c r="G229"/>
    </row>
    <row r="230" spans="1:10" ht="14.25">
      <c r="C230"/>
      <c r="D230"/>
      <c r="E230"/>
      <c r="F230"/>
      <c r="G230"/>
    </row>
    <row r="231" spans="1:10" ht="14.25">
      <c r="C231"/>
      <c r="D231"/>
      <c r="E231"/>
      <c r="F231"/>
      <c r="G231"/>
    </row>
    <row r="232" spans="1:10" ht="14.25">
      <c r="C232"/>
      <c r="D232"/>
      <c r="E232"/>
      <c r="F232"/>
      <c r="G232"/>
    </row>
    <row r="233" spans="1:10" ht="14.25">
      <c r="C233"/>
      <c r="D233"/>
      <c r="E233"/>
      <c r="F233"/>
      <c r="G233"/>
    </row>
    <row r="234" spans="1:10" ht="14.25">
      <c r="C234"/>
      <c r="D234"/>
      <c r="E234"/>
      <c r="F234"/>
      <c r="G234"/>
    </row>
    <row r="235" spans="1:10" ht="14.25">
      <c r="C235"/>
      <c r="D235"/>
      <c r="E235"/>
      <c r="F235"/>
      <c r="G235"/>
    </row>
    <row r="236" spans="1:10" ht="14.25">
      <c r="C236"/>
      <c r="D236"/>
      <c r="E236"/>
      <c r="F236"/>
      <c r="G236"/>
    </row>
    <row r="237" spans="1:10" s="10" customFormat="1" ht="53.85" customHeight="1">
      <c r="A237"/>
      <c r="B237" s="1"/>
      <c r="C237"/>
      <c r="D237"/>
      <c r="E237"/>
      <c r="F237"/>
      <c r="G237"/>
      <c r="H237"/>
      <c r="I237"/>
      <c r="J237" s="22"/>
    </row>
    <row r="238" spans="1:10" s="10" customFormat="1" ht="14.25">
      <c r="A238"/>
      <c r="B238" s="1"/>
      <c r="C238"/>
      <c r="D238"/>
      <c r="E238"/>
      <c r="F238"/>
      <c r="G238"/>
      <c r="H238"/>
      <c r="I238"/>
      <c r="J238" s="22"/>
    </row>
    <row r="239" spans="1:10" ht="15">
      <c r="C239"/>
      <c r="D239"/>
      <c r="E239"/>
      <c r="F239"/>
      <c r="G239"/>
      <c r="J239" s="6"/>
    </row>
    <row r="240" spans="1:10" ht="15">
      <c r="C240"/>
      <c r="D240"/>
      <c r="E240"/>
      <c r="F240"/>
      <c r="G240"/>
      <c r="J240" s="6"/>
    </row>
    <row r="241" spans="1:10" ht="14.25">
      <c r="C241"/>
      <c r="D241"/>
      <c r="E241"/>
      <c r="F241"/>
      <c r="G241"/>
    </row>
    <row r="242" spans="1:10" ht="14.25">
      <c r="C242"/>
      <c r="D242"/>
      <c r="E242"/>
      <c r="F242"/>
      <c r="G242"/>
    </row>
    <row r="243" spans="1:10" ht="14.25">
      <c r="C243"/>
      <c r="D243"/>
      <c r="E243"/>
      <c r="F243"/>
      <c r="G243"/>
    </row>
    <row r="244" spans="1:10" ht="14.25">
      <c r="C244"/>
      <c r="D244"/>
      <c r="E244"/>
      <c r="F244"/>
      <c r="G244"/>
    </row>
    <row r="245" spans="1:10" ht="14.25">
      <c r="C245"/>
      <c r="D245"/>
      <c r="E245"/>
      <c r="F245"/>
      <c r="G245"/>
    </row>
    <row r="246" spans="1:10" ht="14.25">
      <c r="C246"/>
      <c r="D246"/>
      <c r="E246"/>
      <c r="F246"/>
      <c r="G246"/>
    </row>
    <row r="247" spans="1:10" s="10" customFormat="1" ht="53.85" customHeight="1">
      <c r="A247"/>
      <c r="B247" s="1"/>
      <c r="C247"/>
      <c r="D247"/>
      <c r="E247"/>
      <c r="F247"/>
      <c r="G247"/>
      <c r="H247"/>
      <c r="I247"/>
      <c r="J247" s="22"/>
    </row>
    <row r="248" spans="1:10" s="10" customFormat="1" ht="14.25">
      <c r="A248"/>
      <c r="B248" s="1"/>
      <c r="C248"/>
      <c r="D248"/>
      <c r="E248"/>
      <c r="F248"/>
      <c r="G248"/>
      <c r="H248"/>
      <c r="I248"/>
      <c r="J248" s="22"/>
    </row>
    <row r="249" spans="1:10" ht="15">
      <c r="C249"/>
      <c r="D249"/>
      <c r="E249"/>
      <c r="F249"/>
      <c r="G249"/>
      <c r="J249" s="6"/>
    </row>
    <row r="250" spans="1:10" ht="14.25">
      <c r="C250"/>
      <c r="D250"/>
      <c r="E250"/>
      <c r="F250"/>
      <c r="G250"/>
    </row>
    <row r="251" spans="1:10" ht="15">
      <c r="C251"/>
      <c r="D251"/>
      <c r="E251"/>
      <c r="F251"/>
      <c r="G251"/>
      <c r="J251" s="6"/>
    </row>
    <row r="252" spans="1:10" ht="15">
      <c r="C252"/>
      <c r="D252"/>
      <c r="E252"/>
      <c r="F252"/>
      <c r="G252"/>
      <c r="J252" s="6"/>
    </row>
    <row r="253" spans="1:10" ht="15">
      <c r="C253"/>
      <c r="D253"/>
      <c r="E253"/>
      <c r="F253"/>
      <c r="G253"/>
      <c r="J253" s="6"/>
    </row>
    <row r="254" spans="1:10" ht="14.25">
      <c r="C254"/>
      <c r="D254"/>
      <c r="E254"/>
      <c r="F254"/>
      <c r="G254"/>
    </row>
    <row r="255" spans="1:10" ht="14.25">
      <c r="C255"/>
      <c r="D255"/>
      <c r="E255"/>
      <c r="F255"/>
      <c r="G255"/>
    </row>
    <row r="256" spans="1:10" ht="14.25">
      <c r="C256"/>
      <c r="D256"/>
      <c r="E256"/>
      <c r="F256"/>
      <c r="G256"/>
    </row>
    <row r="257" spans="1:10" ht="14.25">
      <c r="C257"/>
      <c r="D257"/>
      <c r="E257"/>
      <c r="F257"/>
      <c r="G257"/>
    </row>
    <row r="258" spans="1:10" ht="14.25">
      <c r="C258"/>
      <c r="D258"/>
      <c r="E258"/>
      <c r="F258"/>
      <c r="G258"/>
    </row>
    <row r="259" spans="1:10" ht="14.25">
      <c r="C259"/>
      <c r="D259"/>
      <c r="E259"/>
      <c r="F259"/>
      <c r="G259"/>
    </row>
    <row r="260" spans="1:10" ht="14.25">
      <c r="C260"/>
      <c r="D260"/>
      <c r="E260"/>
      <c r="F260"/>
      <c r="G260"/>
    </row>
    <row r="261" spans="1:10" ht="14.25">
      <c r="C261"/>
      <c r="D261"/>
      <c r="E261"/>
      <c r="F261"/>
      <c r="G261"/>
    </row>
    <row r="262" spans="1:10" s="10" customFormat="1" ht="53.85" customHeight="1">
      <c r="A262"/>
      <c r="B262" s="1"/>
      <c r="C262"/>
      <c r="D262"/>
      <c r="E262"/>
      <c r="F262"/>
      <c r="G262"/>
      <c r="H262"/>
      <c r="I262"/>
      <c r="J262" s="22"/>
    </row>
    <row r="263" spans="1:10" s="10" customFormat="1" ht="14.25">
      <c r="A263"/>
      <c r="B263" s="1"/>
      <c r="C263"/>
      <c r="D263"/>
      <c r="E263"/>
      <c r="F263"/>
      <c r="G263"/>
      <c r="H263"/>
      <c r="I263"/>
      <c r="J263" s="22"/>
    </row>
    <row r="264" spans="1:10" ht="15">
      <c r="C264"/>
      <c r="D264"/>
      <c r="E264"/>
      <c r="F264"/>
      <c r="G264"/>
      <c r="J264" s="6"/>
    </row>
    <row r="265" spans="1:10" ht="15">
      <c r="C265"/>
      <c r="D265"/>
      <c r="E265"/>
      <c r="F265"/>
      <c r="G265"/>
      <c r="J265" s="6"/>
    </row>
    <row r="266" spans="1:10" ht="14.25">
      <c r="C266"/>
      <c r="D266"/>
      <c r="E266"/>
      <c r="F266"/>
      <c r="G266"/>
    </row>
    <row r="267" spans="1:10" ht="14.25">
      <c r="C267"/>
      <c r="D267"/>
      <c r="E267"/>
      <c r="F267"/>
      <c r="G267"/>
    </row>
    <row r="268" spans="1:10" ht="14.25">
      <c r="C268"/>
      <c r="D268"/>
      <c r="E268"/>
      <c r="F268"/>
      <c r="G268"/>
    </row>
    <row r="269" spans="1:10" ht="14.25">
      <c r="C269"/>
      <c r="D269"/>
      <c r="E269"/>
      <c r="F269"/>
      <c r="G269"/>
    </row>
    <row r="270" spans="1:10" ht="14.25">
      <c r="C270"/>
      <c r="D270"/>
      <c r="E270"/>
      <c r="F270"/>
      <c r="G270"/>
    </row>
    <row r="271" spans="1:10" ht="14.25">
      <c r="C271"/>
      <c r="D271"/>
      <c r="E271"/>
      <c r="F271"/>
      <c r="G271"/>
    </row>
    <row r="272" spans="1:10" ht="14.25">
      <c r="C272"/>
      <c r="D272"/>
      <c r="E272"/>
      <c r="F272"/>
      <c r="G272"/>
    </row>
    <row r="273" spans="3:7" ht="14.25">
      <c r="C273"/>
      <c r="D273"/>
      <c r="E273"/>
      <c r="F273"/>
      <c r="G273"/>
    </row>
    <row r="274" spans="3:7" ht="14.25">
      <c r="C274"/>
      <c r="D274"/>
      <c r="E274"/>
      <c r="F274"/>
      <c r="G274"/>
    </row>
    <row r="275" spans="3:7" ht="14.25">
      <c r="C275"/>
      <c r="D275"/>
      <c r="E275"/>
      <c r="F275"/>
      <c r="G275"/>
    </row>
    <row r="276" spans="3:7" ht="14.25">
      <c r="C276"/>
      <c r="D276"/>
      <c r="E276"/>
      <c r="F276"/>
      <c r="G276"/>
    </row>
    <row r="277" spans="3:7" ht="14.25">
      <c r="C277"/>
      <c r="D277"/>
      <c r="E277"/>
      <c r="F277"/>
      <c r="G277"/>
    </row>
    <row r="278" spans="3:7" ht="14.25">
      <c r="C278"/>
      <c r="D278"/>
      <c r="E278"/>
      <c r="F278"/>
      <c r="G278"/>
    </row>
    <row r="279" spans="3:7" ht="14.25">
      <c r="C279"/>
      <c r="D279"/>
      <c r="E279"/>
      <c r="F279"/>
      <c r="G279"/>
    </row>
    <row r="280" spans="3:7" ht="14.25">
      <c r="C280"/>
      <c r="D280"/>
      <c r="E280"/>
      <c r="F280"/>
      <c r="G280"/>
    </row>
    <row r="281" spans="3:7" ht="14.25">
      <c r="C281"/>
      <c r="D281"/>
      <c r="E281"/>
      <c r="F281"/>
      <c r="G281"/>
    </row>
    <row r="282" spans="3:7" ht="14.25">
      <c r="C282"/>
      <c r="D282"/>
      <c r="E282"/>
      <c r="F282"/>
      <c r="G282"/>
    </row>
    <row r="283" spans="3:7" ht="14.25">
      <c r="C283"/>
      <c r="D283"/>
      <c r="E283"/>
      <c r="F283"/>
      <c r="G283"/>
    </row>
    <row r="284" spans="3:7" ht="14.25">
      <c r="C284"/>
      <c r="D284"/>
      <c r="E284"/>
      <c r="F284"/>
      <c r="G284"/>
    </row>
    <row r="285" spans="3:7" ht="14.25">
      <c r="C285"/>
      <c r="D285"/>
      <c r="E285"/>
      <c r="F285"/>
      <c r="G285"/>
    </row>
    <row r="286" spans="3:7" ht="14.25">
      <c r="C286"/>
      <c r="D286"/>
      <c r="E286"/>
      <c r="F286"/>
      <c r="G286"/>
    </row>
    <row r="287" spans="3:7" ht="14.25">
      <c r="C287"/>
      <c r="D287"/>
      <c r="E287"/>
      <c r="F287"/>
      <c r="G287"/>
    </row>
    <row r="288" spans="3:7" ht="14.25">
      <c r="C288"/>
      <c r="D288"/>
      <c r="E288"/>
      <c r="F288"/>
      <c r="G288"/>
    </row>
    <row r="289" spans="3:7" ht="14.25">
      <c r="C289"/>
      <c r="D289"/>
      <c r="E289"/>
      <c r="F289"/>
      <c r="G289"/>
    </row>
    <row r="290" spans="3:7" ht="14.25">
      <c r="C290"/>
      <c r="D290"/>
      <c r="E290"/>
      <c r="F290"/>
      <c r="G290"/>
    </row>
    <row r="291" spans="3:7" ht="14.25">
      <c r="C291"/>
      <c r="D291"/>
      <c r="E291"/>
      <c r="F291"/>
      <c r="G291"/>
    </row>
    <row r="292" spans="3:7" ht="57" customHeight="1">
      <c r="C292"/>
      <c r="D292"/>
      <c r="E292"/>
      <c r="F292"/>
      <c r="G292"/>
    </row>
    <row r="293" spans="3:7" ht="57" customHeight="1">
      <c r="C293"/>
      <c r="D293"/>
      <c r="E293"/>
      <c r="G293"/>
    </row>
    <row r="1048395" ht="12.75" customHeight="1"/>
    <row r="1048396" ht="12.75" customHeight="1"/>
    <row r="1048397" ht="12.75" customHeight="1"/>
    <row r="1048398" ht="12.75" customHeight="1"/>
    <row r="1048399" ht="12.75" customHeight="1"/>
    <row r="1048400" ht="12.75" customHeight="1"/>
    <row r="1048401" ht="12.75" customHeight="1"/>
    <row r="1048402" ht="12.75" customHeight="1"/>
    <row r="1048403" ht="12.75" customHeight="1"/>
    <row r="1048404" ht="12.75" customHeight="1"/>
    <row r="1048405" ht="12.75" customHeight="1"/>
    <row r="1048406" ht="12.75" customHeight="1"/>
    <row r="1048407" ht="12.75" customHeight="1"/>
    <row r="1048408" ht="12.75" customHeight="1"/>
    <row r="1048409" ht="12.75" customHeight="1"/>
    <row r="1048410" ht="12.75" customHeight="1"/>
    <row r="1048411" ht="12.75" customHeight="1"/>
    <row r="1048412" ht="12.75" customHeight="1"/>
    <row r="1048413" ht="12.75" customHeight="1"/>
    <row r="1048414" ht="12.75" customHeight="1"/>
    <row r="1048415" ht="12.75" customHeight="1"/>
    <row r="1048416" ht="12.75" customHeight="1"/>
    <row r="1048417" ht="12.75" customHeight="1"/>
    <row r="1048418" ht="12.75" customHeight="1"/>
    <row r="1048419" ht="12.75" customHeight="1"/>
    <row r="1048420" ht="12.75" customHeight="1"/>
    <row r="1048421" ht="12.75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  <row r="1048433" ht="12.75" customHeight="1"/>
    <row r="1048434" ht="12.75" customHeight="1"/>
    <row r="1048435" ht="12.75" customHeight="1"/>
    <row r="1048436" ht="12.75" customHeight="1"/>
    <row r="1048437" ht="12.75" customHeight="1"/>
    <row r="1048438" ht="12.75" customHeight="1"/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  <row r="1048451" ht="12.75" customHeight="1"/>
    <row r="1048452" ht="12.75" customHeight="1"/>
  </sheetData>
  <mergeCells count="50">
    <mergeCell ref="B76:J76"/>
    <mergeCell ref="A11:E11"/>
    <mergeCell ref="A17:E17"/>
    <mergeCell ref="A28:E28"/>
    <mergeCell ref="A34:E34"/>
    <mergeCell ref="A42:E42"/>
    <mergeCell ref="B19:F19"/>
    <mergeCell ref="A126:E126"/>
    <mergeCell ref="A61:E61"/>
    <mergeCell ref="A72:E72"/>
    <mergeCell ref="A82:E82"/>
    <mergeCell ref="A90:E90"/>
    <mergeCell ref="A98:E98"/>
    <mergeCell ref="A105:E105"/>
    <mergeCell ref="B74:J74"/>
    <mergeCell ref="B111:B112"/>
    <mergeCell ref="C111:C112"/>
    <mergeCell ref="D111:D112"/>
    <mergeCell ref="E111:E112"/>
    <mergeCell ref="F111:F112"/>
    <mergeCell ref="G111:G112"/>
    <mergeCell ref="A115:A116"/>
    <mergeCell ref="C115:C116"/>
    <mergeCell ref="E115:E116"/>
    <mergeCell ref="H111:H112"/>
    <mergeCell ref="B113:B114"/>
    <mergeCell ref="A111:A112"/>
    <mergeCell ref="A113:A114"/>
    <mergeCell ref="C113:C114"/>
    <mergeCell ref="D113:D114"/>
    <mergeCell ref="E113:E114"/>
    <mergeCell ref="F113:F114"/>
    <mergeCell ref="G113:G114"/>
    <mergeCell ref="H113:H114"/>
    <mergeCell ref="B120:F120"/>
    <mergeCell ref="B36:J36"/>
    <mergeCell ref="F115:F116"/>
    <mergeCell ref="G115:G116"/>
    <mergeCell ref="H115:H116"/>
    <mergeCell ref="I115:I116"/>
    <mergeCell ref="J115:J116"/>
    <mergeCell ref="B115:B116"/>
    <mergeCell ref="I111:I112"/>
    <mergeCell ref="J111:J112"/>
    <mergeCell ref="I113:I114"/>
    <mergeCell ref="J113:J114"/>
    <mergeCell ref="A117:E117"/>
    <mergeCell ref="A51:E51"/>
    <mergeCell ref="B44:J44"/>
    <mergeCell ref="D115:D116"/>
  </mergeCells>
  <pageMargins left="0.23622047244094491" right="0.23622047244094491" top="0.74803149606299213" bottom="0.74803149606299213" header="0.31496062992125984" footer="0.31496062992125984"/>
  <pageSetup paperSize="9" scale="59" fitToHeight="0" pageOrder="overThenDown" orientation="landscape" useFirstPageNumber="1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1564-E8ED-40A1-993B-50403552C3B8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3:AMI102"/>
  <sheetViews>
    <sheetView workbookViewId="0"/>
  </sheetViews>
  <sheetFormatPr defaultColWidth="9" defaultRowHeight="14.25"/>
  <cols>
    <col min="1" max="1" width="3.875" customWidth="1"/>
    <col min="2" max="2" width="45.625" customWidth="1"/>
    <col min="3" max="3" width="9" customWidth="1"/>
    <col min="4" max="4" width="7.625" customWidth="1"/>
    <col min="5" max="5" width="7.5" customWidth="1"/>
    <col min="6" max="6" width="6" customWidth="1"/>
    <col min="7" max="7" width="9.375" customWidth="1"/>
    <col min="8" max="1023" width="10.625" customWidth="1"/>
    <col min="1024" max="1024" width="9" customWidth="1"/>
  </cols>
  <sheetData>
    <row r="3" spans="9:1023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</row>
    <row r="4" spans="9:1023" ht="52.35" customHeight="1"/>
    <row r="7" spans="9:1023" ht="83.45" customHeight="1"/>
    <row r="11" spans="9:1023" ht="16.350000000000001" customHeight="1"/>
    <row r="21" spans="9:1023"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</row>
    <row r="22" spans="9:1023" ht="59.85" customHeight="1"/>
    <row r="24" spans="9:1023" ht="26.85" customHeight="1"/>
    <row r="25" spans="9:1023" ht="39.6" customHeight="1"/>
    <row r="26" spans="9:1023" ht="22.35" customHeight="1"/>
    <row r="42" spans="9:1023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</row>
    <row r="43" spans="9:1023" ht="102.95" customHeight="1"/>
    <row r="44" spans="9:1023" ht="63.95" customHeight="1"/>
    <row r="45" spans="9:1023" ht="62.85" customHeight="1"/>
    <row r="46" spans="9:1023" ht="63.95" customHeight="1"/>
    <row r="62" spans="9:1023"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  <c r="AMG62" s="23"/>
      <c r="AMH62" s="23"/>
      <c r="AMI62" s="23"/>
    </row>
    <row r="82" ht="270.60000000000002" customHeight="1"/>
    <row r="83" ht="270.60000000000002" customHeight="1"/>
    <row r="84" ht="270.60000000000002" customHeight="1"/>
    <row r="85" ht="270.60000000000002" customHeight="1"/>
    <row r="86" ht="270.60000000000002" customHeight="1"/>
    <row r="87" ht="270.60000000000002" customHeight="1"/>
    <row r="88" ht="270.60000000000002" customHeight="1"/>
    <row r="89" ht="270.60000000000002" customHeight="1"/>
    <row r="90" ht="270.60000000000002" customHeight="1"/>
    <row r="91" ht="270.60000000000002" customHeight="1"/>
    <row r="92" ht="270.60000000000002" customHeight="1"/>
    <row r="93" ht="270.60000000000002" customHeight="1"/>
    <row r="94" ht="270.60000000000002" customHeight="1"/>
    <row r="95" ht="270.60000000000002" customHeight="1"/>
    <row r="96" ht="270.60000000000002" customHeight="1"/>
    <row r="97" ht="270.60000000000002" customHeight="1"/>
    <row r="98" ht="270.60000000000002" customHeight="1"/>
    <row r="99" ht="270.60000000000002" customHeight="1"/>
    <row r="100" ht="270.60000000000002" customHeight="1"/>
    <row r="101" ht="270.60000000000002" customHeight="1"/>
    <row r="102" ht="270.60000000000002" customHeight="1"/>
  </sheetData>
  <pageMargins left="0.23622047244094502" right="0.39370078740157505" top="0.39409448818897608" bottom="0.39409448818897608" header="0" footer="0"/>
  <pageSetup paperSize="0" scale="90" fitToWidth="0" fitToHeight="0" pageOrder="overThenDown" orientation="landscape" useFirstPageNumber="1" horizontalDpi="0" verticalDpi="0" copies="0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Pakiety nr 1-14</vt:lpstr>
      <vt:lpstr>Arkusz1</vt:lpstr>
      <vt:lpstr>3</vt:lpstr>
      <vt:lpstr>'Pakiety nr 1-14'!_Hlk141259064</vt:lpstr>
      <vt:lpstr>'Pakiety nr 1-14'!Obszar_wydruku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maria.mielniczak</cp:lastModifiedBy>
  <cp:revision>314</cp:revision>
  <cp:lastPrinted>2023-08-04T10:22:02Z</cp:lastPrinted>
  <dcterms:created xsi:type="dcterms:W3CDTF">2016-12-07T08:17:57Z</dcterms:created>
  <dcterms:modified xsi:type="dcterms:W3CDTF">2023-08-31T07:29:55Z</dcterms:modified>
</cp:coreProperties>
</file>