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koscielska.elzbieta\Documents\Ela\Ela\Zamówienia publiczne\2023\6. Zimowe utrzymanie dróg\"/>
    </mc:Choice>
  </mc:AlternateContent>
  <xr:revisionPtr revIDLastSave="0" documentId="13_ncr:1_{CF9F0D5A-E2CE-4E2A-9A3D-A8F647880A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E41" i="1"/>
  <c r="D66" i="1" l="1"/>
  <c r="E63" i="1"/>
  <c r="E62" i="1"/>
  <c r="E57" i="1"/>
  <c r="E56" i="1"/>
  <c r="E55" i="1"/>
  <c r="E52" i="1"/>
  <c r="E51" i="1"/>
  <c r="E50" i="1"/>
  <c r="E49" i="1"/>
  <c r="E48" i="1"/>
  <c r="E47" i="1"/>
  <c r="E46" i="1"/>
  <c r="E45" i="1"/>
  <c r="E43" i="1"/>
  <c r="E42" i="1"/>
  <c r="E39" i="1"/>
  <c r="E37" i="1"/>
  <c r="E33" i="1"/>
  <c r="E32" i="1"/>
  <c r="E31" i="1"/>
  <c r="E30" i="1"/>
  <c r="E29" i="1"/>
  <c r="E28" i="1"/>
  <c r="E27" i="1"/>
  <c r="E26" i="1"/>
  <c r="E25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6" i="1" l="1"/>
</calcChain>
</file>

<file path=xl/sharedStrings.xml><?xml version="1.0" encoding="utf-8"?>
<sst xmlns="http://schemas.openxmlformats.org/spreadsheetml/2006/main" count="127" uniqueCount="121">
  <si>
    <t>Tabela 1. Wykaz ulic objętych zimowym utrzymaniem</t>
  </si>
  <si>
    <t>Lp.</t>
  </si>
  <si>
    <t>Wykaz ulic</t>
  </si>
  <si>
    <t>Opis</t>
  </si>
  <si>
    <t>szacunkowa</t>
  </si>
  <si>
    <t>pow. jezdni</t>
  </si>
  <si>
    <t>Szerokość jezdni</t>
  </si>
  <si>
    <t>długość w km</t>
  </si>
  <si>
    <t>pow. w tys. m2</t>
  </si>
  <si>
    <t>do utrzymania w m</t>
  </si>
  <si>
    <t>Osiedle Drzewice</t>
  </si>
  <si>
    <t>Boczna</t>
  </si>
  <si>
    <t>od ul. Namyślińskiej za ostatnie zabudowania</t>
  </si>
  <si>
    <t>Cisowa</t>
  </si>
  <si>
    <t>od ul.Szkolnej do ul.Polnej</t>
  </si>
  <si>
    <t>Diamentowa</t>
  </si>
  <si>
    <t>od ul.Leśnej</t>
  </si>
  <si>
    <t>Kościelna</t>
  </si>
  <si>
    <t>od ul. Lipowej na prawo i lewo do ostatnich zabudowań</t>
  </si>
  <si>
    <t>Leśna</t>
  </si>
  <si>
    <t>od ul. Reja do końca zabudowań</t>
  </si>
  <si>
    <t>Lipowa</t>
  </si>
  <si>
    <t>od ul. Łącznej do ul. Reja</t>
  </si>
  <si>
    <t>Łączna</t>
  </si>
  <si>
    <t>od ul. Lipowej do ul. Reja (obie odnogi)</t>
  </si>
  <si>
    <t>Namyślińska</t>
  </si>
  <si>
    <t>od ul. Szumiłowskiej do KN4</t>
  </si>
  <si>
    <t>Nowa</t>
  </si>
  <si>
    <t>od ul. Szumiłowskiej do ul. Namyślińskiej</t>
  </si>
  <si>
    <t>Polna</t>
  </si>
  <si>
    <t>od ul. Cmentarnej do ul. Leśnej</t>
  </si>
  <si>
    <t>Szkolna</t>
  </si>
  <si>
    <t>od ul. Reja za ostatnie zabudowania</t>
  </si>
  <si>
    <t>Środkowa</t>
  </si>
  <si>
    <t>od ul. Reja do ul. Ul. Cmentarnej</t>
  </si>
  <si>
    <t>Tartaczna</t>
  </si>
  <si>
    <t>od ul. Leśnej za ostatnie zabudowania oraz do ul. Namyślińskiej</t>
  </si>
  <si>
    <t>Topolowa</t>
  </si>
  <si>
    <t>od ul. Cisowej do ul. Wąskiej</t>
  </si>
  <si>
    <t>Wąska</t>
  </si>
  <si>
    <t>od posesji nr 2 do ul. Polnej</t>
  </si>
  <si>
    <t>od ul. Reja do posesji nr 2 oraz dojazd do posesji Reja 36c</t>
  </si>
  <si>
    <t>Zacisze</t>
  </si>
  <si>
    <t>od ul. Polnej do Szkolnej oraz sięgacz do posesji Zacisze 6</t>
  </si>
  <si>
    <t>Osiedle Szumiłowo</t>
  </si>
  <si>
    <t>Brzoskwiniowa</t>
  </si>
  <si>
    <t>od ul. Kostrzyńskiej  za ostatnie zabudowania</t>
  </si>
  <si>
    <t>Brzozowa</t>
  </si>
  <si>
    <t>od ul. Kostrzyńskiej do ul. Odrzańskiej</t>
  </si>
  <si>
    <t>Familijna</t>
  </si>
  <si>
    <t>od ul. Wesołej za ostatnie zabudowania</t>
  </si>
  <si>
    <t>Grzybowa</t>
  </si>
  <si>
    <t>od ul. Odrzańskiej do ul. Kostrzyńskiej</t>
  </si>
  <si>
    <t>Jagodowa</t>
  </si>
  <si>
    <t>od ul.Willowej do ostatnich zabudowań</t>
  </si>
  <si>
    <t>Odrzańska</t>
  </si>
  <si>
    <t>od ul. Brzozowej do ul. Grzybowej</t>
  </si>
  <si>
    <t>Piaskowa</t>
  </si>
  <si>
    <t>od ul. Kostrzyńskiej do ostatnich zabudowań wraz z odnogą</t>
  </si>
  <si>
    <t>Poziomkowa</t>
  </si>
  <si>
    <t>od ul.Kostrzyńskiej do ostatnich zabudowań</t>
  </si>
  <si>
    <t>Wesoła</t>
  </si>
  <si>
    <t>od ul. Kostrzyńskiej do ostatnich zabudowań wraz z odnogami (jedną za ostatnie zabudowania, drugą do ul. Kostrzyńskiej)</t>
  </si>
  <si>
    <t>Willowa</t>
  </si>
  <si>
    <t>Wiosenna</t>
  </si>
  <si>
    <t>Osiedle Leśne</t>
  </si>
  <si>
    <t>garaże na os. Leśnym</t>
  </si>
  <si>
    <t>wjazd pomiędzy blokali os. Leśne 8/9 oraz os. Leśne 9/10 wraz z dojazdami do garaży</t>
  </si>
  <si>
    <t>Osiedle Południe</t>
  </si>
  <si>
    <t>Aleja Kasztanowa</t>
  </si>
  <si>
    <t>od ul. Klonowej do ul. Na Skarpie</t>
  </si>
  <si>
    <t>Klonowa</t>
  </si>
  <si>
    <t>Plac Grunwaldzki</t>
  </si>
  <si>
    <t>od ul.Wyszyńskiego do ul.Klonowej</t>
  </si>
  <si>
    <t>Południowa</t>
  </si>
  <si>
    <t>Skałby</t>
  </si>
  <si>
    <t>Zatorze</t>
  </si>
  <si>
    <t>Garaże przy ul. Niepodległości</t>
  </si>
  <si>
    <t>droga dojazdowa od ul. Niepodległości do garaży koło stadionu, oraz do garaży przy ul. Jagiellońskiej</t>
  </si>
  <si>
    <t>Asfaltowa</t>
  </si>
  <si>
    <t>Belgijska</t>
  </si>
  <si>
    <t>od ul.Drzewickiej do Teleskopu</t>
  </si>
  <si>
    <t>Garaże przy ul.  Portowej</t>
  </si>
  <si>
    <t>wjazdy od ul. Portowej i drogi pomiedzy garażami</t>
  </si>
  <si>
    <t>Garaże przy ul.Orła Białego</t>
  </si>
  <si>
    <t>A (według załącznika mapowego)</t>
  </si>
  <si>
    <t>Jaśminowa</t>
  </si>
  <si>
    <t>od ul.Jana Pawła II  do ul.Jaśminowej 1A</t>
  </si>
  <si>
    <t>Promienna</t>
  </si>
  <si>
    <t>od ul. Orła Białego do ul. Olczaka</t>
  </si>
  <si>
    <t>Szwedzka</t>
  </si>
  <si>
    <t>od ul. Fabrycznej do ul.Orła Białego</t>
  </si>
  <si>
    <t>Tulipanowa</t>
  </si>
  <si>
    <t>od ul.Jana Pawła II  do ul.Jaśminowej</t>
  </si>
  <si>
    <t>Śródmieście</t>
  </si>
  <si>
    <t>Garaże przy ul. Żeglarskiej</t>
  </si>
  <si>
    <t>doga dojazdowa od ul. Żeglarskiej wraz z dojazdami do garaży</t>
  </si>
  <si>
    <t>Garaże przy ul.  Targowej</t>
  </si>
  <si>
    <t>zjazdy z ul. Targowej i ul. Mickiewicza oraz drogi pomiędzy garażami</t>
  </si>
  <si>
    <t>Osiedle C</t>
  </si>
  <si>
    <t>droga od ul. Kościuszki do ul. Mickiewicza oraz drogi pomiędzy garażami</t>
  </si>
  <si>
    <t>Osiedle Warniki</t>
  </si>
  <si>
    <t>Jana Karskiego</t>
  </si>
  <si>
    <t>od Os.Warniki do ul.Jasnej (cała)</t>
  </si>
  <si>
    <t>Jasna</t>
  </si>
  <si>
    <t>od boiska do zabudowań od Os.Warniki</t>
  </si>
  <si>
    <t>dojazdy do posesji nr 27g, 31b, 33b</t>
  </si>
  <si>
    <t>dojazd do Przepompowni</t>
  </si>
  <si>
    <t>Świerkowa</t>
  </si>
  <si>
    <t>od ul. Wyszyńskiego do Os. Warniki</t>
  </si>
  <si>
    <t>Tarasowa</t>
  </si>
  <si>
    <t>od Os.Warniki do ul.Jasnej</t>
  </si>
  <si>
    <t>Widokowa</t>
  </si>
  <si>
    <t>od boiska do ul.Jana Karskiego</t>
  </si>
  <si>
    <t>RAZEM</t>
  </si>
  <si>
    <t>Wartości podane w tabeli są wielkościami przybliżonymi. W celu dokonania wyceny Oferent zobowiązany jest dokonać wizji w terenie.</t>
  </si>
  <si>
    <t>od ul. Aleja Kasztanowa do ul. Łódzkiej</t>
  </si>
  <si>
    <t>od ul.Jaworowej  do Aleji Kasztanowej</t>
  </si>
  <si>
    <t>dojazd do nieruchomości Asfaltowa 14 i Asfaltowa 14a</t>
  </si>
  <si>
    <t xml:space="preserve"> 5,5/2,60</t>
  </si>
  <si>
    <t>Załącznik nr 1 do umowy - Zadanie 2_ poz zmianach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</si>
</sst>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i/>
      <sz val="10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8" xfId="0" applyFont="1" applyBorder="1"/>
    <xf numFmtId="0" fontId="3" fillId="0" borderId="4" xfId="0" applyFont="1" applyBorder="1"/>
    <xf numFmtId="4" fontId="3" fillId="0" borderId="4" xfId="0" applyNumberFormat="1" applyFont="1" applyBorder="1"/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/>
    <xf numFmtId="0" fontId="3" fillId="0" borderId="8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9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0" fontId="3" fillId="0" borderId="3" xfId="0" applyFont="1" applyBorder="1"/>
    <xf numFmtId="0" fontId="2" fillId="0" borderId="9" xfId="0" applyFont="1" applyBorder="1" applyAlignment="1">
      <alignment horizontal="center"/>
    </xf>
    <xf numFmtId="4" fontId="3" fillId="0" borderId="2" xfId="0" applyNumberFormat="1" applyFont="1" applyBorder="1"/>
    <xf numFmtId="4" fontId="3" fillId="0" borderId="12" xfId="0" applyNumberFormat="1" applyFont="1" applyBorder="1" applyAlignment="1">
      <alignment horizontal="right"/>
    </xf>
    <xf numFmtId="4" fontId="3" fillId="0" borderId="13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4" fontId="3" fillId="0" borderId="2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2" xfId="0" applyBorder="1"/>
    <xf numFmtId="4" fontId="3" fillId="0" borderId="14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3" fillId="0" borderId="12" xfId="0" applyFont="1" applyBorder="1"/>
    <xf numFmtId="0" fontId="3" fillId="0" borderId="12" xfId="0" applyFont="1" applyBorder="1" applyAlignment="1">
      <alignment wrapText="1"/>
    </xf>
    <xf numFmtId="4" fontId="3" fillId="0" borderId="15" xfId="0" applyNumberFormat="1" applyFont="1" applyBorder="1" applyAlignment="1">
      <alignment horizontal="right"/>
    </xf>
    <xf numFmtId="4" fontId="3" fillId="0" borderId="16" xfId="0" applyNumberFormat="1" applyFont="1" applyBorder="1" applyAlignment="1">
      <alignment horizontal="right"/>
    </xf>
    <xf numFmtId="0" fontId="1" fillId="0" borderId="6" xfId="0" applyFont="1" applyBorder="1"/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2" fillId="0" borderId="4" xfId="0" applyFont="1" applyBorder="1"/>
    <xf numFmtId="0" fontId="1" fillId="0" borderId="10" xfId="0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0" fontId="3" fillId="0" borderId="3" xfId="0" applyFont="1" applyBorder="1" applyAlignment="1">
      <alignment horizontal="justify"/>
    </xf>
    <xf numFmtId="0" fontId="3" fillId="0" borderId="4" xfId="0" applyFont="1" applyBorder="1" applyAlignment="1">
      <alignment horizontal="justify"/>
    </xf>
    <xf numFmtId="4" fontId="3" fillId="0" borderId="4" xfId="0" applyNumberFormat="1" applyFont="1" applyBorder="1" applyAlignment="1">
      <alignment horizontal="right"/>
    </xf>
    <xf numFmtId="0" fontId="3" fillId="0" borderId="7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6" fillId="0" borderId="0" xfId="0" applyFont="1" applyAlignment="1">
      <alignment horizontal="center"/>
    </xf>
    <xf numFmtId="4" fontId="0" fillId="0" borderId="0" xfId="0" applyNumberFormat="1"/>
    <xf numFmtId="4" fontId="0" fillId="0" borderId="14" xfId="0" applyNumberFormat="1" applyBorder="1"/>
    <xf numFmtId="0" fontId="3" fillId="0" borderId="8" xfId="0" applyFont="1" applyBorder="1" applyAlignment="1">
      <alignment horizontal="left"/>
    </xf>
    <xf numFmtId="4" fontId="0" fillId="0" borderId="8" xfId="0" applyNumberFormat="1" applyBorder="1"/>
    <xf numFmtId="4" fontId="3" fillId="0" borderId="12" xfId="0" applyNumberFormat="1" applyFont="1" applyBorder="1"/>
    <xf numFmtId="4" fontId="3" fillId="0" borderId="7" xfId="0" applyNumberFormat="1" applyFont="1" applyBorder="1" applyAlignment="1">
      <alignment horizontal="right"/>
    </xf>
    <xf numFmtId="0" fontId="3" fillId="0" borderId="9" xfId="0" applyFont="1" applyBorder="1"/>
    <xf numFmtId="4" fontId="3" fillId="0" borderId="9" xfId="0" applyNumberFormat="1" applyFont="1" applyBorder="1"/>
    <xf numFmtId="4" fontId="2" fillId="0" borderId="3" xfId="0" applyNumberFormat="1" applyFont="1" applyBorder="1" applyAlignment="1">
      <alignment horizontal="right"/>
    </xf>
    <xf numFmtId="0" fontId="7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workbookViewId="0">
      <selection activeCell="F1" sqref="F1"/>
    </sheetView>
  </sheetViews>
  <sheetFormatPr defaultRowHeight="15" x14ac:dyDescent="0.25"/>
  <cols>
    <col min="1" max="1" width="6.85546875" customWidth="1"/>
    <col min="2" max="2" width="17.5703125" customWidth="1"/>
    <col min="3" max="3" width="47.140625" customWidth="1"/>
    <col min="4" max="4" width="14.28515625" customWidth="1"/>
    <col min="5" max="5" width="16.28515625" customWidth="1"/>
    <col min="6" max="6" width="20.5703125" customWidth="1"/>
  </cols>
  <sheetData>
    <row r="1" spans="1:6" x14ac:dyDescent="0.25">
      <c r="A1" s="1"/>
      <c r="F1" t="s">
        <v>120</v>
      </c>
    </row>
    <row r="2" spans="1:6" x14ac:dyDescent="0.25">
      <c r="A2" s="2" t="s">
        <v>0</v>
      </c>
      <c r="B2" s="3"/>
      <c r="C2" s="3"/>
      <c r="D2" s="3"/>
      <c r="E2" s="3"/>
      <c r="F2" s="3"/>
    </row>
    <row r="3" spans="1:6" x14ac:dyDescent="0.25">
      <c r="A3" s="2"/>
      <c r="B3" s="3"/>
      <c r="C3" s="3"/>
      <c r="D3" s="3"/>
      <c r="E3" s="3"/>
      <c r="F3" s="3"/>
    </row>
    <row r="4" spans="1:6" ht="15.75" x14ac:dyDescent="0.25">
      <c r="A4" s="4" t="s">
        <v>1</v>
      </c>
      <c r="B4" s="4" t="s">
        <v>2</v>
      </c>
      <c r="C4" s="5" t="s">
        <v>3</v>
      </c>
      <c r="D4" s="5" t="s">
        <v>4</v>
      </c>
      <c r="E4" s="4" t="s">
        <v>5</v>
      </c>
      <c r="F4" s="4" t="s">
        <v>6</v>
      </c>
    </row>
    <row r="5" spans="1:6" ht="15.75" x14ac:dyDescent="0.25">
      <c r="A5" s="6"/>
      <c r="B5" s="7"/>
      <c r="C5" s="8"/>
      <c r="D5" s="9" t="s">
        <v>7</v>
      </c>
      <c r="E5" s="6" t="s">
        <v>8</v>
      </c>
      <c r="F5" s="6" t="s">
        <v>9</v>
      </c>
    </row>
    <row r="6" spans="1:6" ht="15.75" x14ac:dyDescent="0.25">
      <c r="A6" s="10"/>
      <c r="C6" s="11" t="s">
        <v>10</v>
      </c>
      <c r="D6" s="12"/>
      <c r="E6" s="12"/>
      <c r="F6" s="13"/>
    </row>
    <row r="7" spans="1:6" x14ac:dyDescent="0.25">
      <c r="A7" s="14">
        <v>1</v>
      </c>
      <c r="B7" s="15" t="s">
        <v>11</v>
      </c>
      <c r="C7" s="16" t="s">
        <v>12</v>
      </c>
      <c r="D7" s="17">
        <v>0.22</v>
      </c>
      <c r="E7" s="18">
        <f t="shared" ref="E7:E23" si="0">D7*F7</f>
        <v>1.21</v>
      </c>
      <c r="F7" s="18">
        <v>5.5</v>
      </c>
    </row>
    <row r="8" spans="1:6" x14ac:dyDescent="0.25">
      <c r="A8" s="14">
        <v>2</v>
      </c>
      <c r="B8" s="15" t="s">
        <v>13</v>
      </c>
      <c r="C8" s="16" t="s">
        <v>14</v>
      </c>
      <c r="D8" s="17">
        <v>0.21</v>
      </c>
      <c r="E8" s="18">
        <f t="shared" si="0"/>
        <v>1.155</v>
      </c>
      <c r="F8" s="18">
        <v>5.5</v>
      </c>
    </row>
    <row r="9" spans="1:6" x14ac:dyDescent="0.25">
      <c r="A9" s="14">
        <v>3</v>
      </c>
      <c r="B9" s="15" t="s">
        <v>15</v>
      </c>
      <c r="C9" s="16" t="s">
        <v>16</v>
      </c>
      <c r="D9" s="17">
        <v>0.21</v>
      </c>
      <c r="E9" s="18">
        <f t="shared" si="0"/>
        <v>1.155</v>
      </c>
      <c r="F9" s="18">
        <v>5.5</v>
      </c>
    </row>
    <row r="10" spans="1:6" x14ac:dyDescent="0.25">
      <c r="A10" s="14">
        <v>4</v>
      </c>
      <c r="B10" s="15" t="s">
        <v>17</v>
      </c>
      <c r="C10" s="15" t="s">
        <v>18</v>
      </c>
      <c r="D10" s="19">
        <v>1.43</v>
      </c>
      <c r="E10" s="18">
        <f t="shared" si="0"/>
        <v>7.8649999999999993</v>
      </c>
      <c r="F10" s="18">
        <v>5.5</v>
      </c>
    </row>
    <row r="11" spans="1:6" x14ac:dyDescent="0.25">
      <c r="A11" s="14">
        <v>5</v>
      </c>
      <c r="B11" s="15" t="s">
        <v>19</v>
      </c>
      <c r="C11" s="15" t="s">
        <v>20</v>
      </c>
      <c r="D11" s="19">
        <v>1.53</v>
      </c>
      <c r="E11" s="18">
        <f t="shared" si="0"/>
        <v>8.4150000000000009</v>
      </c>
      <c r="F11" s="18">
        <v>5.5</v>
      </c>
    </row>
    <row r="12" spans="1:6" x14ac:dyDescent="0.25">
      <c r="A12" s="14">
        <v>6</v>
      </c>
      <c r="B12" s="15" t="s">
        <v>21</v>
      </c>
      <c r="C12" s="15" t="s">
        <v>22</v>
      </c>
      <c r="D12" s="19">
        <v>7.6999999999999999E-2</v>
      </c>
      <c r="E12" s="18">
        <f t="shared" si="0"/>
        <v>0.20020000000000002</v>
      </c>
      <c r="F12" s="18">
        <v>2.6</v>
      </c>
    </row>
    <row r="13" spans="1:6" x14ac:dyDescent="0.25">
      <c r="A13" s="14">
        <v>7</v>
      </c>
      <c r="B13" s="15" t="s">
        <v>23</v>
      </c>
      <c r="C13" s="15" t="s">
        <v>24</v>
      </c>
      <c r="D13" s="19">
        <v>0.114</v>
      </c>
      <c r="E13" s="18">
        <f t="shared" si="0"/>
        <v>0.2964</v>
      </c>
      <c r="F13" s="18">
        <v>2.6</v>
      </c>
    </row>
    <row r="14" spans="1:6" x14ac:dyDescent="0.25">
      <c r="A14" s="14">
        <v>8</v>
      </c>
      <c r="B14" s="15" t="s">
        <v>25</v>
      </c>
      <c r="C14" s="15" t="s">
        <v>26</v>
      </c>
      <c r="D14" s="19">
        <v>3.41</v>
      </c>
      <c r="E14" s="18">
        <f t="shared" si="0"/>
        <v>18.755000000000003</v>
      </c>
      <c r="F14" s="18">
        <v>5.5</v>
      </c>
    </row>
    <row r="15" spans="1:6" x14ac:dyDescent="0.25">
      <c r="A15" s="14">
        <v>9</v>
      </c>
      <c r="B15" s="15" t="s">
        <v>27</v>
      </c>
      <c r="C15" s="15" t="s">
        <v>28</v>
      </c>
      <c r="D15" s="19">
        <v>0.25</v>
      </c>
      <c r="E15" s="18">
        <f t="shared" si="0"/>
        <v>1.375</v>
      </c>
      <c r="F15" s="18">
        <v>5.5</v>
      </c>
    </row>
    <row r="16" spans="1:6" x14ac:dyDescent="0.25">
      <c r="A16" s="14">
        <v>10</v>
      </c>
      <c r="B16" s="15" t="s">
        <v>29</v>
      </c>
      <c r="C16" s="15" t="s">
        <v>30</v>
      </c>
      <c r="D16" s="19">
        <v>0.87</v>
      </c>
      <c r="E16" s="18">
        <f t="shared" si="0"/>
        <v>4.7850000000000001</v>
      </c>
      <c r="F16" s="18">
        <v>5.5</v>
      </c>
    </row>
    <row r="17" spans="1:6" x14ac:dyDescent="0.25">
      <c r="A17" s="14">
        <v>11</v>
      </c>
      <c r="B17" s="15" t="s">
        <v>31</v>
      </c>
      <c r="C17" s="15" t="s">
        <v>32</v>
      </c>
      <c r="D17" s="19">
        <v>0.9</v>
      </c>
      <c r="E17" s="18">
        <f t="shared" si="0"/>
        <v>4.95</v>
      </c>
      <c r="F17" s="18">
        <v>5.5</v>
      </c>
    </row>
    <row r="18" spans="1:6" x14ac:dyDescent="0.25">
      <c r="A18" s="14">
        <v>12</v>
      </c>
      <c r="B18" s="15" t="s">
        <v>33</v>
      </c>
      <c r="C18" s="15" t="s">
        <v>34</v>
      </c>
      <c r="D18" s="19">
        <v>0.25</v>
      </c>
      <c r="E18" s="18">
        <f t="shared" si="0"/>
        <v>1.375</v>
      </c>
      <c r="F18" s="18">
        <v>5.5</v>
      </c>
    </row>
    <row r="19" spans="1:6" ht="28.5" customHeight="1" x14ac:dyDescent="0.25">
      <c r="A19" s="14">
        <v>13</v>
      </c>
      <c r="B19" s="15" t="s">
        <v>35</v>
      </c>
      <c r="C19" s="20" t="s">
        <v>36</v>
      </c>
      <c r="D19" s="19">
        <v>0.42</v>
      </c>
      <c r="E19" s="18">
        <f t="shared" si="0"/>
        <v>2.31</v>
      </c>
      <c r="F19" s="18">
        <v>5.5</v>
      </c>
    </row>
    <row r="20" spans="1:6" x14ac:dyDescent="0.25">
      <c r="A20" s="14">
        <v>14</v>
      </c>
      <c r="B20" s="15" t="s">
        <v>37</v>
      </c>
      <c r="C20" s="15" t="s">
        <v>38</v>
      </c>
      <c r="D20" s="19">
        <v>0.16</v>
      </c>
      <c r="E20" s="18">
        <f t="shared" si="0"/>
        <v>0.88</v>
      </c>
      <c r="F20" s="18">
        <v>5.5</v>
      </c>
    </row>
    <row r="21" spans="1:6" x14ac:dyDescent="0.25">
      <c r="A21" s="21">
        <v>15</v>
      </c>
      <c r="B21" s="15" t="s">
        <v>39</v>
      </c>
      <c r="C21" s="22" t="s">
        <v>40</v>
      </c>
      <c r="D21" s="23">
        <v>0.24</v>
      </c>
      <c r="E21" s="24">
        <f t="shared" si="0"/>
        <v>1.3199999999999998</v>
      </c>
      <c r="F21" s="25">
        <v>5.5</v>
      </c>
    </row>
    <row r="22" spans="1:6" ht="20.25" customHeight="1" x14ac:dyDescent="0.25">
      <c r="A22" s="21">
        <v>16</v>
      </c>
      <c r="B22" s="20" t="s">
        <v>39</v>
      </c>
      <c r="C22" s="20" t="s">
        <v>41</v>
      </c>
      <c r="D22" s="19">
        <v>0.86</v>
      </c>
      <c r="E22" s="26">
        <f t="shared" si="0"/>
        <v>2.2360000000000002</v>
      </c>
      <c r="F22" s="26">
        <v>2.6</v>
      </c>
    </row>
    <row r="23" spans="1:6" x14ac:dyDescent="0.25">
      <c r="A23" s="21">
        <v>17</v>
      </c>
      <c r="B23" s="15" t="s">
        <v>42</v>
      </c>
      <c r="C23" s="15" t="s">
        <v>43</v>
      </c>
      <c r="D23" s="26">
        <v>0.31</v>
      </c>
      <c r="E23" s="26">
        <f t="shared" si="0"/>
        <v>1.7050000000000001</v>
      </c>
      <c r="F23" s="26">
        <v>5.5</v>
      </c>
    </row>
    <row r="24" spans="1:6" ht="15.75" x14ac:dyDescent="0.25">
      <c r="A24" s="27"/>
      <c r="C24" s="28" t="s">
        <v>44</v>
      </c>
      <c r="D24" s="29"/>
      <c r="E24" s="29"/>
      <c r="F24" s="30"/>
    </row>
    <row r="25" spans="1:6" x14ac:dyDescent="0.25">
      <c r="A25" s="14">
        <v>18</v>
      </c>
      <c r="B25" s="15" t="s">
        <v>45</v>
      </c>
      <c r="C25" s="16" t="s">
        <v>46</v>
      </c>
      <c r="D25" s="17">
        <v>0.2</v>
      </c>
      <c r="E25" s="18">
        <f t="shared" ref="E25:E33" si="1">D25*F25</f>
        <v>1.1000000000000001</v>
      </c>
      <c r="F25" s="18">
        <v>5.5</v>
      </c>
    </row>
    <row r="26" spans="1:6" x14ac:dyDescent="0.25">
      <c r="A26" s="14">
        <v>19</v>
      </c>
      <c r="B26" s="31" t="s">
        <v>47</v>
      </c>
      <c r="C26" s="16" t="s">
        <v>48</v>
      </c>
      <c r="D26" s="17">
        <v>0.23</v>
      </c>
      <c r="E26" s="18">
        <f t="shared" si="1"/>
        <v>1.2650000000000001</v>
      </c>
      <c r="F26" s="18">
        <v>5.5</v>
      </c>
    </row>
    <row r="27" spans="1:6" x14ac:dyDescent="0.25">
      <c r="A27" s="14">
        <v>20</v>
      </c>
      <c r="B27" s="15" t="s">
        <v>49</v>
      </c>
      <c r="C27" s="15" t="s">
        <v>50</v>
      </c>
      <c r="D27" s="19">
        <v>0.16</v>
      </c>
      <c r="E27" s="18">
        <f t="shared" si="1"/>
        <v>0.88</v>
      </c>
      <c r="F27" s="18">
        <v>5.5</v>
      </c>
    </row>
    <row r="28" spans="1:6" x14ac:dyDescent="0.25">
      <c r="A28" s="14">
        <v>21</v>
      </c>
      <c r="B28" s="15" t="s">
        <v>51</v>
      </c>
      <c r="C28" s="15" t="s">
        <v>52</v>
      </c>
      <c r="D28" s="19">
        <v>0.12</v>
      </c>
      <c r="E28" s="18">
        <f t="shared" si="1"/>
        <v>0.65999999999999992</v>
      </c>
      <c r="F28" s="18">
        <v>5.5</v>
      </c>
    </row>
    <row r="29" spans="1:6" x14ac:dyDescent="0.25">
      <c r="A29" s="14">
        <v>22</v>
      </c>
      <c r="B29" s="15" t="s">
        <v>53</v>
      </c>
      <c r="C29" s="15" t="s">
        <v>54</v>
      </c>
      <c r="D29" s="19">
        <v>0.11</v>
      </c>
      <c r="E29" s="18">
        <f t="shared" si="1"/>
        <v>0.60499999999999998</v>
      </c>
      <c r="F29" s="18">
        <v>5.5</v>
      </c>
    </row>
    <row r="30" spans="1:6" x14ac:dyDescent="0.25">
      <c r="A30" s="14">
        <v>23</v>
      </c>
      <c r="B30" s="15" t="s">
        <v>55</v>
      </c>
      <c r="C30" s="15" t="s">
        <v>56</v>
      </c>
      <c r="D30" s="19">
        <v>0.45</v>
      </c>
      <c r="E30" s="18">
        <f t="shared" si="1"/>
        <v>2.4750000000000001</v>
      </c>
      <c r="F30" s="18">
        <v>5.5</v>
      </c>
    </row>
    <row r="31" spans="1:6" x14ac:dyDescent="0.25">
      <c r="A31" s="14">
        <v>24</v>
      </c>
      <c r="B31" s="15" t="s">
        <v>57</v>
      </c>
      <c r="C31" s="15" t="s">
        <v>58</v>
      </c>
      <c r="D31" s="19">
        <v>0.6</v>
      </c>
      <c r="E31" s="24">
        <f t="shared" si="1"/>
        <v>3.3</v>
      </c>
      <c r="F31" s="18">
        <v>5.5</v>
      </c>
    </row>
    <row r="32" spans="1:6" x14ac:dyDescent="0.25">
      <c r="A32" s="21">
        <v>25</v>
      </c>
      <c r="B32" s="22" t="s">
        <v>59</v>
      </c>
      <c r="C32" s="22" t="s">
        <v>60</v>
      </c>
      <c r="D32" s="33">
        <v>0.23</v>
      </c>
      <c r="E32" s="34">
        <f t="shared" si="1"/>
        <v>1.2650000000000001</v>
      </c>
      <c r="F32" s="35">
        <v>5.5</v>
      </c>
    </row>
    <row r="33" spans="1:6" ht="43.5" customHeight="1" x14ac:dyDescent="0.25">
      <c r="A33" s="32">
        <v>26</v>
      </c>
      <c r="B33" s="22" t="s">
        <v>61</v>
      </c>
      <c r="C33" s="36" t="s">
        <v>62</v>
      </c>
      <c r="D33" s="37">
        <v>0.65</v>
      </c>
      <c r="E33" s="34">
        <f t="shared" si="1"/>
        <v>3.5750000000000002</v>
      </c>
      <c r="F33" s="35">
        <v>5.5</v>
      </c>
    </row>
    <row r="34" spans="1:6" ht="17.25" customHeight="1" x14ac:dyDescent="0.25">
      <c r="A34" s="38">
        <v>27</v>
      </c>
      <c r="B34" s="22" t="s">
        <v>63</v>
      </c>
      <c r="C34" s="36" t="s">
        <v>60</v>
      </c>
      <c r="D34" s="37">
        <v>0.17</v>
      </c>
      <c r="E34" s="39"/>
      <c r="F34" s="40">
        <v>5.5</v>
      </c>
    </row>
    <row r="35" spans="1:6" ht="17.25" customHeight="1" x14ac:dyDescent="0.25">
      <c r="A35" s="41">
        <v>28</v>
      </c>
      <c r="B35" s="42" t="s">
        <v>64</v>
      </c>
      <c r="C35" s="43" t="s">
        <v>60</v>
      </c>
      <c r="D35" s="44">
        <v>0.23</v>
      </c>
      <c r="E35" s="34">
        <v>1.62</v>
      </c>
      <c r="F35" s="45">
        <v>5.5</v>
      </c>
    </row>
    <row r="36" spans="1:6" ht="15.75" x14ac:dyDescent="0.25">
      <c r="A36" s="10"/>
      <c r="B36" s="46"/>
      <c r="C36" s="11" t="s">
        <v>65</v>
      </c>
      <c r="D36" s="47"/>
      <c r="E36" s="47"/>
      <c r="F36" s="48"/>
    </row>
    <row r="37" spans="1:6" ht="30" customHeight="1" x14ac:dyDescent="0.25">
      <c r="A37" s="21">
        <v>29</v>
      </c>
      <c r="B37" s="15" t="s">
        <v>66</v>
      </c>
      <c r="C37" s="49" t="s">
        <v>67</v>
      </c>
      <c r="D37" s="26">
        <v>0.44</v>
      </c>
      <c r="E37" s="26">
        <f>D37*F37</f>
        <v>2.42</v>
      </c>
      <c r="F37" s="26">
        <v>5.5</v>
      </c>
    </row>
    <row r="38" spans="1:6" ht="15.75" x14ac:dyDescent="0.25">
      <c r="A38" s="50"/>
      <c r="B38" s="51"/>
      <c r="C38" s="28" t="s">
        <v>68</v>
      </c>
      <c r="D38" s="52"/>
      <c r="E38" s="52"/>
      <c r="F38" s="53"/>
    </row>
    <row r="39" spans="1:6" ht="28.5" customHeight="1" x14ac:dyDescent="0.25">
      <c r="A39" s="14">
        <v>30</v>
      </c>
      <c r="B39" s="54" t="s">
        <v>69</v>
      </c>
      <c r="C39" s="55" t="s">
        <v>70</v>
      </c>
      <c r="D39" s="56">
        <v>0.36</v>
      </c>
      <c r="E39" s="18">
        <f t="shared" ref="E39:E43" si="2">D39*F39</f>
        <v>0.93599999999999994</v>
      </c>
      <c r="F39" s="18">
        <v>2.6</v>
      </c>
    </row>
    <row r="40" spans="1:6" ht="17.25" customHeight="1" x14ac:dyDescent="0.25">
      <c r="A40" s="14">
        <v>31</v>
      </c>
      <c r="B40" s="15" t="s">
        <v>71</v>
      </c>
      <c r="C40" s="20" t="s">
        <v>117</v>
      </c>
      <c r="D40" s="19">
        <v>0.38400000000000001</v>
      </c>
      <c r="E40" s="18">
        <f>0.204*5.5+0.27*2.6</f>
        <v>1.8239999999999998</v>
      </c>
      <c r="F40" s="18" t="s">
        <v>119</v>
      </c>
    </row>
    <row r="41" spans="1:6" x14ac:dyDescent="0.25">
      <c r="A41" s="14">
        <v>32</v>
      </c>
      <c r="B41" s="15" t="s">
        <v>72</v>
      </c>
      <c r="C41" s="15" t="s">
        <v>73</v>
      </c>
      <c r="D41" s="19">
        <v>0.13</v>
      </c>
      <c r="E41" s="18">
        <f>D41*F41</f>
        <v>0.33800000000000002</v>
      </c>
      <c r="F41" s="18">
        <v>2.6</v>
      </c>
    </row>
    <row r="42" spans="1:6" x14ac:dyDescent="0.25">
      <c r="A42" s="14">
        <v>33</v>
      </c>
      <c r="B42" s="15" t="s">
        <v>74</v>
      </c>
      <c r="C42" s="15" t="s">
        <v>116</v>
      </c>
      <c r="D42" s="19">
        <v>0.15</v>
      </c>
      <c r="E42" s="18">
        <f t="shared" si="2"/>
        <v>0.82499999999999996</v>
      </c>
      <c r="F42" s="18">
        <v>5.5</v>
      </c>
    </row>
    <row r="43" spans="1:6" x14ac:dyDescent="0.25">
      <c r="A43" s="14">
        <v>34</v>
      </c>
      <c r="B43" s="15" t="s">
        <v>75</v>
      </c>
      <c r="C43" s="15" t="s">
        <v>116</v>
      </c>
      <c r="D43" s="19">
        <v>0.15</v>
      </c>
      <c r="E43" s="18">
        <f t="shared" si="2"/>
        <v>0.82499999999999996</v>
      </c>
      <c r="F43" s="18">
        <v>5.5</v>
      </c>
    </row>
    <row r="44" spans="1:6" ht="15.75" x14ac:dyDescent="0.25">
      <c r="A44" s="10"/>
      <c r="B44" s="46"/>
      <c r="C44" s="11" t="s">
        <v>76</v>
      </c>
      <c r="D44" s="47"/>
      <c r="E44" s="47"/>
      <c r="F44" s="48"/>
    </row>
    <row r="45" spans="1:6" ht="34.5" customHeight="1" x14ac:dyDescent="0.25">
      <c r="A45" s="14">
        <v>35</v>
      </c>
      <c r="B45" s="20" t="s">
        <v>77</v>
      </c>
      <c r="C45" s="20" t="s">
        <v>78</v>
      </c>
      <c r="D45" s="19">
        <v>0.22</v>
      </c>
      <c r="E45" s="18">
        <f t="shared" ref="E45:E52" si="3">D45*F45</f>
        <v>1.21</v>
      </c>
      <c r="F45" s="18">
        <v>5.5</v>
      </c>
    </row>
    <row r="46" spans="1:6" ht="30" customHeight="1" x14ac:dyDescent="0.25">
      <c r="A46" s="14">
        <v>36</v>
      </c>
      <c r="B46" s="20" t="s">
        <v>79</v>
      </c>
      <c r="C46" s="20" t="s">
        <v>118</v>
      </c>
      <c r="D46" s="19">
        <v>0.2</v>
      </c>
      <c r="E46" s="18">
        <f t="shared" si="3"/>
        <v>1.1000000000000001</v>
      </c>
      <c r="F46" s="18">
        <v>5.5</v>
      </c>
    </row>
    <row r="47" spans="1:6" ht="17.25" customHeight="1" x14ac:dyDescent="0.25">
      <c r="A47" s="21">
        <v>37</v>
      </c>
      <c r="B47" s="36" t="s">
        <v>80</v>
      </c>
      <c r="C47" s="20" t="s">
        <v>81</v>
      </c>
      <c r="D47" s="19">
        <v>0.25</v>
      </c>
      <c r="E47" s="18">
        <f t="shared" si="3"/>
        <v>1.375</v>
      </c>
      <c r="F47" s="18">
        <v>5.5</v>
      </c>
    </row>
    <row r="48" spans="1:6" ht="30" customHeight="1" x14ac:dyDescent="0.25">
      <c r="A48" s="21">
        <v>38</v>
      </c>
      <c r="B48" s="36" t="s">
        <v>82</v>
      </c>
      <c r="C48" s="20" t="s">
        <v>83</v>
      </c>
      <c r="D48" s="19">
        <v>0.28000000000000003</v>
      </c>
      <c r="E48" s="18">
        <f t="shared" si="3"/>
        <v>1.54</v>
      </c>
      <c r="F48" s="18">
        <v>5.5</v>
      </c>
    </row>
    <row r="49" spans="1:6" ht="24.75" customHeight="1" x14ac:dyDescent="0.25">
      <c r="A49" s="21">
        <v>39</v>
      </c>
      <c r="B49" s="20" t="s">
        <v>84</v>
      </c>
      <c r="C49" s="57" t="s">
        <v>85</v>
      </c>
      <c r="D49" s="19">
        <v>0.28000000000000003</v>
      </c>
      <c r="E49" s="18">
        <f t="shared" si="3"/>
        <v>1.54</v>
      </c>
      <c r="F49" s="18">
        <v>5.5</v>
      </c>
    </row>
    <row r="50" spans="1:6" ht="18" customHeight="1" x14ac:dyDescent="0.25">
      <c r="A50" s="21">
        <v>40</v>
      </c>
      <c r="B50" s="58" t="s">
        <v>86</v>
      </c>
      <c r="C50" s="57" t="s">
        <v>87</v>
      </c>
      <c r="D50" s="19">
        <v>0.18</v>
      </c>
      <c r="E50" s="18">
        <f t="shared" si="3"/>
        <v>0.99</v>
      </c>
      <c r="F50" s="18">
        <v>5.5</v>
      </c>
    </row>
    <row r="51" spans="1:6" x14ac:dyDescent="0.25">
      <c r="A51" s="14">
        <v>41</v>
      </c>
      <c r="B51" s="31" t="s">
        <v>88</v>
      </c>
      <c r="C51" s="15" t="s">
        <v>89</v>
      </c>
      <c r="D51" s="19">
        <v>0.51</v>
      </c>
      <c r="E51" s="18">
        <f t="shared" si="3"/>
        <v>2.8050000000000002</v>
      </c>
      <c r="F51" s="18">
        <v>5.5</v>
      </c>
    </row>
    <row r="52" spans="1:6" x14ac:dyDescent="0.25">
      <c r="A52" s="32">
        <v>42</v>
      </c>
      <c r="B52" s="22" t="s">
        <v>90</v>
      </c>
      <c r="C52" s="22" t="s">
        <v>91</v>
      </c>
      <c r="D52" s="23">
        <v>0.44</v>
      </c>
      <c r="E52" s="24">
        <f t="shared" si="3"/>
        <v>2.42</v>
      </c>
      <c r="F52" s="24">
        <v>5.5</v>
      </c>
    </row>
    <row r="53" spans="1:6" x14ac:dyDescent="0.25">
      <c r="A53" s="21">
        <v>43</v>
      </c>
      <c r="B53" s="15" t="s">
        <v>92</v>
      </c>
      <c r="C53" s="15" t="s">
        <v>93</v>
      </c>
      <c r="D53" s="19">
        <v>0.18</v>
      </c>
      <c r="E53" s="26">
        <v>2.7</v>
      </c>
      <c r="F53" s="26">
        <v>5.5</v>
      </c>
    </row>
    <row r="54" spans="1:6" ht="15.75" x14ac:dyDescent="0.25">
      <c r="A54" s="27"/>
      <c r="B54" s="51"/>
      <c r="C54" s="28" t="s">
        <v>94</v>
      </c>
      <c r="D54" s="29"/>
      <c r="E54" s="29"/>
      <c r="F54" s="30"/>
    </row>
    <row r="55" spans="1:6" ht="28.5" customHeight="1" x14ac:dyDescent="0.25">
      <c r="A55" s="14">
        <v>44</v>
      </c>
      <c r="B55" s="20" t="s">
        <v>95</v>
      </c>
      <c r="C55" s="20" t="s">
        <v>96</v>
      </c>
      <c r="D55" s="19">
        <v>0.14000000000000001</v>
      </c>
      <c r="E55" s="18">
        <f>D55*F55</f>
        <v>0.77</v>
      </c>
      <c r="F55" s="18">
        <v>5.5</v>
      </c>
    </row>
    <row r="56" spans="1:6" ht="27" customHeight="1" x14ac:dyDescent="0.25">
      <c r="A56" s="14">
        <v>45</v>
      </c>
      <c r="B56" s="20" t="s">
        <v>97</v>
      </c>
      <c r="C56" s="20" t="s">
        <v>98</v>
      </c>
      <c r="D56" s="19">
        <v>1.04</v>
      </c>
      <c r="E56" s="18">
        <f>D56*F56</f>
        <v>5.7200000000000006</v>
      </c>
      <c r="F56" s="18">
        <v>5.5</v>
      </c>
    </row>
    <row r="57" spans="1:6" ht="26.25" customHeight="1" x14ac:dyDescent="0.25">
      <c r="A57" s="21">
        <v>46</v>
      </c>
      <c r="B57" s="20" t="s">
        <v>99</v>
      </c>
      <c r="C57" s="20" t="s">
        <v>100</v>
      </c>
      <c r="D57" s="19">
        <v>0.8</v>
      </c>
      <c r="E57" s="26">
        <f>D57*F57</f>
        <v>4.4000000000000004</v>
      </c>
      <c r="F57" s="26">
        <v>5.5</v>
      </c>
    </row>
    <row r="58" spans="1:6" ht="15.75" x14ac:dyDescent="0.25">
      <c r="A58" s="38"/>
      <c r="B58" s="1"/>
      <c r="C58" s="59" t="s">
        <v>101</v>
      </c>
      <c r="D58" s="60"/>
      <c r="E58" s="60"/>
      <c r="F58" s="61"/>
    </row>
    <row r="59" spans="1:6" x14ac:dyDescent="0.25">
      <c r="A59" s="21">
        <v>47</v>
      </c>
      <c r="B59" s="15" t="s">
        <v>102</v>
      </c>
      <c r="C59" s="62" t="s">
        <v>103</v>
      </c>
      <c r="D59" s="63">
        <v>0.38</v>
      </c>
      <c r="E59" s="63">
        <v>3.8</v>
      </c>
      <c r="F59" s="63">
        <v>5.5</v>
      </c>
    </row>
    <row r="60" spans="1:6" x14ac:dyDescent="0.25">
      <c r="A60" s="21">
        <v>48</v>
      </c>
      <c r="B60" s="15" t="s">
        <v>104</v>
      </c>
      <c r="C60" s="62" t="s">
        <v>105</v>
      </c>
      <c r="D60" s="63">
        <v>0.13</v>
      </c>
      <c r="E60" s="63">
        <v>1.2</v>
      </c>
      <c r="F60" s="63">
        <v>5.5</v>
      </c>
    </row>
    <row r="61" spans="1:6" ht="20.25" customHeight="1" x14ac:dyDescent="0.25">
      <c r="A61" s="41">
        <v>49</v>
      </c>
      <c r="B61" s="42" t="s">
        <v>101</v>
      </c>
      <c r="C61" s="43" t="s">
        <v>106</v>
      </c>
      <c r="D61" s="64">
        <v>0.17</v>
      </c>
      <c r="E61" s="65">
        <v>1.47</v>
      </c>
      <c r="F61" s="26">
        <v>2.6</v>
      </c>
    </row>
    <row r="62" spans="1:6" ht="19.5" customHeight="1" x14ac:dyDescent="0.25">
      <c r="A62" s="41">
        <v>50</v>
      </c>
      <c r="B62" s="42" t="s">
        <v>101</v>
      </c>
      <c r="C62" s="43" t="s">
        <v>107</v>
      </c>
      <c r="D62" s="64">
        <v>0.13</v>
      </c>
      <c r="E62" s="65">
        <f>D62*F62</f>
        <v>0.71500000000000008</v>
      </c>
      <c r="F62" s="26">
        <v>5.5</v>
      </c>
    </row>
    <row r="63" spans="1:6" x14ac:dyDescent="0.25">
      <c r="A63" s="32">
        <v>51</v>
      </c>
      <c r="B63" s="66" t="s">
        <v>108</v>
      </c>
      <c r="C63" s="66" t="s">
        <v>109</v>
      </c>
      <c r="D63" s="67">
        <v>0.51</v>
      </c>
      <c r="E63" s="24">
        <f>D63*F63</f>
        <v>2.8050000000000002</v>
      </c>
      <c r="F63" s="24">
        <v>5.5</v>
      </c>
    </row>
    <row r="64" spans="1:6" ht="17.25" customHeight="1" x14ac:dyDescent="0.25">
      <c r="A64" s="21">
        <v>52</v>
      </c>
      <c r="B64" s="15" t="s">
        <v>110</v>
      </c>
      <c r="C64" s="20" t="s">
        <v>111</v>
      </c>
      <c r="D64" s="19">
        <v>0.14000000000000001</v>
      </c>
      <c r="E64" s="26">
        <v>0.9</v>
      </c>
      <c r="F64" s="26">
        <v>5.5</v>
      </c>
    </row>
    <row r="65" spans="1:6" x14ac:dyDescent="0.25">
      <c r="A65" s="21">
        <v>53</v>
      </c>
      <c r="B65" s="15" t="s">
        <v>112</v>
      </c>
      <c r="C65" s="15" t="s">
        <v>113</v>
      </c>
      <c r="D65" s="19">
        <v>0.32</v>
      </c>
      <c r="E65" s="26">
        <v>2.93</v>
      </c>
      <c r="F65" s="26">
        <v>5.5</v>
      </c>
    </row>
    <row r="66" spans="1:6" x14ac:dyDescent="0.25">
      <c r="A66" s="3"/>
      <c r="C66" s="14" t="s">
        <v>114</v>
      </c>
      <c r="D66" s="68">
        <f>SUM(D7:D65)</f>
        <v>22.525000000000002</v>
      </c>
      <c r="E66" s="68">
        <f>SUM(E7:E65)</f>
        <v>124.29060000000004</v>
      </c>
      <c r="F66" s="3"/>
    </row>
    <row r="67" spans="1:6" x14ac:dyDescent="0.25">
      <c r="A67" s="3"/>
      <c r="B67" s="3"/>
      <c r="C67" s="3"/>
      <c r="D67" s="3"/>
      <c r="E67" s="3"/>
      <c r="F67" s="3"/>
    </row>
    <row r="68" spans="1:6" x14ac:dyDescent="0.25">
      <c r="A68" s="3"/>
      <c r="B68" s="3"/>
      <c r="C68" s="3"/>
      <c r="D68" s="3"/>
      <c r="E68" s="3"/>
      <c r="F68" s="3"/>
    </row>
    <row r="69" spans="1:6" x14ac:dyDescent="0.25">
      <c r="A69" s="3"/>
      <c r="B69" s="3"/>
      <c r="C69" s="3"/>
      <c r="D69" s="3"/>
      <c r="E69" s="3"/>
      <c r="F69" s="3"/>
    </row>
    <row r="70" spans="1:6" x14ac:dyDescent="0.25">
      <c r="A70" s="3"/>
      <c r="B70" s="3"/>
      <c r="C70" s="3"/>
      <c r="D70" s="69"/>
      <c r="E70" s="3"/>
      <c r="F70" s="3"/>
    </row>
    <row r="71" spans="1:6" x14ac:dyDescent="0.25">
      <c r="A71" s="3" t="s">
        <v>115</v>
      </c>
      <c r="B71" s="3"/>
      <c r="C71" s="3"/>
      <c r="D71" s="69"/>
      <c r="E71" s="69"/>
      <c r="F71" s="6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Dudziak</dc:creator>
  <cp:lastModifiedBy>Elżbieta Kościelska</cp:lastModifiedBy>
  <cp:lastPrinted>2023-09-18T11:43:15Z</cp:lastPrinted>
  <dcterms:created xsi:type="dcterms:W3CDTF">2022-09-02T12:22:22Z</dcterms:created>
  <dcterms:modified xsi:type="dcterms:W3CDTF">2023-09-20T07:35:40Z</dcterms:modified>
</cp:coreProperties>
</file>