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X:\POSTĘPOWANIA PRZETARGOWE\Postępowania 2024\Art.2 ust.1 pkt.1\a2-40-MEBGD-2024 - Wykonanie mebli na wymiar Gdów\02_ do ogłoszenia\"/>
    </mc:Choice>
  </mc:AlternateContent>
  <xr:revisionPtr revIDLastSave="0" documentId="13_ncr:1_{3E921117-3B74-4A30-BA88-8CEF9FBB9DFE}" xr6:coauthVersionLast="47" xr6:coauthVersionMax="47" xr10:uidLastSave="{00000000-0000-0000-0000-000000000000}"/>
  <bookViews>
    <workbookView xWindow="-108" yWindow="-108" windowWidth="30936" windowHeight="16776" tabRatio="821" firstSheet="1" activeTab="1" xr2:uid="{00000000-000D-0000-FFFF-FFFF00000000}"/>
  </bookViews>
  <sheets>
    <sheet name="Arkusz1" sheetId="32" state="hidden" r:id="rId1"/>
    <sheet name="Szafy metal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3" l="1"/>
  <c r="I8" i="23" s="1"/>
  <c r="H7" i="23"/>
  <c r="I7" i="23" s="1"/>
  <c r="H6" i="23"/>
  <c r="I6" i="23" s="1"/>
  <c r="H5" i="23"/>
  <c r="I5" i="23" s="1"/>
  <c r="H9" i="23" l="1"/>
  <c r="I9" i="23" s="1"/>
  <c r="H10" i="23" s="1"/>
  <c r="C13" i="32" l="1"/>
  <c r="B13" i="32"/>
  <c r="B14" i="32" l="1"/>
  <c r="B15" i="32" l="1"/>
  <c r="C14" i="32"/>
  <c r="B5" i="32"/>
  <c r="B11" i="32"/>
  <c r="B12" i="32"/>
  <c r="C5" i="32" l="1"/>
  <c r="C15" i="32"/>
  <c r="C11" i="32"/>
  <c r="C12" i="32"/>
  <c r="B8" i="32"/>
  <c r="B10" i="32" l="1"/>
  <c r="C10" i="32"/>
  <c r="B16" i="32"/>
  <c r="B7" i="32"/>
  <c r="C8" i="32"/>
  <c r="B9" i="32"/>
  <c r="B6" i="32"/>
  <c r="C7" i="32" l="1"/>
  <c r="C6" i="32"/>
  <c r="C9" i="32"/>
  <c r="C16" i="32"/>
</calcChain>
</file>

<file path=xl/sharedStrings.xml><?xml version="1.0" encoding="utf-8"?>
<sst xmlns="http://schemas.openxmlformats.org/spreadsheetml/2006/main" count="36" uniqueCount="31">
  <si>
    <t>Lp.</t>
  </si>
  <si>
    <t>producent /nr katalogowy</t>
  </si>
  <si>
    <t>stopa % podatku VAT</t>
  </si>
  <si>
    <t>Sprzęt - nazwa - wymagania</t>
  </si>
  <si>
    <t>szt.</t>
  </si>
  <si>
    <t>VAT</t>
  </si>
  <si>
    <t>j.m.</t>
  </si>
  <si>
    <t>Nazwa i adres Wykonawcy / pieczątka</t>
  </si>
  <si>
    <t>RAZEM</t>
  </si>
  <si>
    <t>1.</t>
  </si>
  <si>
    <t>2.</t>
  </si>
  <si>
    <t>3.</t>
  </si>
  <si>
    <t>cena jedn. netto PLN</t>
  </si>
  <si>
    <t>Formularz cenowy</t>
  </si>
  <si>
    <t>Sprawdzić, zapisać w formacie pdf., podpisać przez osobę upoważnioną ze strony Wykonawcy.</t>
  </si>
  <si>
    <t>…………………………………….</t>
  </si>
  <si>
    <t xml:space="preserve">         Podpis Wykonawcy</t>
  </si>
  <si>
    <t xml:space="preserve"> ilość szt.</t>
  </si>
  <si>
    <t xml:space="preserve">Załącznik nr 1 </t>
  </si>
  <si>
    <r>
      <t xml:space="preserve">Wypełnić albo automatycznie: kol. nr </t>
    </r>
    <r>
      <rPr>
        <b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,  albo ręcznie: kol. nr  </t>
    </r>
    <r>
      <rPr>
        <b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>7, 8, 9</t>
    </r>
    <r>
      <rPr>
        <sz val="9"/>
        <rFont val="Arial"/>
        <family val="2"/>
        <charset val="238"/>
      </rPr>
      <t xml:space="preserve">  - VAT wpisać ręcznie</t>
    </r>
  </si>
  <si>
    <t>wartość netto PLN            kol.4 x kol.6</t>
  </si>
  <si>
    <t>wartość brutto          kol.7 x              (1+ kol.8/100)</t>
  </si>
  <si>
    <t>kpl.</t>
  </si>
  <si>
    <t>wg pomiarów</t>
  </si>
  <si>
    <t>Biurko komputerowe</t>
  </si>
  <si>
    <t>Szafka nocna</t>
  </si>
  <si>
    <t>Stół</t>
  </si>
  <si>
    <t>a2-30-MEBGD-2024</t>
  </si>
  <si>
    <t>Meble wykonane na wymiar</t>
  </si>
  <si>
    <t xml:space="preserve">Meble kuchenne </t>
  </si>
  <si>
    <t>Wskazane podpisanie podpisem elektronicznym po zapisaniu jako pdf..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</si>
</sst>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22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33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" fillId="0" borderId="0" xfId="0" applyFon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" fillId="12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4" fontId="22" fillId="0" borderId="10" xfId="0" applyNumberFormat="1" applyFont="1" applyBorder="1" applyAlignment="1">
      <alignment horizontal="center" vertical="center" wrapText="1"/>
    </xf>
    <xf numFmtId="0" fontId="17" fillId="12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0" fillId="0" borderId="11" xfId="0" applyBorder="1"/>
    <xf numFmtId="4" fontId="0" fillId="0" borderId="11" xfId="0" applyNumberFormat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12" borderId="10" xfId="0" applyFont="1" applyFill="1" applyBorder="1" applyAlignment="1">
      <alignment horizontal="center" vertical="center"/>
    </xf>
    <xf numFmtId="4" fontId="18" fillId="0" borderId="10" xfId="0" applyNumberFormat="1" applyFont="1" applyBorder="1" applyAlignment="1">
      <alignment horizontal="right"/>
    </xf>
    <xf numFmtId="4" fontId="24" fillId="0" borderId="13" xfId="0" applyNumberFormat="1" applyFont="1" applyBorder="1" applyAlignment="1">
      <alignment horizontal="right"/>
    </xf>
    <xf numFmtId="4" fontId="0" fillId="0" borderId="13" xfId="0" applyNumberFormat="1" applyBorder="1"/>
    <xf numFmtId="0" fontId="22" fillId="0" borderId="0" xfId="0" applyFont="1"/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CCFF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7"/>
  <sheetViews>
    <sheetView workbookViewId="0">
      <selection activeCell="A18" sqref="A18"/>
    </sheetView>
  </sheetViews>
  <sheetFormatPr defaultRowHeight="13.2"/>
  <cols>
    <col min="2" max="2" width="12" customWidth="1"/>
    <col min="3" max="3" width="11.5546875" customWidth="1"/>
  </cols>
  <sheetData>
    <row r="5" spans="1:3">
      <c r="A5">
        <v>1</v>
      </c>
      <c r="B5" s="16" t="e">
        <f>#REF!</f>
        <v>#REF!</v>
      </c>
      <c r="C5" s="16" t="e">
        <f>#REF!</f>
        <v>#REF!</v>
      </c>
    </row>
    <row r="6" spans="1:3">
      <c r="A6">
        <v>2</v>
      </c>
      <c r="B6" s="16" t="e">
        <f>#REF!</f>
        <v>#REF!</v>
      </c>
      <c r="C6" s="16" t="e">
        <f>#REF!</f>
        <v>#REF!</v>
      </c>
    </row>
    <row r="7" spans="1:3">
      <c r="A7">
        <v>3</v>
      </c>
      <c r="B7" s="16" t="e">
        <f>#REF!</f>
        <v>#REF!</v>
      </c>
      <c r="C7" s="16" t="e">
        <f>#REF!</f>
        <v>#REF!</v>
      </c>
    </row>
    <row r="8" spans="1:3">
      <c r="A8">
        <v>4</v>
      </c>
      <c r="B8" s="16" t="e">
        <f>#REF!</f>
        <v>#REF!</v>
      </c>
      <c r="C8" s="16" t="e">
        <f>#REF!</f>
        <v>#REF!</v>
      </c>
    </row>
    <row r="9" spans="1:3">
      <c r="A9">
        <v>5</v>
      </c>
      <c r="B9" s="16" t="e">
        <f>'Szafy metal'!#REF!</f>
        <v>#REF!</v>
      </c>
      <c r="C9" s="16" t="e">
        <f>'Szafy metal'!#REF!</f>
        <v>#REF!</v>
      </c>
    </row>
    <row r="10" spans="1:3">
      <c r="A10">
        <v>6</v>
      </c>
      <c r="B10" s="16" t="e">
        <f>#REF!</f>
        <v>#REF!</v>
      </c>
      <c r="C10" s="16" t="e">
        <f>#REF!</f>
        <v>#REF!</v>
      </c>
    </row>
    <row r="11" spans="1:3">
      <c r="A11">
        <v>7</v>
      </c>
      <c r="B11" s="16" t="e">
        <f>#REF!</f>
        <v>#REF!</v>
      </c>
      <c r="C11" s="16" t="e">
        <f>#REF!</f>
        <v>#REF!</v>
      </c>
    </row>
    <row r="12" spans="1:3">
      <c r="A12">
        <v>8</v>
      </c>
      <c r="B12" s="16" t="e">
        <f>#REF!</f>
        <v>#REF!</v>
      </c>
      <c r="C12" s="16" t="e">
        <f>#REF!</f>
        <v>#REF!</v>
      </c>
    </row>
    <row r="13" spans="1:3">
      <c r="A13">
        <v>9</v>
      </c>
      <c r="B13" s="16" t="e">
        <f>#REF!</f>
        <v>#REF!</v>
      </c>
      <c r="C13" s="16" t="e">
        <f>#REF!</f>
        <v>#REF!</v>
      </c>
    </row>
    <row r="14" spans="1:3">
      <c r="A14">
        <v>10</v>
      </c>
      <c r="B14" s="16" t="e">
        <f>#REF!</f>
        <v>#REF!</v>
      </c>
      <c r="C14" s="16" t="e">
        <f>#REF!</f>
        <v>#REF!</v>
      </c>
    </row>
    <row r="15" spans="1:3">
      <c r="A15">
        <v>11</v>
      </c>
      <c r="B15" s="16" t="e">
        <f>#REF!</f>
        <v>#REF!</v>
      </c>
      <c r="C15" s="16" t="e">
        <f>#REF!</f>
        <v>#REF!</v>
      </c>
    </row>
    <row r="16" spans="1:3">
      <c r="A16" s="17">
        <v>12</v>
      </c>
      <c r="B16" s="18" t="e">
        <f>#REF!</f>
        <v>#REF!</v>
      </c>
      <c r="C16" s="18" t="e">
        <f>#REF!</f>
        <v>#REF!</v>
      </c>
    </row>
    <row r="17" spans="1:1">
      <c r="A17" s="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A1:J19"/>
  <sheetViews>
    <sheetView tabSelected="1" workbookViewId="0">
      <selection activeCell="B14" sqref="B14"/>
    </sheetView>
  </sheetViews>
  <sheetFormatPr defaultRowHeight="13.2"/>
  <cols>
    <col min="1" max="1" width="4.6640625" customWidth="1"/>
    <col min="2" max="2" width="41.88671875" customWidth="1"/>
    <col min="3" max="3" width="6.5546875" customWidth="1"/>
    <col min="4" max="4" width="7.6640625" customWidth="1"/>
    <col min="5" max="5" width="19.88671875" customWidth="1"/>
    <col min="6" max="6" width="9.5546875" customWidth="1"/>
    <col min="7" max="7" width="9.33203125" customWidth="1"/>
    <col min="8" max="8" width="11.44140625" customWidth="1"/>
    <col min="9" max="9" width="12.109375" customWidth="1"/>
    <col min="10" max="10" width="5.109375" customWidth="1"/>
    <col min="11" max="11" width="6" customWidth="1"/>
    <col min="12" max="12" width="6.33203125" customWidth="1"/>
  </cols>
  <sheetData>
    <row r="1" spans="1:10" ht="17.25" customHeight="1">
      <c r="A1" s="2" t="s">
        <v>27</v>
      </c>
      <c r="B1" s="2"/>
      <c r="C1" s="15" t="s">
        <v>7</v>
      </c>
      <c r="D1" s="3"/>
      <c r="I1" s="9" t="s">
        <v>18</v>
      </c>
    </row>
    <row r="2" spans="1:10" ht="18" customHeight="1">
      <c r="B2" s="4" t="s">
        <v>13</v>
      </c>
      <c r="D2" s="3"/>
      <c r="E2" s="4" t="s">
        <v>28</v>
      </c>
      <c r="G2" s="10"/>
      <c r="I2" s="9"/>
      <c r="J2" s="9"/>
    </row>
    <row r="3" spans="1:10" ht="39" customHeight="1">
      <c r="A3" s="6" t="s">
        <v>0</v>
      </c>
      <c r="B3" s="6" t="s">
        <v>3</v>
      </c>
      <c r="C3" s="7" t="s">
        <v>6</v>
      </c>
      <c r="D3" s="13" t="s">
        <v>17</v>
      </c>
      <c r="E3" s="7" t="s">
        <v>1</v>
      </c>
      <c r="F3" s="7" t="s">
        <v>12</v>
      </c>
      <c r="G3" s="7" t="s">
        <v>2</v>
      </c>
      <c r="H3" s="7" t="s">
        <v>20</v>
      </c>
      <c r="I3" s="7" t="s">
        <v>21</v>
      </c>
    </row>
    <row r="4" spans="1:10">
      <c r="A4" s="1">
        <v>1</v>
      </c>
      <c r="B4" s="8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10">
      <c r="A5" s="19" t="s">
        <v>9</v>
      </c>
      <c r="B5" s="20" t="s">
        <v>29</v>
      </c>
      <c r="C5" s="21" t="s">
        <v>22</v>
      </c>
      <c r="D5" s="22">
        <v>1</v>
      </c>
      <c r="E5" s="1" t="s">
        <v>23</v>
      </c>
      <c r="F5" s="29"/>
      <c r="G5" s="28">
        <v>23</v>
      </c>
      <c r="H5" s="29">
        <f>D5*F5</f>
        <v>0</v>
      </c>
      <c r="I5" s="29">
        <f>1.23*H5</f>
        <v>0</v>
      </c>
    </row>
    <row r="6" spans="1:10">
      <c r="A6" s="19" t="s">
        <v>10</v>
      </c>
      <c r="B6" s="20" t="s">
        <v>24</v>
      </c>
      <c r="C6" s="21" t="s">
        <v>4</v>
      </c>
      <c r="D6" s="22">
        <v>1</v>
      </c>
      <c r="E6" s="1" t="s">
        <v>23</v>
      </c>
      <c r="F6" s="29"/>
      <c r="G6" s="28">
        <v>23</v>
      </c>
      <c r="H6" s="29">
        <f t="shared" ref="H6:H7" si="0">D6*F6</f>
        <v>0</v>
      </c>
      <c r="I6" s="29">
        <f t="shared" ref="I6:I8" si="1">1.23*H6</f>
        <v>0</v>
      </c>
    </row>
    <row r="7" spans="1:10">
      <c r="A7" s="19" t="s">
        <v>11</v>
      </c>
      <c r="B7" s="20" t="s">
        <v>25</v>
      </c>
      <c r="C7" s="21" t="s">
        <v>4</v>
      </c>
      <c r="D7" s="22">
        <v>2</v>
      </c>
      <c r="E7" s="1" t="s">
        <v>23</v>
      </c>
      <c r="F7" s="29"/>
      <c r="G7" s="28">
        <v>23</v>
      </c>
      <c r="H7" s="29">
        <f t="shared" si="0"/>
        <v>0</v>
      </c>
      <c r="I7" s="29">
        <f t="shared" si="1"/>
        <v>0</v>
      </c>
    </row>
    <row r="8" spans="1:10" ht="13.8" thickBot="1">
      <c r="A8" s="19">
        <v>4</v>
      </c>
      <c r="B8" s="20" t="s">
        <v>26</v>
      </c>
      <c r="C8" s="21" t="s">
        <v>4</v>
      </c>
      <c r="D8" s="22">
        <v>1</v>
      </c>
      <c r="E8" s="1" t="s">
        <v>23</v>
      </c>
      <c r="F8" s="29"/>
      <c r="G8" s="28">
        <v>23</v>
      </c>
      <c r="H8" s="29">
        <f>D8*F8</f>
        <v>0</v>
      </c>
      <c r="I8" s="29">
        <f t="shared" si="1"/>
        <v>0</v>
      </c>
    </row>
    <row r="9" spans="1:10" ht="18.75" customHeight="1" thickBot="1">
      <c r="H9" s="30">
        <f>SUM(H5:H8)</f>
        <v>0</v>
      </c>
      <c r="I9" s="24">
        <f>H9*1.23</f>
        <v>0</v>
      </c>
    </row>
    <row r="10" spans="1:10" ht="18.75" customHeight="1" thickBot="1">
      <c r="B10" s="12"/>
      <c r="G10" s="23" t="s">
        <v>5</v>
      </c>
      <c r="H10" s="31">
        <f>I9-H9</f>
        <v>0</v>
      </c>
      <c r="I10" s="25"/>
    </row>
    <row r="11" spans="1:10" ht="13.5" customHeight="1">
      <c r="A11" s="4"/>
      <c r="B11" s="26" t="s">
        <v>19</v>
      </c>
      <c r="C11" s="4"/>
      <c r="D11" s="4"/>
      <c r="E11" s="4"/>
      <c r="F11" s="4"/>
      <c r="G11" s="4"/>
      <c r="H11" s="4"/>
      <c r="I11" s="4"/>
    </row>
    <row r="12" spans="1:10" ht="13.5" customHeight="1">
      <c r="A12" s="4"/>
      <c r="B12" s="26" t="s">
        <v>14</v>
      </c>
      <c r="C12" s="4"/>
      <c r="D12" s="4"/>
      <c r="E12" s="4"/>
      <c r="F12" s="4"/>
      <c r="G12" s="4"/>
      <c r="H12" s="4"/>
    </row>
    <row r="13" spans="1:10" ht="12.75" customHeight="1">
      <c r="A13" s="4"/>
      <c r="B13" s="32" t="s">
        <v>30</v>
      </c>
      <c r="C13" s="4"/>
      <c r="D13" s="4"/>
      <c r="E13" s="4"/>
      <c r="F13" s="4"/>
      <c r="G13" s="4"/>
      <c r="H13" s="4"/>
    </row>
    <row r="14" spans="1:10" ht="14.25" customHeight="1">
      <c r="A14" s="4"/>
      <c r="B14" s="27"/>
      <c r="C14" s="4"/>
      <c r="D14" s="4"/>
      <c r="E14" s="4"/>
      <c r="F14" s="4"/>
      <c r="G14" s="4"/>
      <c r="H14" s="4"/>
    </row>
    <row r="15" spans="1:10">
      <c r="A15" s="4"/>
      <c r="B15" s="27"/>
      <c r="C15" s="4"/>
      <c r="D15" s="4"/>
      <c r="E15" s="4"/>
      <c r="F15" s="4"/>
      <c r="G15" s="4"/>
      <c r="H15" s="4"/>
    </row>
    <row r="16" spans="1:10">
      <c r="A16" s="11"/>
      <c r="B16" s="27"/>
      <c r="C16" s="4"/>
      <c r="D16" s="4"/>
      <c r="E16" s="4"/>
      <c r="F16" s="4"/>
      <c r="G16" s="4"/>
      <c r="H16" s="4"/>
    </row>
    <row r="17" spans="1:9">
      <c r="A17" s="14"/>
      <c r="B17" s="4"/>
      <c r="C17" s="4"/>
      <c r="D17" s="4"/>
      <c r="E17" s="4"/>
      <c r="F17" s="4"/>
      <c r="G17" s="4"/>
      <c r="H17" s="4"/>
    </row>
    <row r="18" spans="1:9">
      <c r="A18" s="4"/>
      <c r="G18" s="4" t="s">
        <v>15</v>
      </c>
      <c r="H18" s="4"/>
      <c r="I18" s="4"/>
    </row>
    <row r="19" spans="1:9">
      <c r="G19" s="5" t="s">
        <v>16</v>
      </c>
      <c r="H19" s="5"/>
      <c r="I19" s="4"/>
    </row>
  </sheetData>
  <conditionalFormatting sqref="G6:G8">
    <cfRule type="cellIs" dxfId="1" priority="1" operator="equal">
      <formula>0</formula>
    </cfRule>
  </conditionalFormatting>
  <conditionalFormatting sqref="H5:I10">
    <cfRule type="cellIs" dxfId="0" priority="2" operator="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Szafy metal</vt:lpstr>
    </vt:vector>
  </TitlesOfParts>
  <Company>KPR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Piotr Michno</cp:lastModifiedBy>
  <cp:lastPrinted>2024-03-27T08:19:50Z</cp:lastPrinted>
  <dcterms:created xsi:type="dcterms:W3CDTF">2008-06-23T10:22:55Z</dcterms:created>
  <dcterms:modified xsi:type="dcterms:W3CDTF">2024-07-23T12:13:40Z</dcterms:modified>
</cp:coreProperties>
</file>