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0845" tabRatio="500" firstSheet="1" activeTab="1"/>
  </bookViews>
  <sheets>
    <sheet name="Arkusz1" sheetId="1" state="hidden" r:id="rId1"/>
    <sheet name="pak. 1" sheetId="2" r:id="rId2"/>
    <sheet name="pak. 2" sheetId="3" r:id="rId3"/>
    <sheet name="pak. 3" sheetId="4" r:id="rId4"/>
    <sheet name="Pak. 4." sheetId="5" r:id="rId5"/>
    <sheet name="pak. 5" sheetId="6" r:id="rId6"/>
    <sheet name="pak.  6" sheetId="7" r:id="rId7"/>
    <sheet name="pak. 7." sheetId="8" r:id="rId8"/>
    <sheet name="pak.  8" sheetId="9" r:id="rId9"/>
    <sheet name="pak.9" sheetId="10" r:id="rId10"/>
    <sheet name="pak.10" sheetId="11" r:id="rId11"/>
    <sheet name="pak.11" sheetId="12" r:id="rId12"/>
    <sheet name="pak.12" sheetId="13" r:id="rId13"/>
    <sheet name="pak 13" sheetId="14" r:id="rId14"/>
    <sheet name="pak.14" sheetId="15" r:id="rId15"/>
  </sheets>
  <definedNames>
    <definedName name="_xlnm.Print_Area" localSheetId="6">'pak.  6'!$A$1:$K$37</definedName>
    <definedName name="_xlnm.Print_Area" localSheetId="12">'pak.12'!$A$1:$L$28</definedName>
    <definedName name="_xlnm.Print_Area" localSheetId="9">'pak.9'!$A$1:$K$25</definedName>
  </definedNames>
  <calcPr fullCalcOnLoad="1"/>
</workbook>
</file>

<file path=xl/sharedStrings.xml><?xml version="1.0" encoding="utf-8"?>
<sst xmlns="http://schemas.openxmlformats.org/spreadsheetml/2006/main" count="537" uniqueCount="139">
  <si>
    <t>nr pakietu</t>
  </si>
  <si>
    <t>nazwa pakietu</t>
  </si>
  <si>
    <t>wartość brutto</t>
  </si>
  <si>
    <t>% VAT</t>
  </si>
  <si>
    <t>wartość netto</t>
  </si>
  <si>
    <t>wartość euroeuro</t>
  </si>
  <si>
    <t>wadium</t>
  </si>
  <si>
    <t>stymulatory SSIR z elektrodą i introducerem</t>
  </si>
  <si>
    <t>stymulatory DDDR z elekrodami  i introducerami</t>
  </si>
  <si>
    <t>stymulatory DDDR z elekrodami do stymulacji dwupunktowej i introducerami</t>
  </si>
  <si>
    <t>Stymulatory do stymulacji dwuprzedsionkowej ze stymulacją komór (resynchronizacja przedsionków) z elektrodami i introducerem</t>
  </si>
  <si>
    <t>stymulatory BiV do stymulacji resynchronizujacej komór z elektrodami i  introducerem</t>
  </si>
  <si>
    <t>Kardiowerter - defibrylator dwujamowy 30J z elektrodą ICD DR z elektrodami i introducerami</t>
  </si>
  <si>
    <t>Kardiowerter  - defibrylator jednojamowy 30Jz elektrodą ICD VR z elektrodami i introducerami</t>
  </si>
  <si>
    <t>Kardiowerter - defibrylator z funkcją stymulacji resynchronizującej komór z elektrodami i introducerami</t>
  </si>
  <si>
    <t xml:space="preserve"> dla Wojewódzkiego Szpitala Specjalistycznego we Wrocławiu</t>
  </si>
  <si>
    <t>FORMULARZ ASORTYMENTOWO - CENOWY</t>
  </si>
  <si>
    <t>Pakiet 1 - Stymulatory SSIR z elektrodą i introducerem</t>
  </si>
  <si>
    <t>L.p.</t>
  </si>
  <si>
    <t>Przedmiot zamówienia</t>
  </si>
  <si>
    <t>jm</t>
  </si>
  <si>
    <t xml:space="preserve">ilość  </t>
  </si>
  <si>
    <t>cena jedn. Netto</t>
  </si>
  <si>
    <t>cena jedn. Brutto (zł)</t>
  </si>
  <si>
    <t>nazwa własna/kod</t>
  </si>
  <si>
    <t>producent</t>
  </si>
  <si>
    <t xml:space="preserve">Stymulator jednojamowy  SSIR </t>
  </si>
  <si>
    <t>szt.</t>
  </si>
  <si>
    <t>Elektroda komorowa 58cm/60cm</t>
  </si>
  <si>
    <t>Introducer z rozrywalną koszulką</t>
  </si>
  <si>
    <t>Papier do programatora</t>
  </si>
  <si>
    <t>Razem</t>
  </si>
  <si>
    <t>Pakiet 2 - Stymulatory DDDR z elekrodami  i introducerami</t>
  </si>
  <si>
    <t>cena jedn. netto</t>
  </si>
  <si>
    <t>cena jedn. brutto</t>
  </si>
  <si>
    <t xml:space="preserve">Stymulator DDDR </t>
  </si>
  <si>
    <t>Elektroda A/V ( 2 sztuki w komplecie)</t>
  </si>
  <si>
    <t>Zestaw dodatkowych mandryli</t>
  </si>
  <si>
    <t>Pakiet nr 3 - Stymulatory DDDR z elektrodami i introducerami</t>
  </si>
  <si>
    <t>Pakiet nr 4 - Kardiowertery-defibrylatory standardowe</t>
  </si>
  <si>
    <t>Kardiowerter - defibrylator jednojamowy (Poz. 1)</t>
  </si>
  <si>
    <t>Kardiowerter - defibrylator dwujamiwy (Poz 2.)</t>
  </si>
  <si>
    <t>Kardiowerter - defibrylator trójjamowy (Poz. 3)</t>
  </si>
  <si>
    <t>Elektroda defibrylująca jednokoilowa</t>
  </si>
  <si>
    <t>Elektroda przedsionkowa</t>
  </si>
  <si>
    <t>Elektroda lewokomorowa</t>
  </si>
  <si>
    <t>Elektroda lewokomorowa o aktywnej fiksacji</t>
  </si>
  <si>
    <t>Zestaw do wprowadzania elektrody lewokomorowej</t>
  </si>
  <si>
    <t>Prowadnik wieńcowy hydrofilny do wprowadzania elektrody lowokomorowej</t>
  </si>
  <si>
    <t>Subselektor do wprowadzania elektordy lewokomorowej do odgałęzień zatoki wieńcowej</t>
  </si>
  <si>
    <t>Balon do kontrastowania zatoki wieńcowej</t>
  </si>
  <si>
    <t xml:space="preserve">Zestaw do monitorowania poprzez sieć telefoniczną </t>
  </si>
  <si>
    <t>zest.</t>
  </si>
  <si>
    <t xml:space="preserve">Pakiet nr 5 - Stymulatory BiV do stymulacji resynchronizującej komór z elektrodami i  introducerami              </t>
  </si>
  <si>
    <t>cena jedn netto</t>
  </si>
  <si>
    <t>Stymulatory BiV do stymulacji resynchronizującej komór (IS4)</t>
  </si>
  <si>
    <t>Stymulatory BiV do stymulacji resynchronizującej komór (IS1)</t>
  </si>
  <si>
    <t>Elektroda prawokomorowa</t>
  </si>
  <si>
    <t>Elektroda lewokomorowa IS4</t>
  </si>
  <si>
    <t>Elektroda lewokomorowa IS1</t>
  </si>
  <si>
    <t>Zestaw do wprowadzania elektrody lewokomorowej i kontrastowania</t>
  </si>
  <si>
    <t>Pakiet nr 6 - Kardiowertery-defibrylatory wysokoenergetyczne z elektrodami i introducerami</t>
  </si>
  <si>
    <t>Kardiowerter - defibrylator trójjamowy IS4 (Poz. 3)</t>
  </si>
  <si>
    <t>Kardiowerter - defibrylator trójjamowy IS1 (Poz. 3 pkt 27)</t>
  </si>
  <si>
    <t>Kardiowerter - defibrylator trójjamowy do stymulacji dwupunktowej lewej komory (Poz. 3 pk. 33)</t>
  </si>
  <si>
    <t xml:space="preserve">cena jedn. brutto </t>
  </si>
  <si>
    <t>Kardiowerter - defibrylator jednojamowy</t>
  </si>
  <si>
    <t>Kardiowerter - defibrylator dwujamowy DF4 o grubości do 10mm</t>
  </si>
  <si>
    <t>Kardiowerter - defibrylator dwujamowy DF1</t>
  </si>
  <si>
    <t>Elektroda stymulująca</t>
  </si>
  <si>
    <t>Elektroda defibrylująca</t>
  </si>
  <si>
    <t xml:space="preserve">Introducer z rozrywalną koszulką </t>
  </si>
  <si>
    <t>Zestaw rozszerzaczy polipropylenowych, rozmiar: 8,5Fr- 10,0Fr- 11,5Fr- 13,0Fr</t>
  </si>
  <si>
    <t>Zestaw długich rozszerzaczy polipropylenowych, rozmiar:  8,5Fr- 10,0Fr- 11,5Fr- 13,0Fr</t>
  </si>
  <si>
    <t>Sztylet kotwiczący w elektrodzie typu Liberator</t>
  </si>
  <si>
    <t>Pętla wewnątrznaczyniowa z nitinolu</t>
  </si>
  <si>
    <t>kpl</t>
  </si>
  <si>
    <t xml:space="preserve">cena jedn. netto </t>
  </si>
  <si>
    <t xml:space="preserve">wartość brutto </t>
  </si>
  <si>
    <t>Elektroda do stymulacji pęczka Hisa</t>
  </si>
  <si>
    <t>Cewnik sterowalny do wprowadzania elektrody</t>
  </si>
  <si>
    <t>Cenik niesterowalny do wprowadzenia elektrody</t>
  </si>
  <si>
    <t>Nożyk do rozcinania koszulek</t>
  </si>
  <si>
    <t>Łącznik DF4 -&gt; DF4+DF1</t>
  </si>
  <si>
    <t>Elektroda defibrylująca "pływająca"</t>
  </si>
  <si>
    <t>Kable do pomiarów parametrów śródoperacyjnych</t>
  </si>
  <si>
    <t>Śrubokręt do stymulatorów</t>
  </si>
  <si>
    <t>Osłonka zabezpieczająca nieczynną elektrodę stymulującą</t>
  </si>
  <si>
    <t xml:space="preserve">Mandryn do elektrod, różne twardości i długości oznaczone kolorami </t>
  </si>
  <si>
    <t>Zaślepka do portu IS1</t>
  </si>
  <si>
    <t>Mechanizm do wkręcania elektrod aktywnych</t>
  </si>
  <si>
    <t>6.</t>
  </si>
  <si>
    <t xml:space="preserve">Nożyki do rozcinania koszulek </t>
  </si>
  <si>
    <t>Elektroda A/V</t>
  </si>
  <si>
    <t>Pakiet nr 14 - Zestaw do krioablacji</t>
  </si>
  <si>
    <t>Cewnik balonowy do krioablacji o średnicy 23,28mm</t>
  </si>
  <si>
    <t>Koszulka sterowalna do wprowadzenia cewnika z poz.1, średnica wewnętrzna 12F, długość 81cm</t>
  </si>
  <si>
    <t>Łącznik elektryczny do cewnika z poz.1</t>
  </si>
  <si>
    <t>Łącznik gazowy do cewnika z poz.1</t>
  </si>
  <si>
    <t>Cewnik okrężny do mappingu żył płucnych o średnicy pętli 15,20,25mm, 8 lub 10polowy, długość 165cm</t>
  </si>
  <si>
    <t>Łącznik do cewnika z poz.5</t>
  </si>
  <si>
    <t>Dzieżrzawa kriokonsoli na sesję zabiegową</t>
  </si>
  <si>
    <t xml:space="preserve">Pakiet nr 7: Kardiowertery-defibrylatory jedno i dwujamowe </t>
  </si>
  <si>
    <t>Pakiet nr 13 - Stymulatory dwujamowe z dodatkowymi funkcjami diagnostycznymi</t>
  </si>
  <si>
    <t>Załącznik nr 1.12</t>
  </si>
  <si>
    <t>Pakiet nr 8 –  Zestaw do stymulacji pęczka Hisa</t>
  </si>
  <si>
    <t>Pakiet nr 9 – Zestaw elektrody i łącznika do defibrylacji z żyły bezimiennej</t>
  </si>
  <si>
    <t>Pakiet 10 - Kable do pomiarów parametrów śródoperacyjnych</t>
  </si>
  <si>
    <t>Pakiet nr 11 –  Drobny sprzęt do zabiegów śródoperacyjnych</t>
  </si>
  <si>
    <t>Pakiet 12 - Zestaw do usuwania elektrod</t>
  </si>
  <si>
    <t>m-c</t>
  </si>
  <si>
    <t>Cewnik punktowy do krioablacji kompatybilny z kriokonsolą z poz. 7</t>
  </si>
  <si>
    <t>Załącznik nr 1.1</t>
  </si>
  <si>
    <t>………………………………………………………</t>
  </si>
  <si>
    <t>Nazwa (firma) Wykonawcy</t>
  </si>
  <si>
    <t>do oferty na dostawę wyrobów medycznych stosowanych w Parcowni Stymulatorów</t>
  </si>
  <si>
    <t>Szp/ZP-405/2022</t>
  </si>
  <si>
    <t>……………………………………………………</t>
  </si>
  <si>
    <t>(Imię i nazwisko osoby</t>
  </si>
  <si>
    <t>uprawnionej do reprezentowania Wykonawcy)</t>
  </si>
  <si>
    <t>Załącznik nr 1.2</t>
  </si>
  <si>
    <t>Załącznik nr 1.3</t>
  </si>
  <si>
    <t>Załącznik nr 1.4</t>
  </si>
  <si>
    <r>
      <t>Oświadczam,</t>
    </r>
    <r>
      <rPr>
        <sz val="8"/>
        <rFont val="Arial"/>
        <family val="2"/>
      </rPr>
      <t xml:space="preserve"> że  ww. wyroby medyczne należą do klasy "aktywny wyrób medyczny do implantacji" i są dopuszczone do obrotu i używania na terenie RP.</t>
    </r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</si>
  <si>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</si>
  <si>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</si>
  <si>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</si>
  <si>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</si>
  <si>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</si>
  <si>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</si>
  <si>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Załącznik nr 1.11</t>
  </si>
  <si>
    <t>Załącznik nr 1.13</t>
  </si>
  <si>
    <t>Załącznik nr 1.14</t>
  </si>
  <si>
    <t>Oświadczam, że  ww. wyroby medyczne należą do klasy "aktywny wyrób medyczny do implantacji" i są dopuszczone do obrotu i używania na terenie RP.</t>
  </si>
  <si>
    <t>Zamawiający wymaga:</t>
  </si>
  <si>
    <t>Dostarczenia kriokonsoli na czas trwania umowy do Pracowni Stymulatorów</t>
  </si>
  <si>
    <t>Zapewnienie kompletnego wyposażenia kriokonsoli, w tym ilości gazu według potrzeb i zużycia przez Zamawiającego, serwis na czas trwania umowy</t>
  </si>
  <si>
    <t>Udzielenia instruktażu w zakresie obsługi osobom wskazanym przez Zamawiającego w terminie 7 dni od daty podpisania umowy</t>
  </si>
  <si>
    <t>Konsola kompatybilna z cewnikiem balonowym do krioablacji opisanym w pozycji 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</si>
</sst>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\ [$€-1];\-#,##0.00\ [$€-1]"/>
    <numFmt numFmtId="168" formatCode="#,##0.00&quot; zł&quot;"/>
    <numFmt numFmtId="169" formatCode="#,##0.00\ [$zł-415];\-#,##0.00\ [$zł-415]"/>
    <numFmt numFmtId="170" formatCode="_-* #,##0.00\ [$zł-415]_-;\-* #,##0.00\ [$zł-415]_-;_-* \-??\ [$zł-415]_-;_-@_-"/>
    <numFmt numFmtId="171" formatCode="#,##0.00\ _z_ł"/>
    <numFmt numFmtId="172" formatCode="[$-415]d\ mmmm\ yyyy"/>
    <numFmt numFmtId="173" formatCode="_-* #,##0.00,&quot;zł&quot;_-;\-* #,##0.00,&quot;zł&quot;_-;_-* \-??&quot; zł&quot;_-;_-@_-"/>
    <numFmt numFmtId="174" formatCode="&quot; &quot;#,##0.00&quot; &quot;[$zł-415]&quot; &quot;;&quot;-&quot;#,##0.00&quot; &quot;[$zł-415]&quot; &quot;;&quot;-&quot;00&quot; &quot;[$zł-415]&quot; &quot;;&quot; &quot;@&quot; &quot;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i/>
      <sz val="8"/>
      <name val="Arial CE"/>
      <family val="2"/>
    </font>
    <font>
      <sz val="10"/>
      <name val="Arial CE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Verdana"/>
      <family val="2"/>
    </font>
    <font>
      <b/>
      <i/>
      <u val="single"/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rgb="FF00000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Border="0" applyProtection="0">
      <alignment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1" fillId="0" borderId="0">
      <alignment vertical="top" wrapText="1"/>
      <protection/>
    </xf>
    <xf numFmtId="0" fontId="37" fillId="0" borderId="0">
      <alignment/>
      <protection/>
    </xf>
    <xf numFmtId="0" fontId="38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25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66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6" fontId="18" fillId="0" borderId="10" xfId="66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6" fontId="0" fillId="0" borderId="10" xfId="66" applyFont="1" applyFill="1" applyBorder="1" applyAlignment="1" applyProtection="1">
      <alignment vertical="center"/>
      <protection/>
    </xf>
    <xf numFmtId="167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6" fontId="18" fillId="0" borderId="0" xfId="66" applyFont="1" applyFill="1" applyBorder="1" applyAlignment="1" applyProtection="1">
      <alignment/>
      <protection/>
    </xf>
    <xf numFmtId="167" fontId="18" fillId="0" borderId="11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8" fillId="24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16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68" fontId="18" fillId="0" borderId="20" xfId="0" applyNumberFormat="1" applyFont="1" applyBorder="1" applyAlignment="1">
      <alignment/>
    </xf>
    <xf numFmtId="168" fontId="18" fillId="0" borderId="21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8" fontId="0" fillId="0" borderId="22" xfId="0" applyNumberFormat="1" applyFont="1" applyBorder="1" applyAlignment="1">
      <alignment vertical="center"/>
    </xf>
    <xf numFmtId="168" fontId="18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168" fontId="0" fillId="0" borderId="23" xfId="0" applyNumberFormat="1" applyFont="1" applyBorder="1" applyAlignment="1">
      <alignment horizontal="right" vertical="center"/>
    </xf>
    <xf numFmtId="9" fontId="0" fillId="0" borderId="21" xfId="0" applyNumberFormat="1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right" vertical="center"/>
    </xf>
    <xf numFmtId="168" fontId="18" fillId="0" borderId="24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9" fontId="0" fillId="0" borderId="21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168" fontId="18" fillId="0" borderId="2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68" fontId="0" fillId="0" borderId="22" xfId="0" applyNumberFormat="1" applyFont="1" applyBorder="1" applyAlignment="1">
      <alignment/>
    </xf>
    <xf numFmtId="168" fontId="18" fillId="0" borderId="20" xfId="0" applyNumberFormat="1" applyFont="1" applyBorder="1" applyAlignment="1">
      <alignment horizontal="right"/>
    </xf>
    <xf numFmtId="169" fontId="0" fillId="0" borderId="2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168" fontId="18" fillId="0" borderId="23" xfId="0" applyNumberFormat="1" applyFont="1" applyBorder="1" applyAlignment="1">
      <alignment horizontal="right" vertical="center"/>
    </xf>
    <xf numFmtId="170" fontId="0" fillId="0" borderId="22" xfId="0" applyNumberFormat="1" applyFont="1" applyBorder="1" applyAlignment="1">
      <alignment horizontal="center" vertical="center"/>
    </xf>
    <xf numFmtId="170" fontId="18" fillId="0" borderId="2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9" fontId="18" fillId="0" borderId="21" xfId="0" applyNumberFormat="1" applyFont="1" applyBorder="1" applyAlignment="1">
      <alignment horizontal="center" vertical="center"/>
    </xf>
    <xf numFmtId="168" fontId="18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8" fontId="18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0" fontId="0" fillId="0" borderId="28" xfId="0" applyNumberFormat="1" applyFont="1" applyBorder="1" applyAlignment="1">
      <alignment horizontal="center" vertical="center"/>
    </xf>
    <xf numFmtId="0" fontId="18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 wrapText="1"/>
    </xf>
    <xf numFmtId="168" fontId="0" fillId="0" borderId="10" xfId="66" applyNumberFormat="1" applyFont="1" applyFill="1" applyBorder="1" applyAlignment="1" applyProtection="1">
      <alignment vertical="center"/>
      <protection/>
    </xf>
    <xf numFmtId="0" fontId="18" fillId="24" borderId="17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30" xfId="0" applyFont="1" applyBorder="1" applyAlignment="1">
      <alignment horizontal="center" vertical="center"/>
    </xf>
    <xf numFmtId="0" fontId="18" fillId="24" borderId="29" xfId="0" applyFont="1" applyFill="1" applyBorder="1" applyAlignment="1">
      <alignment vertical="center"/>
    </xf>
    <xf numFmtId="168" fontId="0" fillId="0" borderId="31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wrapText="1"/>
    </xf>
    <xf numFmtId="9" fontId="0" fillId="0" borderId="17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9" fontId="0" fillId="0" borderId="33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6" fontId="18" fillId="0" borderId="0" xfId="66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0" fillId="0" borderId="34" xfId="0" applyNumberFormat="1" applyFont="1" applyFill="1" applyBorder="1" applyAlignment="1">
      <alignment horizontal="right" vertical="center"/>
    </xf>
    <xf numFmtId="168" fontId="0" fillId="0" borderId="35" xfId="66" applyNumberFormat="1" applyFont="1" applyFill="1" applyBorder="1" applyAlignment="1" applyProtection="1">
      <alignment vertical="center"/>
      <protection/>
    </xf>
    <xf numFmtId="168" fontId="18" fillId="0" borderId="36" xfId="66" applyNumberFormat="1" applyFont="1" applyFill="1" applyBorder="1" applyAlignment="1" applyProtection="1">
      <alignment vertical="center"/>
      <protection/>
    </xf>
    <xf numFmtId="168" fontId="18" fillId="0" borderId="20" xfId="66" applyNumberFormat="1" applyFont="1" applyFill="1" applyBorder="1" applyAlignment="1" applyProtection="1">
      <alignment/>
      <protection/>
    </xf>
    <xf numFmtId="170" fontId="0" fillId="0" borderId="29" xfId="66" applyNumberFormat="1" applyFont="1" applyFill="1" applyBorder="1" applyAlignment="1" applyProtection="1">
      <alignment horizontal="center" vertical="center"/>
      <protection/>
    </xf>
    <xf numFmtId="169" fontId="18" fillId="0" borderId="20" xfId="0" applyNumberFormat="1" applyFont="1" applyFill="1" applyBorder="1" applyAlignment="1">
      <alignment horizontal="right"/>
    </xf>
    <xf numFmtId="168" fontId="0" fillId="0" borderId="10" xfId="66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 wrapText="1"/>
    </xf>
    <xf numFmtId="168" fontId="18" fillId="0" borderId="24" xfId="66" applyNumberFormat="1" applyFont="1" applyFill="1" applyBorder="1" applyAlignment="1" applyProtection="1">
      <alignment vertical="center"/>
      <protection/>
    </xf>
    <xf numFmtId="168" fontId="0" fillId="0" borderId="10" xfId="66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vertical="center"/>
    </xf>
    <xf numFmtId="168" fontId="0" fillId="0" borderId="31" xfId="0" applyNumberFormat="1" applyFont="1" applyFill="1" applyBorder="1" applyAlignment="1">
      <alignment vertical="center"/>
    </xf>
    <xf numFmtId="168" fontId="0" fillId="0" borderId="17" xfId="0" applyNumberFormat="1" applyFont="1" applyFill="1" applyBorder="1" applyAlignment="1">
      <alignment vertical="center"/>
    </xf>
    <xf numFmtId="9" fontId="0" fillId="0" borderId="17" xfId="0" applyNumberFormat="1" applyFont="1" applyFill="1" applyBorder="1" applyAlignment="1">
      <alignment horizontal="center" vertical="center"/>
    </xf>
    <xf numFmtId="168" fontId="0" fillId="0" borderId="30" xfId="0" applyNumberFormat="1" applyFont="1" applyFill="1" applyBorder="1" applyAlignment="1">
      <alignment horizontal="right" vertical="center"/>
    </xf>
    <xf numFmtId="168" fontId="0" fillId="0" borderId="31" xfId="66" applyNumberFormat="1" applyFont="1" applyFill="1" applyBorder="1" applyAlignment="1" applyProtection="1">
      <alignment vertical="center"/>
      <protection/>
    </xf>
    <xf numFmtId="168" fontId="0" fillId="0" borderId="17" xfId="66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Border="1" applyAlignment="1">
      <alignment vertical="center"/>
    </xf>
    <xf numFmtId="168" fontId="18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68" fontId="0" fillId="0" borderId="29" xfId="0" applyNumberFormat="1" applyFont="1" applyFill="1" applyBorder="1" applyAlignment="1">
      <alignment vertical="center"/>
    </xf>
    <xf numFmtId="9" fontId="0" fillId="0" borderId="29" xfId="0" applyNumberFormat="1" applyFont="1" applyFill="1" applyBorder="1" applyAlignment="1">
      <alignment horizontal="center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29" xfId="66" applyNumberFormat="1" applyFont="1" applyFill="1" applyBorder="1" applyAlignment="1" applyProtection="1">
      <alignment vertical="center"/>
      <protection/>
    </xf>
    <xf numFmtId="168" fontId="0" fillId="0" borderId="38" xfId="66" applyNumberFormat="1" applyFont="1" applyFill="1" applyBorder="1" applyAlignment="1" applyProtection="1">
      <alignment/>
      <protection/>
    </xf>
    <xf numFmtId="44" fontId="0" fillId="0" borderId="37" xfId="0" applyNumberFormat="1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/>
    </xf>
    <xf numFmtId="0" fontId="18" fillId="24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18" fillId="0" borderId="19" xfId="0" applyFont="1" applyBorder="1" applyAlignment="1">
      <alignment horizontal="left" wrapText="1"/>
    </xf>
    <xf numFmtId="168" fontId="18" fillId="0" borderId="24" xfId="66" applyNumberFormat="1" applyFont="1" applyFill="1" applyBorder="1" applyAlignment="1" applyProtection="1">
      <alignment/>
      <protection/>
    </xf>
    <xf numFmtId="44" fontId="0" fillId="0" borderId="29" xfId="0" applyNumberFormat="1" applyFont="1" applyBorder="1" applyAlignment="1">
      <alignment horizontal="center" vertical="center"/>
    </xf>
    <xf numFmtId="9" fontId="0" fillId="0" borderId="33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68" fontId="0" fillId="0" borderId="29" xfId="0" applyNumberFormat="1" applyFont="1" applyFill="1" applyBorder="1" applyAlignment="1">
      <alignment horizontal="center" vertical="center"/>
    </xf>
    <xf numFmtId="9" fontId="0" fillId="0" borderId="29" xfId="0" applyNumberFormat="1" applyFont="1" applyBorder="1" applyAlignment="1">
      <alignment horizontal="center" vertical="center" wrapText="1"/>
    </xf>
    <xf numFmtId="170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170" fontId="18" fillId="0" borderId="36" xfId="66" applyNumberFormat="1" applyFont="1" applyFill="1" applyBorder="1" applyAlignment="1" applyProtection="1">
      <alignment horizontal="center" vertical="center"/>
      <protection/>
    </xf>
    <xf numFmtId="168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170" fontId="0" fillId="0" borderId="10" xfId="66" applyNumberFormat="1" applyFont="1" applyFill="1" applyBorder="1" applyAlignment="1" applyProtection="1">
      <alignment horizontal="center" vertical="center"/>
      <protection/>
    </xf>
    <xf numFmtId="170" fontId="18" fillId="0" borderId="24" xfId="66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168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8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0" fillId="0" borderId="38" xfId="0" applyFont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/>
    </xf>
    <xf numFmtId="9" fontId="0" fillId="0" borderId="38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168" fontId="18" fillId="0" borderId="19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170" fontId="0" fillId="0" borderId="0" xfId="0" applyNumberFormat="1" applyFont="1" applyBorder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168" fontId="0" fillId="0" borderId="28" xfId="0" applyNumberFormat="1" applyFont="1" applyBorder="1" applyAlignment="1">
      <alignment horizontal="center" vertical="center"/>
    </xf>
    <xf numFmtId="170" fontId="18" fillId="0" borderId="0" xfId="66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170" fontId="18" fillId="0" borderId="0" xfId="0" applyNumberFormat="1" applyFont="1" applyBorder="1" applyAlignment="1">
      <alignment vertical="center"/>
    </xf>
    <xf numFmtId="168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45" xfId="0" applyFont="1" applyBorder="1" applyAlignment="1">
      <alignment horizontal="left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168" fontId="0" fillId="0" borderId="38" xfId="0" applyNumberFormat="1" applyFont="1" applyFill="1" applyBorder="1" applyAlignment="1">
      <alignment horizontal="right" vertical="center"/>
    </xf>
    <xf numFmtId="9" fontId="0" fillId="0" borderId="38" xfId="0" applyNumberFormat="1" applyFont="1" applyBorder="1" applyAlignment="1">
      <alignment horizontal="center" vertical="center" wrapText="1"/>
    </xf>
    <xf numFmtId="170" fontId="0" fillId="0" borderId="38" xfId="0" applyNumberFormat="1" applyFont="1" applyFill="1" applyBorder="1" applyAlignment="1">
      <alignment horizontal="center" vertical="center"/>
    </xf>
    <xf numFmtId="170" fontId="0" fillId="0" borderId="38" xfId="66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10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2" fillId="0" borderId="0" xfId="0" applyFont="1" applyAlignment="1">
      <alignment horizontal="left"/>
    </xf>
    <xf numFmtId="0" fontId="28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35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wrapText="1"/>
    </xf>
    <xf numFmtId="0" fontId="28" fillId="0" borderId="66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0" fillId="0" borderId="52" xfId="0" applyFont="1" applyFill="1" applyBorder="1" applyAlignment="1">
      <alignment horizontal="center" vertical="center" wrapText="1"/>
    </xf>
    <xf numFmtId="9" fontId="25" fillId="0" borderId="10" xfId="53" applyNumberFormat="1" applyFont="1" applyBorder="1" applyAlignment="1">
      <alignment horizontal="center" vertical="center" wrapText="1"/>
      <protection/>
    </xf>
    <xf numFmtId="9" fontId="25" fillId="0" borderId="29" xfId="53" applyNumberFormat="1" applyFont="1" applyBorder="1" applyAlignment="1">
      <alignment horizontal="center" vertical="center" wrapText="1"/>
      <protection/>
    </xf>
    <xf numFmtId="9" fontId="25" fillId="0" borderId="38" xfId="53" applyNumberFormat="1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2" fillId="0" borderId="0" xfId="53" applyFont="1" applyAlignment="1">
      <alignment horizontal="center"/>
      <protection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 applyAlignment="1">
      <alignment/>
      <protection/>
    </xf>
    <xf numFmtId="0" fontId="22" fillId="0" borderId="0" xfId="53" applyFont="1" applyAlignment="1">
      <alignment horizontal="left"/>
      <protection/>
    </xf>
    <xf numFmtId="0" fontId="28" fillId="0" borderId="28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right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2" fillId="0" borderId="0" xfId="53" applyFont="1">
      <alignment/>
      <protection/>
    </xf>
    <xf numFmtId="0" fontId="28" fillId="0" borderId="0" xfId="53" applyFont="1">
      <alignment/>
      <protection/>
    </xf>
    <xf numFmtId="0" fontId="32" fillId="0" borderId="0" xfId="53" applyFont="1" applyBorder="1" applyAlignment="1">
      <alignment vertical="center"/>
      <protection/>
    </xf>
    <xf numFmtId="0" fontId="29" fillId="0" borderId="0" xfId="53" applyFont="1">
      <alignment/>
      <protection/>
    </xf>
    <xf numFmtId="0" fontId="33" fillId="0" borderId="0" xfId="53" applyFont="1" applyAlignment="1">
      <alignment horizontal="center" vertical="center"/>
      <protection/>
    </xf>
    <xf numFmtId="0" fontId="33" fillId="0" borderId="0" xfId="53" applyFont="1" applyBorder="1" applyAlignment="1">
      <alignment vertical="center"/>
      <protection/>
    </xf>
    <xf numFmtId="0" fontId="34" fillId="0" borderId="0" xfId="53" applyFont="1">
      <alignment/>
      <protection/>
    </xf>
    <xf numFmtId="0" fontId="22" fillId="0" borderId="5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 wrapText="1"/>
    </xf>
    <xf numFmtId="0" fontId="28" fillId="0" borderId="54" xfId="0" applyFont="1" applyFill="1" applyBorder="1" applyAlignment="1">
      <alignment horizontal="center" wrapText="1"/>
    </xf>
    <xf numFmtId="3" fontId="18" fillId="0" borderId="3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3" fillId="0" borderId="0" xfId="53" applyFont="1" applyBorder="1" applyAlignment="1">
      <alignment vertical="center" wrapText="1"/>
      <protection/>
    </xf>
    <xf numFmtId="0" fontId="32" fillId="0" borderId="0" xfId="53" applyFont="1" applyBorder="1" applyAlignment="1">
      <alignment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Styl 1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Walutowy 2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.7109375" style="1" customWidth="1"/>
    <col min="2" max="2" width="54.8515625" style="0" customWidth="1"/>
    <col min="3" max="3" width="15.00390625" style="2" customWidth="1"/>
    <col min="4" max="4" width="4.7109375" style="1" customWidth="1"/>
    <col min="5" max="5" width="15.00390625" style="2" customWidth="1"/>
    <col min="6" max="6" width="12.28125" style="0" customWidth="1"/>
    <col min="7" max="7" width="11.28125" style="0" customWidth="1"/>
  </cols>
  <sheetData>
    <row r="2" spans="1:7" s="6" customFormat="1" ht="25.5">
      <c r="A2" s="3" t="s">
        <v>0</v>
      </c>
      <c r="B2" s="4" t="s">
        <v>1</v>
      </c>
      <c r="C2" s="5" t="s">
        <v>2</v>
      </c>
      <c r="D2" s="3" t="s">
        <v>3</v>
      </c>
      <c r="E2" s="5" t="s">
        <v>4</v>
      </c>
      <c r="F2" s="3" t="s">
        <v>5</v>
      </c>
      <c r="G2" s="4" t="s">
        <v>6</v>
      </c>
    </row>
    <row r="3" spans="1:7" s="12" customFormat="1" ht="34.5" customHeight="1">
      <c r="A3" s="7">
        <v>1</v>
      </c>
      <c r="B3" s="8" t="s">
        <v>7</v>
      </c>
      <c r="C3" s="9">
        <f>'pak. 1'!I18</f>
        <v>0</v>
      </c>
      <c r="D3" s="7">
        <v>7</v>
      </c>
      <c r="E3" s="9">
        <f aca="true" t="shared" si="0" ref="E3:E10">(C3*100)/107</f>
        <v>0</v>
      </c>
      <c r="F3" s="10">
        <f aca="true" t="shared" si="1" ref="F3:F10">E3/3.8771</f>
        <v>0</v>
      </c>
      <c r="G3" s="11">
        <f aca="true" t="shared" si="2" ref="G3:G10">E3*1%</f>
        <v>0</v>
      </c>
    </row>
    <row r="4" spans="1:7" s="12" customFormat="1" ht="34.5" customHeight="1">
      <c r="A4" s="7">
        <v>2</v>
      </c>
      <c r="B4" s="8" t="s">
        <v>8</v>
      </c>
      <c r="C4" s="9">
        <f>'pak. 2'!I19</f>
        <v>0</v>
      </c>
      <c r="D4" s="7">
        <v>7</v>
      </c>
      <c r="E4" s="9">
        <f t="shared" si="0"/>
        <v>0</v>
      </c>
      <c r="F4" s="10">
        <f t="shared" si="1"/>
        <v>0</v>
      </c>
      <c r="G4" s="11">
        <f t="shared" si="2"/>
        <v>0</v>
      </c>
    </row>
    <row r="5" spans="1:7" s="12" customFormat="1" ht="34.5" customHeight="1">
      <c r="A5" s="7">
        <v>3</v>
      </c>
      <c r="B5" s="13" t="s">
        <v>9</v>
      </c>
      <c r="C5" s="9">
        <f>'pak. 3'!I15</f>
        <v>0</v>
      </c>
      <c r="D5" s="7">
        <v>7</v>
      </c>
      <c r="E5" s="9">
        <f t="shared" si="0"/>
        <v>0</v>
      </c>
      <c r="F5" s="10">
        <f t="shared" si="1"/>
        <v>0</v>
      </c>
      <c r="G5" s="11">
        <f t="shared" si="2"/>
        <v>0</v>
      </c>
    </row>
    <row r="6" spans="1:7" s="12" customFormat="1" ht="40.5" customHeight="1">
      <c r="A6" s="7">
        <v>4</v>
      </c>
      <c r="B6" s="13" t="s">
        <v>10</v>
      </c>
      <c r="C6" s="9" t="e">
        <f>'pak.  6'!#REF!</f>
        <v>#REF!</v>
      </c>
      <c r="D6" s="7">
        <v>7</v>
      </c>
      <c r="E6" s="9" t="e">
        <f t="shared" si="0"/>
        <v>#REF!</v>
      </c>
      <c r="F6" s="10" t="e">
        <f t="shared" si="1"/>
        <v>#REF!</v>
      </c>
      <c r="G6" s="11" t="e">
        <f t="shared" si="2"/>
        <v>#REF!</v>
      </c>
    </row>
    <row r="7" spans="1:7" s="12" customFormat="1" ht="34.5" customHeight="1">
      <c r="A7" s="7">
        <v>5</v>
      </c>
      <c r="B7" s="13" t="s">
        <v>11</v>
      </c>
      <c r="C7" s="9">
        <f>'pak. 5'!I26</f>
        <v>0</v>
      </c>
      <c r="D7" s="7">
        <v>7</v>
      </c>
      <c r="E7" s="9">
        <f t="shared" si="0"/>
        <v>0</v>
      </c>
      <c r="F7" s="10">
        <f t="shared" si="1"/>
        <v>0</v>
      </c>
      <c r="G7" s="11">
        <f t="shared" si="2"/>
        <v>0</v>
      </c>
    </row>
    <row r="8" spans="1:7" s="12" customFormat="1" ht="34.5" customHeight="1">
      <c r="A8" s="7">
        <v>6</v>
      </c>
      <c r="B8" s="13" t="s">
        <v>12</v>
      </c>
      <c r="C8" s="9">
        <f>'pak. 7.'!I22</f>
        <v>0</v>
      </c>
      <c r="D8" s="7">
        <v>7</v>
      </c>
      <c r="E8" s="9">
        <f t="shared" si="0"/>
        <v>0</v>
      </c>
      <c r="F8" s="10">
        <f t="shared" si="1"/>
        <v>0</v>
      </c>
      <c r="G8" s="11">
        <f t="shared" si="2"/>
        <v>0</v>
      </c>
    </row>
    <row r="9" spans="1:7" s="12" customFormat="1" ht="34.5" customHeight="1">
      <c r="A9" s="7">
        <v>7</v>
      </c>
      <c r="B9" s="13" t="s">
        <v>13</v>
      </c>
      <c r="C9" s="9">
        <f>'pak.  8'!I18</f>
        <v>0</v>
      </c>
      <c r="D9" s="7">
        <v>7</v>
      </c>
      <c r="E9" s="9">
        <f t="shared" si="0"/>
        <v>0</v>
      </c>
      <c r="F9" s="10">
        <f t="shared" si="1"/>
        <v>0</v>
      </c>
      <c r="G9" s="11">
        <f t="shared" si="2"/>
        <v>0</v>
      </c>
    </row>
    <row r="10" spans="1:7" s="12" customFormat="1" ht="34.5" customHeight="1">
      <c r="A10" s="7">
        <v>8</v>
      </c>
      <c r="B10" s="13" t="s">
        <v>14</v>
      </c>
      <c r="C10" s="9">
        <f>'pak.9'!I16</f>
        <v>0</v>
      </c>
      <c r="D10" s="7">
        <v>7</v>
      </c>
      <c r="E10" s="9">
        <f t="shared" si="0"/>
        <v>0</v>
      </c>
      <c r="F10" s="10">
        <f t="shared" si="1"/>
        <v>0</v>
      </c>
      <c r="G10" s="11">
        <f t="shared" si="2"/>
        <v>0</v>
      </c>
    </row>
    <row r="11" spans="1:6" s="15" customFormat="1" ht="12.75">
      <c r="A11" s="14"/>
      <c r="C11" s="16" t="e">
        <f>SUM(C3:C10)</f>
        <v>#REF!</v>
      </c>
      <c r="D11" s="14"/>
      <c r="E11" s="16" t="e">
        <f>SUM(E3:E10)</f>
        <v>#REF!</v>
      </c>
      <c r="F11" s="17" t="e">
        <f>SUM(F3:F10)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8515625" style="103" customWidth="1"/>
    <col min="2" max="2" width="40.421875" style="103" customWidth="1"/>
    <col min="3" max="3" width="5.140625" style="103" customWidth="1"/>
    <col min="4" max="4" width="6.421875" style="103" customWidth="1"/>
    <col min="5" max="5" width="11.8515625" style="103" customWidth="1"/>
    <col min="6" max="6" width="13.8515625" style="103" customWidth="1"/>
    <col min="7" max="7" width="5.57421875" style="103" customWidth="1"/>
    <col min="8" max="8" width="11.7109375" style="103" customWidth="1"/>
    <col min="9" max="9" width="13.57421875" style="103" customWidth="1"/>
    <col min="10" max="10" width="15.00390625" style="103" customWidth="1"/>
    <col min="11" max="11" width="15.7109375" style="103" customWidth="1"/>
    <col min="12" max="12" width="15.8515625" style="103" customWidth="1"/>
    <col min="13" max="13" width="10.8515625" style="103" customWidth="1"/>
    <col min="14" max="16384" width="9.140625" style="103" customWidth="1"/>
  </cols>
  <sheetData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128</v>
      </c>
      <c r="L2" s="102"/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L3" s="102"/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L4" s="102"/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L5" s="102"/>
      <c r="M5" s="102"/>
      <c r="N5" s="102"/>
    </row>
    <row r="6" spans="1:14" ht="12.75">
      <c r="A6" s="104"/>
      <c r="D6" s="102"/>
      <c r="E6" s="102"/>
      <c r="F6" s="102"/>
      <c r="G6" s="102"/>
      <c r="H6" s="104"/>
      <c r="J6" s="102"/>
      <c r="K6" s="102"/>
      <c r="L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J7" s="102"/>
      <c r="K7" s="102"/>
      <c r="L7" s="102"/>
      <c r="M7" s="102"/>
      <c r="N7" s="102"/>
    </row>
    <row r="8" spans="1:14" s="15" customFormat="1" ht="12.75">
      <c r="A8" s="105"/>
      <c r="B8" s="105"/>
      <c r="C8" s="105"/>
      <c r="D8" s="105" t="s">
        <v>16</v>
      </c>
      <c r="E8" s="105"/>
      <c r="F8" s="105"/>
      <c r="G8" s="105"/>
      <c r="H8" s="105"/>
      <c r="I8" s="105"/>
      <c r="J8" s="105"/>
      <c r="K8" s="105"/>
      <c r="L8" s="105"/>
      <c r="M8" s="238"/>
      <c r="N8" s="238"/>
    </row>
    <row r="9" spans="1:14" s="15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05"/>
      <c r="M9" s="238"/>
      <c r="N9" s="238"/>
    </row>
    <row r="10" spans="1:13" ht="18" customHeight="1">
      <c r="A10" s="370" t="s">
        <v>106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239"/>
      <c r="M10" s="239"/>
    </row>
    <row r="12" spans="1:11" s="104" customFormat="1" ht="42" customHeight="1">
      <c r="A12" s="350" t="s">
        <v>18</v>
      </c>
      <c r="B12" s="351" t="s">
        <v>19</v>
      </c>
      <c r="C12" s="352" t="s">
        <v>20</v>
      </c>
      <c r="D12" s="352" t="s">
        <v>21</v>
      </c>
      <c r="E12" s="352" t="s">
        <v>33</v>
      </c>
      <c r="F12" s="352" t="s">
        <v>4</v>
      </c>
      <c r="G12" s="353" t="s">
        <v>3</v>
      </c>
      <c r="H12" s="351" t="s">
        <v>65</v>
      </c>
      <c r="I12" s="351" t="s">
        <v>78</v>
      </c>
      <c r="J12" s="353" t="s">
        <v>24</v>
      </c>
      <c r="K12" s="354" t="s">
        <v>25</v>
      </c>
    </row>
    <row r="13" spans="1:11" s="104" customFormat="1" ht="12.75">
      <c r="A13" s="355">
        <v>1</v>
      </c>
      <c r="B13" s="356">
        <v>2</v>
      </c>
      <c r="C13" s="357">
        <v>3</v>
      </c>
      <c r="D13" s="357">
        <v>4</v>
      </c>
      <c r="E13" s="357">
        <v>5</v>
      </c>
      <c r="F13" s="357">
        <v>6</v>
      </c>
      <c r="G13" s="357">
        <v>7</v>
      </c>
      <c r="H13" s="357">
        <v>8</v>
      </c>
      <c r="I13" s="357">
        <v>9</v>
      </c>
      <c r="J13" s="357">
        <v>10</v>
      </c>
      <c r="K13" s="358">
        <v>11</v>
      </c>
    </row>
    <row r="14" spans="1:11" s="104" customFormat="1" ht="21.75" customHeight="1">
      <c r="A14" s="200">
        <v>1</v>
      </c>
      <c r="B14" s="108" t="s">
        <v>83</v>
      </c>
      <c r="C14" s="54" t="s">
        <v>27</v>
      </c>
      <c r="D14" s="201">
        <v>3</v>
      </c>
      <c r="E14" s="161"/>
      <c r="F14" s="161"/>
      <c r="G14" s="111">
        <v>0.08</v>
      </c>
      <c r="H14" s="161"/>
      <c r="I14" s="135"/>
      <c r="J14" s="184"/>
      <c r="K14" s="185"/>
    </row>
    <row r="15" spans="1:11" s="104" customFormat="1" ht="21.75" customHeight="1">
      <c r="A15" s="200">
        <v>2</v>
      </c>
      <c r="B15" s="52" t="s">
        <v>84</v>
      </c>
      <c r="C15" s="54" t="s">
        <v>27</v>
      </c>
      <c r="D15" s="201">
        <v>3</v>
      </c>
      <c r="E15" s="161"/>
      <c r="F15" s="161"/>
      <c r="G15" s="111">
        <v>0.08</v>
      </c>
      <c r="H15" s="161"/>
      <c r="I15" s="135"/>
      <c r="J15" s="184"/>
      <c r="K15" s="185"/>
    </row>
    <row r="16" spans="1:11" ht="12.75">
      <c r="A16" s="76"/>
      <c r="B16" s="87" t="s">
        <v>31</v>
      </c>
      <c r="C16" s="76"/>
      <c r="D16" s="76"/>
      <c r="E16" s="77"/>
      <c r="F16" s="89"/>
      <c r="G16" s="93"/>
      <c r="H16" s="94"/>
      <c r="I16" s="62"/>
      <c r="J16" s="63"/>
      <c r="K16" s="76"/>
    </row>
    <row r="17" spans="1:11" ht="12.75">
      <c r="A17" s="79"/>
      <c r="B17" s="92"/>
      <c r="C17" s="79"/>
      <c r="D17" s="79"/>
      <c r="E17" s="49"/>
      <c r="F17" s="49"/>
      <c r="G17" s="80"/>
      <c r="H17" s="81"/>
      <c r="I17" s="82"/>
      <c r="J17" s="79"/>
      <c r="K17" s="79"/>
    </row>
    <row r="18" spans="1:3" ht="12.75">
      <c r="A18" s="104"/>
      <c r="C18" s="104"/>
    </row>
    <row r="19" spans="1:11" ht="12.75">
      <c r="A19" s="104"/>
      <c r="C19" s="104"/>
      <c r="I19" s="334" t="s">
        <v>117</v>
      </c>
      <c r="J19" s="333"/>
      <c r="K19" s="332"/>
    </row>
    <row r="20" spans="1:11" ht="15" customHeight="1">
      <c r="A20" s="104"/>
      <c r="C20" s="104"/>
      <c r="I20" s="335" t="s">
        <v>118</v>
      </c>
      <c r="J20" s="336"/>
      <c r="K20" s="337"/>
    </row>
    <row r="21" spans="1:11" ht="11.25" customHeight="1">
      <c r="A21" s="104"/>
      <c r="C21" s="104"/>
      <c r="I21" s="335" t="s">
        <v>119</v>
      </c>
      <c r="J21" s="338"/>
      <c r="K21" s="338"/>
    </row>
    <row r="22" spans="1:11" ht="12.75">
      <c r="A22" s="104"/>
      <c r="C22" s="104"/>
      <c r="I22" s="127"/>
      <c r="J22" s="100"/>
      <c r="K22" s="100"/>
    </row>
    <row r="23" spans="1:11" ht="12.75">
      <c r="A23" s="104"/>
      <c r="C23" s="104"/>
      <c r="I23" s="127"/>
      <c r="J23" s="100"/>
      <c r="K23" s="100"/>
    </row>
    <row r="24" spans="1:11" ht="12.75">
      <c r="A24" s="104"/>
      <c r="B24" s="316" t="s">
        <v>123</v>
      </c>
      <c r="C24" s="307"/>
      <c r="D24" s="307"/>
      <c r="E24" s="307"/>
      <c r="F24" s="307"/>
      <c r="G24" s="307"/>
      <c r="H24" s="307"/>
      <c r="I24" s="307"/>
      <c r="J24" s="307"/>
      <c r="K24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00390625" style="100" customWidth="1"/>
    <col min="2" max="2" width="31.8515625" style="103" customWidth="1"/>
    <col min="3" max="3" width="5.57421875" style="103" customWidth="1"/>
    <col min="4" max="4" width="6.140625" style="103" customWidth="1"/>
    <col min="5" max="6" width="11.140625" style="103" customWidth="1"/>
    <col min="7" max="7" width="5.140625" style="103" customWidth="1"/>
    <col min="8" max="8" width="9.421875" style="103" customWidth="1"/>
    <col min="9" max="9" width="13.28125" style="103" customWidth="1"/>
    <col min="10" max="10" width="15.00390625" style="103" customWidth="1"/>
    <col min="11" max="11" width="14.421875" style="103" customWidth="1"/>
    <col min="12" max="12" width="14.00390625" style="103" customWidth="1"/>
    <col min="13" max="16384" width="9.140625" style="103" customWidth="1"/>
  </cols>
  <sheetData>
    <row r="1" ht="12.75">
      <c r="A1" s="103"/>
    </row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129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M5" s="102"/>
      <c r="N5" s="102"/>
    </row>
    <row r="6" spans="4:14" ht="12.75">
      <c r="D6" s="102"/>
      <c r="E6" s="102"/>
      <c r="F6" s="102"/>
      <c r="G6" s="102"/>
      <c r="H6" s="104"/>
      <c r="K6" s="102"/>
      <c r="L6" s="102"/>
      <c r="M6" s="102"/>
      <c r="N6" s="102"/>
    </row>
    <row r="7" spans="4:14" ht="12.75">
      <c r="D7" s="102"/>
      <c r="E7" s="102"/>
      <c r="F7" s="102"/>
      <c r="G7" s="102"/>
      <c r="H7" s="104"/>
      <c r="K7" s="102"/>
      <c r="L7" s="102"/>
      <c r="M7" s="102"/>
      <c r="N7" s="102"/>
    </row>
    <row r="8" spans="1:14" s="15" customFormat="1" ht="12.75">
      <c r="A8" s="105"/>
      <c r="B8" s="105"/>
      <c r="C8" s="105"/>
      <c r="D8" s="105"/>
      <c r="E8" s="105" t="s">
        <v>16</v>
      </c>
      <c r="F8" s="105"/>
      <c r="G8" s="105"/>
      <c r="H8" s="105"/>
      <c r="I8" s="105"/>
      <c r="J8" s="105"/>
      <c r="K8" s="105"/>
      <c r="L8" s="105"/>
      <c r="M8" s="238"/>
      <c r="N8" s="238"/>
    </row>
    <row r="9" spans="1:14" s="15" customFormat="1" ht="12.75">
      <c r="A9" s="1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38"/>
      <c r="N9" s="238"/>
    </row>
    <row r="10" spans="1:13" ht="13.5" customHeight="1">
      <c r="A10" s="368" t="s">
        <v>107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239"/>
      <c r="M10" s="239"/>
    </row>
    <row r="12" spans="1:11" s="104" customFormat="1" ht="29.25" customHeight="1">
      <c r="A12" s="281" t="s">
        <v>18</v>
      </c>
      <c r="B12" s="328" t="s">
        <v>19</v>
      </c>
      <c r="C12" s="297" t="s">
        <v>20</v>
      </c>
      <c r="D12" s="297" t="s">
        <v>21</v>
      </c>
      <c r="E12" s="297" t="s">
        <v>33</v>
      </c>
      <c r="F12" s="297" t="s">
        <v>4</v>
      </c>
      <c r="G12" s="282" t="s">
        <v>3</v>
      </c>
      <c r="H12" s="328" t="s">
        <v>34</v>
      </c>
      <c r="I12" s="328" t="s">
        <v>2</v>
      </c>
      <c r="J12" s="282" t="s">
        <v>24</v>
      </c>
      <c r="K12" s="283" t="s">
        <v>25</v>
      </c>
    </row>
    <row r="13" spans="1:11" s="104" customFormat="1" ht="9.75" customHeight="1">
      <c r="A13" s="359">
        <v>1</v>
      </c>
      <c r="B13" s="284">
        <v>2</v>
      </c>
      <c r="C13" s="285">
        <v>3</v>
      </c>
      <c r="D13" s="285">
        <v>4</v>
      </c>
      <c r="E13" s="285">
        <v>5</v>
      </c>
      <c r="F13" s="285">
        <v>6</v>
      </c>
      <c r="G13" s="285">
        <v>7</v>
      </c>
      <c r="H13" s="285">
        <v>8</v>
      </c>
      <c r="I13" s="285">
        <v>9</v>
      </c>
      <c r="J13" s="285">
        <v>10</v>
      </c>
      <c r="K13" s="342">
        <v>11</v>
      </c>
    </row>
    <row r="14" spans="1:11" s="104" customFormat="1" ht="33" customHeight="1">
      <c r="A14" s="107">
        <v>1</v>
      </c>
      <c r="B14" s="108" t="s">
        <v>85</v>
      </c>
      <c r="C14" s="54" t="s">
        <v>27</v>
      </c>
      <c r="D14" s="53">
        <v>20</v>
      </c>
      <c r="E14" s="196"/>
      <c r="F14" s="196"/>
      <c r="G14" s="111">
        <v>0.08</v>
      </c>
      <c r="H14" s="197"/>
      <c r="I14" s="198"/>
      <c r="J14" s="184"/>
      <c r="K14" s="185"/>
    </row>
    <row r="15" spans="1:11" ht="12.75">
      <c r="A15" s="44"/>
      <c r="B15" s="123" t="s">
        <v>31</v>
      </c>
      <c r="C15" s="44"/>
      <c r="D15" s="44"/>
      <c r="E15" s="77"/>
      <c r="F15" s="78"/>
      <c r="G15" s="95"/>
      <c r="H15" s="90"/>
      <c r="I15" s="199"/>
      <c r="J15" s="95"/>
      <c r="K15" s="44"/>
    </row>
    <row r="16" spans="1:11" ht="12.75">
      <c r="A16" s="49"/>
      <c r="B16" s="124"/>
      <c r="C16" s="49"/>
      <c r="D16" s="49"/>
      <c r="E16" s="49"/>
      <c r="F16" s="49"/>
      <c r="G16" s="49"/>
      <c r="H16" s="81"/>
      <c r="I16" s="250"/>
      <c r="J16" s="49"/>
      <c r="K16" s="49"/>
    </row>
    <row r="17" spans="1:3" ht="12.75">
      <c r="A17" s="104"/>
      <c r="C17" s="104"/>
    </row>
    <row r="18" spans="1:11" ht="12.75">
      <c r="A18" s="104"/>
      <c r="C18" s="104"/>
      <c r="I18" s="343" t="s">
        <v>117</v>
      </c>
      <c r="J18" s="332"/>
      <c r="K18" s="332"/>
    </row>
    <row r="19" spans="1:11" ht="12.75">
      <c r="A19" s="104"/>
      <c r="C19" s="104"/>
      <c r="I19" s="334" t="s">
        <v>118</v>
      </c>
      <c r="J19" s="333"/>
      <c r="K19" s="332"/>
    </row>
    <row r="20" spans="1:11" ht="12.75">
      <c r="A20" s="104"/>
      <c r="C20" s="104"/>
      <c r="I20" s="334" t="s">
        <v>119</v>
      </c>
      <c r="J20" s="336"/>
      <c r="K20" s="337"/>
    </row>
    <row r="21" spans="1:11" ht="12.75">
      <c r="A21" s="104"/>
      <c r="C21" s="104"/>
      <c r="I21" s="127"/>
      <c r="J21" s="101"/>
      <c r="K21" s="128"/>
    </row>
    <row r="22" spans="1:11" ht="12.75">
      <c r="A22" s="104"/>
      <c r="C22" s="104"/>
      <c r="I22" s="127"/>
      <c r="J22" s="100"/>
      <c r="K22" s="100"/>
    </row>
    <row r="23" spans="1:11" ht="12.75">
      <c r="A23" s="104"/>
      <c r="C23" s="104"/>
      <c r="I23" s="127"/>
      <c r="J23" s="100"/>
      <c r="K23" s="100"/>
    </row>
    <row r="24" spans="1:12" ht="12.75">
      <c r="A24" s="104"/>
      <c r="B24" s="316" t="s">
        <v>123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28125" style="103" customWidth="1"/>
    <col min="2" max="2" width="38.28125" style="103" customWidth="1"/>
    <col min="3" max="5" width="9.00390625" style="103" customWidth="1"/>
    <col min="6" max="6" width="10.140625" style="103" customWidth="1"/>
    <col min="7" max="7" width="9.00390625" style="103" customWidth="1"/>
    <col min="8" max="8" width="9.7109375" style="103" customWidth="1"/>
    <col min="9" max="9" width="12.421875" style="103" customWidth="1"/>
    <col min="10" max="16384" width="9.00390625" style="103" customWidth="1"/>
  </cols>
  <sheetData>
    <row r="2" spans="1:11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130</v>
      </c>
    </row>
    <row r="3" spans="1:11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</row>
    <row r="4" spans="1:11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</row>
    <row r="5" spans="1:11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</row>
    <row r="6" spans="1:12" ht="12.75">
      <c r="A6" s="100"/>
      <c r="D6" s="102"/>
      <c r="E6" s="102"/>
      <c r="F6" s="102"/>
      <c r="G6" s="102"/>
      <c r="H6" s="104"/>
      <c r="K6" s="102"/>
      <c r="L6" s="102"/>
    </row>
    <row r="7" spans="1:12" ht="12.75">
      <c r="A7" s="100"/>
      <c r="D7" s="102"/>
      <c r="E7" s="102"/>
      <c r="F7" s="102"/>
      <c r="G7" s="102"/>
      <c r="H7" s="104"/>
      <c r="K7" s="102"/>
      <c r="L7" s="102"/>
    </row>
    <row r="8" spans="1:12" ht="12.75">
      <c r="A8" s="105"/>
      <c r="B8" s="105"/>
      <c r="C8" s="105" t="s">
        <v>16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2.75">
      <c r="A9" s="1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.75" customHeight="1">
      <c r="A10" s="368" t="s">
        <v>108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239"/>
    </row>
    <row r="11" ht="12.75">
      <c r="A11" s="100"/>
    </row>
    <row r="12" spans="1:12" ht="33.75">
      <c r="A12" s="281" t="s">
        <v>18</v>
      </c>
      <c r="B12" s="328" t="s">
        <v>19</v>
      </c>
      <c r="C12" s="297" t="s">
        <v>20</v>
      </c>
      <c r="D12" s="297" t="s">
        <v>21</v>
      </c>
      <c r="E12" s="297" t="s">
        <v>33</v>
      </c>
      <c r="F12" s="297" t="s">
        <v>4</v>
      </c>
      <c r="G12" s="282" t="s">
        <v>3</v>
      </c>
      <c r="H12" s="328" t="s">
        <v>34</v>
      </c>
      <c r="I12" s="328" t="s">
        <v>2</v>
      </c>
      <c r="J12" s="282" t="s">
        <v>24</v>
      </c>
      <c r="K12" s="283" t="s">
        <v>25</v>
      </c>
      <c r="L12" s="104"/>
    </row>
    <row r="13" spans="1:12" ht="12.75">
      <c r="A13" s="360">
        <v>1</v>
      </c>
      <c r="B13" s="361">
        <v>2</v>
      </c>
      <c r="C13" s="362">
        <v>3</v>
      </c>
      <c r="D13" s="362">
        <v>4</v>
      </c>
      <c r="E13" s="362">
        <v>5</v>
      </c>
      <c r="F13" s="362">
        <v>6</v>
      </c>
      <c r="G13" s="362">
        <v>7</v>
      </c>
      <c r="H13" s="362">
        <v>8</v>
      </c>
      <c r="I13" s="362">
        <v>9</v>
      </c>
      <c r="J13" s="362">
        <v>10</v>
      </c>
      <c r="K13" s="339">
        <v>11</v>
      </c>
      <c r="L13" s="104"/>
    </row>
    <row r="14" spans="1:12" ht="12.75">
      <c r="A14" s="153">
        <v>1</v>
      </c>
      <c r="B14" s="194" t="s">
        <v>86</v>
      </c>
      <c r="C14" s="245" t="s">
        <v>27</v>
      </c>
      <c r="D14" s="106">
        <v>30</v>
      </c>
      <c r="E14" s="191"/>
      <c r="F14" s="191"/>
      <c r="G14" s="192">
        <v>0.08</v>
      </c>
      <c r="H14" s="193"/>
      <c r="I14" s="133"/>
      <c r="J14" s="246"/>
      <c r="K14" s="247"/>
      <c r="L14" s="104"/>
    </row>
    <row r="15" spans="1:12" ht="28.5" customHeight="1">
      <c r="A15" s="153">
        <v>2</v>
      </c>
      <c r="B15" s="248" t="s">
        <v>87</v>
      </c>
      <c r="C15" s="245" t="s">
        <v>27</v>
      </c>
      <c r="D15" s="106">
        <v>20</v>
      </c>
      <c r="E15" s="191"/>
      <c r="F15" s="191"/>
      <c r="G15" s="192">
        <v>0.08</v>
      </c>
      <c r="H15" s="193"/>
      <c r="I15" s="133"/>
      <c r="J15" s="246"/>
      <c r="K15" s="247"/>
      <c r="L15" s="104"/>
    </row>
    <row r="16" spans="1:12" ht="25.5">
      <c r="A16" s="153">
        <v>3</v>
      </c>
      <c r="B16" s="248" t="s">
        <v>88</v>
      </c>
      <c r="C16" s="245" t="s">
        <v>27</v>
      </c>
      <c r="D16" s="106">
        <v>30</v>
      </c>
      <c r="E16" s="191"/>
      <c r="F16" s="191"/>
      <c r="G16" s="192">
        <v>0.08</v>
      </c>
      <c r="H16" s="193"/>
      <c r="I16" s="133"/>
      <c r="J16" s="246"/>
      <c r="K16" s="247"/>
      <c r="L16" s="104"/>
    </row>
    <row r="17" spans="1:12" ht="12.75">
      <c r="A17" s="153">
        <v>4</v>
      </c>
      <c r="B17" s="194" t="s">
        <v>89</v>
      </c>
      <c r="C17" s="245" t="s">
        <v>27</v>
      </c>
      <c r="D17" s="106">
        <v>15</v>
      </c>
      <c r="E17" s="191"/>
      <c r="F17" s="191"/>
      <c r="G17" s="192">
        <v>0.08</v>
      </c>
      <c r="H17" s="193"/>
      <c r="I17" s="133"/>
      <c r="J17" s="246"/>
      <c r="K17" s="247"/>
      <c r="L17" s="104"/>
    </row>
    <row r="18" spans="1:11" ht="19.5" customHeight="1">
      <c r="A18" s="153">
        <v>5</v>
      </c>
      <c r="B18" s="248" t="s">
        <v>90</v>
      </c>
      <c r="C18" s="245" t="s">
        <v>27</v>
      </c>
      <c r="D18" s="106">
        <v>15</v>
      </c>
      <c r="E18" s="191"/>
      <c r="F18" s="191"/>
      <c r="G18" s="192">
        <v>0.08</v>
      </c>
      <c r="H18" s="193"/>
      <c r="I18" s="133"/>
      <c r="J18" s="194"/>
      <c r="K18" s="194"/>
    </row>
    <row r="19" spans="1:11" ht="12.75">
      <c r="A19" s="153" t="s">
        <v>91</v>
      </c>
      <c r="B19" s="194" t="s">
        <v>92</v>
      </c>
      <c r="C19" s="245" t="s">
        <v>27</v>
      </c>
      <c r="D19" s="106">
        <v>15</v>
      </c>
      <c r="E19" s="191"/>
      <c r="F19" s="191"/>
      <c r="G19" s="192">
        <v>0.08</v>
      </c>
      <c r="H19" s="193"/>
      <c r="I19" s="133"/>
      <c r="J19" s="194"/>
      <c r="K19" s="194"/>
    </row>
    <row r="20" spans="1:11" ht="13.5" thickBot="1">
      <c r="A20" s="49"/>
      <c r="B20" s="124" t="s">
        <v>31</v>
      </c>
      <c r="C20" s="49"/>
      <c r="D20" s="49"/>
      <c r="E20" s="249"/>
      <c r="F20" s="96"/>
      <c r="G20" s="97"/>
      <c r="H20" s="98"/>
      <c r="I20" s="195"/>
      <c r="J20" s="97"/>
      <c r="K20" s="49"/>
    </row>
    <row r="21" spans="1:11" ht="12.75">
      <c r="A21" s="49"/>
      <c r="B21" s="124"/>
      <c r="C21" s="49"/>
      <c r="D21" s="49"/>
      <c r="E21" s="49"/>
      <c r="F21" s="49"/>
      <c r="G21" s="49"/>
      <c r="H21" s="81"/>
      <c r="I21" s="250"/>
      <c r="J21" s="49"/>
      <c r="K21" s="49"/>
    </row>
    <row r="22" spans="1:3" ht="12.75">
      <c r="A22" s="104"/>
      <c r="C22" s="104"/>
    </row>
    <row r="23" spans="1:11" ht="12.75">
      <c r="A23" s="104"/>
      <c r="C23" s="104"/>
      <c r="H23" s="343" t="s">
        <v>117</v>
      </c>
      <c r="I23" s="332"/>
      <c r="J23" s="343"/>
      <c r="K23" s="343"/>
    </row>
    <row r="24" spans="1:11" ht="12.75">
      <c r="A24" s="104"/>
      <c r="C24" s="104"/>
      <c r="H24" s="343" t="s">
        <v>118</v>
      </c>
      <c r="I24" s="332"/>
      <c r="J24" s="343"/>
      <c r="K24" s="343"/>
    </row>
    <row r="25" spans="1:11" ht="12.75">
      <c r="A25" s="104"/>
      <c r="C25" s="104"/>
      <c r="H25" s="334" t="s">
        <v>119</v>
      </c>
      <c r="I25" s="332"/>
      <c r="J25" s="333"/>
      <c r="K25" s="333"/>
    </row>
    <row r="26" spans="1:11" ht="12.75">
      <c r="A26" s="104"/>
      <c r="C26" s="104"/>
      <c r="I26" s="127"/>
      <c r="J26" s="101"/>
      <c r="K26" s="128"/>
    </row>
    <row r="27" spans="1:11" ht="12.75">
      <c r="A27" s="104"/>
      <c r="C27" s="104"/>
      <c r="I27" s="127"/>
      <c r="J27" s="100"/>
      <c r="K27" s="100"/>
    </row>
    <row r="28" spans="1:11" ht="12.75">
      <c r="A28" s="104"/>
      <c r="C28" s="104"/>
      <c r="I28" s="127"/>
      <c r="J28" s="100"/>
      <c r="K28" s="100"/>
    </row>
    <row r="29" spans="1:12" ht="12.75">
      <c r="A29" s="104"/>
      <c r="B29" s="316" t="s">
        <v>123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140625" style="100" customWidth="1"/>
    <col min="2" max="2" width="39.421875" style="103" customWidth="1"/>
    <col min="3" max="3" width="7.00390625" style="103" customWidth="1"/>
    <col min="4" max="4" width="7.7109375" style="103" customWidth="1"/>
    <col min="5" max="6" width="11.140625" style="103" customWidth="1"/>
    <col min="7" max="7" width="6.00390625" style="103" customWidth="1"/>
    <col min="8" max="8" width="10.421875" style="103" customWidth="1"/>
    <col min="9" max="9" width="13.28125" style="103" customWidth="1"/>
    <col min="10" max="10" width="15.00390625" style="103" customWidth="1"/>
    <col min="11" max="11" width="14.421875" style="103" customWidth="1"/>
    <col min="12" max="12" width="14.00390625" style="103" customWidth="1"/>
    <col min="13" max="16384" width="9.140625" style="103" customWidth="1"/>
  </cols>
  <sheetData>
    <row r="1" ht="12.75">
      <c r="A1" s="103"/>
    </row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104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M5" s="102"/>
      <c r="N5" s="102"/>
    </row>
    <row r="6" spans="4:14" ht="12.75">
      <c r="D6" s="102"/>
      <c r="E6" s="102"/>
      <c r="F6" s="102"/>
      <c r="G6" s="102"/>
      <c r="H6" s="104"/>
      <c r="K6" s="102"/>
      <c r="M6" s="102"/>
      <c r="N6" s="102"/>
    </row>
    <row r="7" spans="4:14" ht="12.75">
      <c r="D7" s="102"/>
      <c r="E7" s="102"/>
      <c r="F7" s="102"/>
      <c r="G7" s="102"/>
      <c r="H7" s="104"/>
      <c r="K7" s="102"/>
      <c r="M7" s="102"/>
      <c r="N7" s="102"/>
    </row>
    <row r="8" spans="1:14" s="15" customFormat="1" ht="12.75">
      <c r="A8" s="105"/>
      <c r="B8" s="105"/>
      <c r="C8" s="105"/>
      <c r="D8" s="105" t="s">
        <v>16</v>
      </c>
      <c r="E8" s="105"/>
      <c r="F8" s="105"/>
      <c r="G8" s="105"/>
      <c r="H8" s="105"/>
      <c r="I8" s="105"/>
      <c r="J8" s="105"/>
      <c r="K8" s="105"/>
      <c r="L8" s="105"/>
      <c r="M8" s="238"/>
      <c r="N8" s="238"/>
    </row>
    <row r="9" spans="1:14" s="15" customFormat="1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38"/>
      <c r="N9" s="238"/>
    </row>
    <row r="10" spans="1:13" ht="12.75">
      <c r="A10" s="370" t="s">
        <v>109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239"/>
      <c r="M10" s="239"/>
    </row>
    <row r="12" spans="1:11" s="104" customFormat="1" ht="35.25" customHeight="1">
      <c r="A12" s="281" t="s">
        <v>18</v>
      </c>
      <c r="B12" s="328" t="s">
        <v>19</v>
      </c>
      <c r="C12" s="297" t="s">
        <v>20</v>
      </c>
      <c r="D12" s="297" t="s">
        <v>21</v>
      </c>
      <c r="E12" s="297" t="s">
        <v>33</v>
      </c>
      <c r="F12" s="297" t="s">
        <v>4</v>
      </c>
      <c r="G12" s="282" t="s">
        <v>3</v>
      </c>
      <c r="H12" s="328" t="s">
        <v>34</v>
      </c>
      <c r="I12" s="328" t="s">
        <v>2</v>
      </c>
      <c r="J12" s="282" t="s">
        <v>24</v>
      </c>
      <c r="K12" s="283" t="s">
        <v>25</v>
      </c>
    </row>
    <row r="13" spans="1:11" s="104" customFormat="1" ht="12.75">
      <c r="A13" s="363">
        <v>1</v>
      </c>
      <c r="B13" s="364">
        <v>2</v>
      </c>
      <c r="C13" s="365">
        <v>3</v>
      </c>
      <c r="D13" s="365">
        <v>4</v>
      </c>
      <c r="E13" s="365">
        <v>5</v>
      </c>
      <c r="F13" s="365">
        <v>6</v>
      </c>
      <c r="G13" s="365">
        <v>7</v>
      </c>
      <c r="H13" s="365">
        <v>8</v>
      </c>
      <c r="I13" s="365">
        <v>9</v>
      </c>
      <c r="J13" s="365">
        <v>10</v>
      </c>
      <c r="K13" s="326">
        <v>11</v>
      </c>
    </row>
    <row r="14" spans="1:11" s="104" customFormat="1" ht="36" customHeight="1">
      <c r="A14" s="107">
        <v>1</v>
      </c>
      <c r="B14" s="108" t="s">
        <v>72</v>
      </c>
      <c r="C14" s="54" t="s">
        <v>27</v>
      </c>
      <c r="D14" s="53">
        <v>20</v>
      </c>
      <c r="E14" s="161"/>
      <c r="F14" s="161"/>
      <c r="G14" s="111">
        <v>0.08</v>
      </c>
      <c r="H14" s="182"/>
      <c r="I14" s="183"/>
      <c r="J14" s="184"/>
      <c r="K14" s="185"/>
    </row>
    <row r="15" spans="1:11" s="104" customFormat="1" ht="38.25">
      <c r="A15" s="107">
        <v>3</v>
      </c>
      <c r="B15" s="108" t="s">
        <v>73</v>
      </c>
      <c r="C15" s="54" t="s">
        <v>27</v>
      </c>
      <c r="D15" s="53">
        <v>20</v>
      </c>
      <c r="E15" s="161"/>
      <c r="F15" s="161"/>
      <c r="G15" s="111">
        <v>0.08</v>
      </c>
      <c r="H15" s="182"/>
      <c r="I15" s="183"/>
      <c r="J15" s="184"/>
      <c r="K15" s="185"/>
    </row>
    <row r="16" spans="1:11" s="104" customFormat="1" ht="25.5" customHeight="1">
      <c r="A16" s="107">
        <v>4</v>
      </c>
      <c r="B16" s="108" t="s">
        <v>74</v>
      </c>
      <c r="C16" s="54" t="s">
        <v>27</v>
      </c>
      <c r="D16" s="53">
        <v>15</v>
      </c>
      <c r="E16" s="161"/>
      <c r="F16" s="161"/>
      <c r="G16" s="111">
        <v>0.08</v>
      </c>
      <c r="H16" s="182"/>
      <c r="I16" s="183"/>
      <c r="J16" s="184"/>
      <c r="K16" s="185"/>
    </row>
    <row r="17" spans="1:11" s="104" customFormat="1" ht="21" customHeight="1">
      <c r="A17" s="120">
        <v>5</v>
      </c>
      <c r="B17" s="186" t="s">
        <v>75</v>
      </c>
      <c r="C17" s="187" t="s">
        <v>76</v>
      </c>
      <c r="D17" s="188">
        <v>6</v>
      </c>
      <c r="E17" s="161"/>
      <c r="F17" s="161"/>
      <c r="G17" s="111">
        <v>0.08</v>
      </c>
      <c r="H17" s="182"/>
      <c r="I17" s="183"/>
      <c r="J17" s="189"/>
      <c r="K17" s="190"/>
    </row>
    <row r="18" spans="1:11" ht="12.75">
      <c r="A18" s="32"/>
      <c r="B18" s="178" t="s">
        <v>31</v>
      </c>
      <c r="C18" s="32"/>
      <c r="D18" s="33"/>
      <c r="E18" s="83"/>
      <c r="F18" s="84"/>
      <c r="G18" s="37"/>
      <c r="H18" s="85"/>
      <c r="I18" s="134"/>
      <c r="J18" s="37"/>
      <c r="K18" s="33"/>
    </row>
    <row r="19" spans="1:11" ht="12.75">
      <c r="A19" s="241"/>
      <c r="B19" s="242"/>
      <c r="C19" s="241"/>
      <c r="D19" s="239"/>
      <c r="E19" s="239"/>
      <c r="F19" s="239"/>
      <c r="G19" s="239"/>
      <c r="H19" s="243"/>
      <c r="I19" s="244"/>
      <c r="J19" s="239"/>
      <c r="K19" s="239"/>
    </row>
    <row r="20" spans="1:3" ht="12.75">
      <c r="A20" s="104"/>
      <c r="C20" s="104"/>
    </row>
    <row r="21" spans="1:11" ht="12.75">
      <c r="A21" s="104"/>
      <c r="C21" s="104"/>
      <c r="I21" s="334" t="s">
        <v>117</v>
      </c>
      <c r="J21" s="332"/>
      <c r="K21" s="332"/>
    </row>
    <row r="22" spans="1:11" ht="12.75">
      <c r="A22" s="104"/>
      <c r="C22" s="104"/>
      <c r="I22" s="335" t="s">
        <v>118</v>
      </c>
      <c r="J22" s="332"/>
      <c r="K22" s="332"/>
    </row>
    <row r="23" spans="1:11" ht="12.75">
      <c r="A23" s="104"/>
      <c r="C23" s="104"/>
      <c r="I23" s="335" t="s">
        <v>119</v>
      </c>
      <c r="J23" s="333"/>
      <c r="K23" s="332"/>
    </row>
    <row r="24" spans="1:11" ht="12.75">
      <c r="A24" s="104"/>
      <c r="C24" s="104"/>
      <c r="I24" s="127"/>
      <c r="J24" s="101"/>
      <c r="K24" s="128"/>
    </row>
    <row r="25" spans="1:11" ht="12.75">
      <c r="A25" s="104"/>
      <c r="C25" s="104"/>
      <c r="I25" s="127"/>
      <c r="J25" s="100"/>
      <c r="K25" s="100"/>
    </row>
    <row r="26" spans="1:11" ht="12.75">
      <c r="A26" s="104"/>
      <c r="C26" s="104"/>
      <c r="I26" s="127"/>
      <c r="J26" s="100"/>
      <c r="K26" s="100"/>
    </row>
    <row r="27" spans="1:12" ht="12.75">
      <c r="A27" s="104"/>
      <c r="B27" s="316" t="s">
        <v>123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6.00390625" style="103" customWidth="1"/>
    <col min="2" max="2" width="30.8515625" style="103" customWidth="1"/>
    <col min="3" max="3" width="7.421875" style="103" customWidth="1"/>
    <col min="4" max="4" width="9.00390625" style="103" customWidth="1"/>
    <col min="5" max="5" width="10.140625" style="103" customWidth="1"/>
    <col min="6" max="7" width="9.00390625" style="103" customWidth="1"/>
    <col min="8" max="8" width="11.140625" style="103" customWidth="1"/>
    <col min="9" max="9" width="13.7109375" style="103" customWidth="1"/>
    <col min="10" max="16384" width="9.00390625" style="103" customWidth="1"/>
  </cols>
  <sheetData>
    <row r="2" spans="1:11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131</v>
      </c>
    </row>
    <row r="3" spans="1:11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</row>
    <row r="4" spans="1:11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</row>
    <row r="5" spans="1:11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</row>
    <row r="6" spans="1:11" ht="12.75">
      <c r="A6" s="100"/>
      <c r="D6" s="102"/>
      <c r="E6" s="102"/>
      <c r="F6" s="102"/>
      <c r="G6" s="102"/>
      <c r="H6" s="104"/>
      <c r="K6" s="102"/>
    </row>
    <row r="7" spans="1:11" ht="12.75">
      <c r="A7" s="100"/>
      <c r="D7" s="102"/>
      <c r="E7" s="102"/>
      <c r="F7" s="102"/>
      <c r="G7" s="102"/>
      <c r="H7" s="104"/>
      <c r="K7" s="102"/>
    </row>
    <row r="8" spans="1:11" ht="12.75">
      <c r="A8" s="105"/>
      <c r="B8" s="105"/>
      <c r="C8" s="105"/>
      <c r="D8" s="105"/>
      <c r="E8" s="105" t="s">
        <v>16</v>
      </c>
      <c r="F8" s="15"/>
      <c r="G8" s="14"/>
      <c r="H8" s="14"/>
      <c r="I8" s="105"/>
      <c r="J8" s="105"/>
      <c r="K8" s="105"/>
    </row>
    <row r="9" spans="1:11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>
      <c r="A10" s="367" t="s">
        <v>103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</row>
    <row r="11" ht="13.5" thickBot="1">
      <c r="A11" s="100"/>
    </row>
    <row r="12" spans="1:11" ht="32.25" customHeight="1" thickBot="1">
      <c r="A12" s="303" t="s">
        <v>18</v>
      </c>
      <c r="B12" s="302" t="s">
        <v>19</v>
      </c>
      <c r="C12" s="275" t="s">
        <v>20</v>
      </c>
      <c r="D12" s="275" t="s">
        <v>21</v>
      </c>
      <c r="E12" s="275" t="s">
        <v>33</v>
      </c>
      <c r="F12" s="275" t="s">
        <v>4</v>
      </c>
      <c r="G12" s="301" t="s">
        <v>3</v>
      </c>
      <c r="H12" s="302" t="s">
        <v>34</v>
      </c>
      <c r="I12" s="302" t="s">
        <v>2</v>
      </c>
      <c r="J12" s="300" t="s">
        <v>24</v>
      </c>
      <c r="K12" s="299" t="s">
        <v>25</v>
      </c>
    </row>
    <row r="13" spans="1:11" ht="12.75">
      <c r="A13" s="322">
        <v>1</v>
      </c>
      <c r="B13" s="323">
        <v>2</v>
      </c>
      <c r="C13" s="324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26">
        <v>11</v>
      </c>
    </row>
    <row r="14" spans="1:11" ht="16.5" customHeight="1">
      <c r="A14" s="107">
        <v>1</v>
      </c>
      <c r="B14" s="108" t="s">
        <v>35</v>
      </c>
      <c r="C14" s="54" t="s">
        <v>27</v>
      </c>
      <c r="D14" s="20">
        <v>5</v>
      </c>
      <c r="E14" s="110"/>
      <c r="F14" s="110"/>
      <c r="G14" s="111">
        <v>0.08</v>
      </c>
      <c r="H14" s="161"/>
      <c r="I14" s="112"/>
      <c r="J14" s="112"/>
      <c r="K14" s="112"/>
    </row>
    <row r="15" spans="1:11" ht="27.75" customHeight="1">
      <c r="A15" s="38">
        <v>2</v>
      </c>
      <c r="B15" s="108" t="s">
        <v>93</v>
      </c>
      <c r="C15" s="54" t="s">
        <v>27</v>
      </c>
      <c r="D15" s="20">
        <v>10</v>
      </c>
      <c r="E15" s="40"/>
      <c r="F15" s="110"/>
      <c r="G15" s="111">
        <v>0.08</v>
      </c>
      <c r="H15" s="161"/>
      <c r="I15" s="112"/>
      <c r="J15" s="112"/>
      <c r="K15" s="112"/>
    </row>
    <row r="16" spans="1:11" ht="17.25" customHeight="1">
      <c r="A16" s="41">
        <v>3</v>
      </c>
      <c r="B16" s="114" t="s">
        <v>29</v>
      </c>
      <c r="C16" s="55" t="s">
        <v>27</v>
      </c>
      <c r="D16" s="99">
        <v>10</v>
      </c>
      <c r="E16" s="43"/>
      <c r="F16" s="110"/>
      <c r="G16" s="111">
        <v>0.08</v>
      </c>
      <c r="H16" s="161"/>
      <c r="I16" s="112"/>
      <c r="J16" s="112"/>
      <c r="K16" s="112"/>
    </row>
    <row r="17" spans="1:11" ht="18.75" customHeight="1">
      <c r="A17" s="172">
        <v>4</v>
      </c>
      <c r="B17" s="173" t="s">
        <v>30</v>
      </c>
      <c r="C17" s="174" t="s">
        <v>27</v>
      </c>
      <c r="D17" s="175">
        <v>3</v>
      </c>
      <c r="E17" s="162"/>
      <c r="F17" s="110"/>
      <c r="G17" s="181">
        <v>0.23</v>
      </c>
      <c r="H17" s="161"/>
      <c r="I17" s="112"/>
      <c r="J17" s="112"/>
      <c r="K17" s="112"/>
    </row>
    <row r="18" spans="1:11" ht="12.75">
      <c r="A18" s="44"/>
      <c r="B18" s="123" t="s">
        <v>31</v>
      </c>
      <c r="C18" s="44"/>
      <c r="D18" s="45"/>
      <c r="E18" s="46"/>
      <c r="F18" s="47"/>
      <c r="G18" s="48"/>
      <c r="H18" s="46"/>
      <c r="I18" s="138"/>
      <c r="J18" s="48"/>
      <c r="K18" s="45"/>
    </row>
    <row r="19" spans="1:11" ht="12.75">
      <c r="A19" s="49"/>
      <c r="B19" s="124"/>
      <c r="C19" s="49"/>
      <c r="D19" s="50"/>
      <c r="E19" s="50"/>
      <c r="F19" s="50"/>
      <c r="G19" s="50"/>
      <c r="H19" s="51"/>
      <c r="I19" s="125"/>
      <c r="J19" s="50"/>
      <c r="K19" s="50"/>
    </row>
    <row r="20" spans="1:3" ht="12.75">
      <c r="A20" s="104"/>
      <c r="C20" s="104"/>
    </row>
    <row r="21" spans="1:11" ht="12.75">
      <c r="A21" s="104"/>
      <c r="C21" s="104"/>
      <c r="H21" s="343" t="s">
        <v>117</v>
      </c>
      <c r="I21" s="343"/>
      <c r="J21" s="343"/>
      <c r="K21" s="343"/>
    </row>
    <row r="22" spans="1:11" ht="12.75">
      <c r="A22" s="104"/>
      <c r="C22" s="104"/>
      <c r="H22" s="344" t="s">
        <v>118</v>
      </c>
      <c r="I22" s="343"/>
      <c r="J22" s="343"/>
      <c r="K22" s="343"/>
    </row>
    <row r="23" spans="1:11" ht="12.75">
      <c r="A23" s="104"/>
      <c r="C23" s="104"/>
      <c r="H23" s="344" t="s">
        <v>119</v>
      </c>
      <c r="I23" s="334"/>
      <c r="J23" s="333"/>
      <c r="K23" s="343"/>
    </row>
    <row r="24" spans="1:11" ht="12.75">
      <c r="A24" s="104"/>
      <c r="C24" s="104"/>
      <c r="I24" s="127"/>
      <c r="J24" s="101"/>
      <c r="K24" s="128"/>
    </row>
    <row r="25" spans="1:11" ht="12.75">
      <c r="A25" s="104"/>
      <c r="C25" s="104"/>
      <c r="I25" s="127"/>
      <c r="J25" s="100"/>
      <c r="K25" s="100"/>
    </row>
    <row r="26" spans="1:11" ht="12.75">
      <c r="A26" s="104"/>
      <c r="C26" s="104"/>
      <c r="I26" s="127"/>
      <c r="J26" s="100"/>
      <c r="K26" s="100"/>
    </row>
    <row r="27" spans="1:13" ht="12.75">
      <c r="A27" s="104"/>
      <c r="B27" s="316" t="s">
        <v>123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3.7109375" style="103" customWidth="1"/>
    <col min="2" max="2" width="26.00390625" style="103" customWidth="1"/>
    <col min="3" max="3" width="7.00390625" style="103" customWidth="1"/>
    <col min="4" max="4" width="5.421875" style="103" customWidth="1"/>
    <col min="5" max="5" width="17.421875" style="103" customWidth="1"/>
    <col min="6" max="6" width="13.421875" style="103" customWidth="1"/>
    <col min="7" max="7" width="7.28125" style="103" customWidth="1"/>
    <col min="8" max="8" width="13.421875" style="103" customWidth="1"/>
    <col min="9" max="9" width="16.7109375" style="103" customWidth="1"/>
    <col min="10" max="10" width="12.421875" style="103" customWidth="1"/>
    <col min="11" max="11" width="10.7109375" style="103" customWidth="1"/>
    <col min="12" max="16384" width="9.140625" style="103" customWidth="1"/>
  </cols>
  <sheetData>
    <row r="2" spans="1:11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132</v>
      </c>
    </row>
    <row r="3" spans="1:11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</row>
    <row r="4" spans="1:11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</row>
    <row r="5" spans="1:11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</row>
    <row r="6" spans="1:11" ht="12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>
      <c r="A7" s="367" t="s">
        <v>94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</row>
    <row r="8" ht="13.5" thickBot="1">
      <c r="A8" s="100"/>
    </row>
    <row r="9" spans="1:11" ht="22.5">
      <c r="A9" s="303" t="s">
        <v>18</v>
      </c>
      <c r="B9" s="302" t="s">
        <v>19</v>
      </c>
      <c r="C9" s="275" t="s">
        <v>20</v>
      </c>
      <c r="D9" s="275" t="s">
        <v>21</v>
      </c>
      <c r="E9" s="275" t="s">
        <v>33</v>
      </c>
      <c r="F9" s="275" t="s">
        <v>4</v>
      </c>
      <c r="G9" s="301" t="s">
        <v>3</v>
      </c>
      <c r="H9" s="302" t="s">
        <v>34</v>
      </c>
      <c r="I9" s="302" t="s">
        <v>2</v>
      </c>
      <c r="J9" s="300" t="s">
        <v>24</v>
      </c>
      <c r="K9" s="298" t="s">
        <v>25</v>
      </c>
    </row>
    <row r="10" spans="1:11" ht="12.75">
      <c r="A10" s="322">
        <v>1</v>
      </c>
      <c r="B10" s="323">
        <v>2</v>
      </c>
      <c r="C10" s="324">
        <v>3</v>
      </c>
      <c r="D10" s="324">
        <v>4</v>
      </c>
      <c r="E10" s="324">
        <v>5</v>
      </c>
      <c r="F10" s="324">
        <v>6</v>
      </c>
      <c r="G10" s="324">
        <v>7</v>
      </c>
      <c r="H10" s="324">
        <v>8</v>
      </c>
      <c r="I10" s="325">
        <v>9</v>
      </c>
      <c r="J10" s="324">
        <v>10</v>
      </c>
      <c r="K10" s="326">
        <v>11</v>
      </c>
    </row>
    <row r="11" spans="1:11" ht="38.25">
      <c r="A11" s="107">
        <v>1</v>
      </c>
      <c r="B11" s="108" t="s">
        <v>95</v>
      </c>
      <c r="C11" s="54" t="s">
        <v>27</v>
      </c>
      <c r="D11" s="109">
        <v>80</v>
      </c>
      <c r="E11" s="110"/>
      <c r="F11" s="110"/>
      <c r="G11" s="111">
        <v>0.08</v>
      </c>
      <c r="H11" s="129"/>
      <c r="I11" s="180"/>
      <c r="J11" s="130"/>
      <c r="K11" s="112"/>
    </row>
    <row r="12" spans="1:11" ht="51">
      <c r="A12" s="38">
        <v>2</v>
      </c>
      <c r="B12" s="108" t="s">
        <v>96</v>
      </c>
      <c r="C12" s="54" t="s">
        <v>27</v>
      </c>
      <c r="D12" s="113">
        <v>80</v>
      </c>
      <c r="E12" s="40"/>
      <c r="F12" s="110"/>
      <c r="G12" s="111">
        <v>0.08</v>
      </c>
      <c r="H12" s="129"/>
      <c r="I12" s="180"/>
      <c r="J12" s="130"/>
      <c r="K12" s="112"/>
    </row>
    <row r="13" spans="1:11" ht="25.5">
      <c r="A13" s="41">
        <v>3</v>
      </c>
      <c r="B13" s="114" t="s">
        <v>97</v>
      </c>
      <c r="C13" s="115" t="s">
        <v>27</v>
      </c>
      <c r="D13" s="116">
        <v>80</v>
      </c>
      <c r="E13" s="117"/>
      <c r="F13" s="110"/>
      <c r="G13" s="111">
        <v>0.08</v>
      </c>
      <c r="H13" s="129"/>
      <c r="I13" s="180"/>
      <c r="J13" s="130"/>
      <c r="K13" s="112"/>
    </row>
    <row r="14" spans="1:11" ht="25.5">
      <c r="A14" s="41">
        <v>4</v>
      </c>
      <c r="B14" s="118" t="s">
        <v>98</v>
      </c>
      <c r="C14" s="115" t="s">
        <v>27</v>
      </c>
      <c r="D14" s="116">
        <v>80</v>
      </c>
      <c r="E14" s="117"/>
      <c r="F14" s="110"/>
      <c r="G14" s="119">
        <v>0.08</v>
      </c>
      <c r="H14" s="129"/>
      <c r="I14" s="180"/>
      <c r="J14" s="130"/>
      <c r="K14" s="112"/>
    </row>
    <row r="15" spans="1:11" ht="51">
      <c r="A15" s="41">
        <v>5</v>
      </c>
      <c r="B15" s="118" t="s">
        <v>99</v>
      </c>
      <c r="C15" s="115" t="s">
        <v>27</v>
      </c>
      <c r="D15" s="116">
        <v>80</v>
      </c>
      <c r="E15" s="117"/>
      <c r="F15" s="110"/>
      <c r="G15" s="119">
        <v>0.08</v>
      </c>
      <c r="H15" s="129"/>
      <c r="I15" s="180"/>
      <c r="J15" s="130"/>
      <c r="K15" s="112"/>
    </row>
    <row r="16" spans="1:11" ht="12.75">
      <c r="A16" s="41">
        <v>6</v>
      </c>
      <c r="B16" s="118" t="s">
        <v>100</v>
      </c>
      <c r="C16" s="115" t="s">
        <v>27</v>
      </c>
      <c r="D16" s="116">
        <v>80</v>
      </c>
      <c r="E16" s="117"/>
      <c r="F16" s="110"/>
      <c r="G16" s="119">
        <v>0.08</v>
      </c>
      <c r="H16" s="129"/>
      <c r="I16" s="180"/>
      <c r="J16" s="130"/>
      <c r="K16" s="112"/>
    </row>
    <row r="17" spans="1:11" ht="25.5">
      <c r="A17" s="140">
        <v>7</v>
      </c>
      <c r="B17" s="141" t="s">
        <v>101</v>
      </c>
      <c r="C17" s="142" t="s">
        <v>110</v>
      </c>
      <c r="D17" s="143">
        <v>12</v>
      </c>
      <c r="E17" s="144"/>
      <c r="F17" s="145"/>
      <c r="G17" s="146">
        <v>0.23</v>
      </c>
      <c r="H17" s="147"/>
      <c r="I17" s="160"/>
      <c r="J17" s="148"/>
      <c r="K17" s="149"/>
    </row>
    <row r="18" spans="1:11" ht="38.25">
      <c r="A18" s="153">
        <v>8</v>
      </c>
      <c r="B18" s="154" t="s">
        <v>111</v>
      </c>
      <c r="C18" s="153" t="s">
        <v>27</v>
      </c>
      <c r="D18" s="116">
        <v>5</v>
      </c>
      <c r="E18" s="155"/>
      <c r="F18" s="155"/>
      <c r="G18" s="156">
        <v>0.08</v>
      </c>
      <c r="H18" s="157"/>
      <c r="I18" s="180"/>
      <c r="J18" s="158"/>
      <c r="K18" s="158"/>
    </row>
    <row r="19" spans="1:11" ht="13.5" thickBot="1">
      <c r="A19" s="49"/>
      <c r="B19" s="124" t="s">
        <v>31</v>
      </c>
      <c r="C19" s="49"/>
      <c r="D19" s="50"/>
      <c r="E19" s="150"/>
      <c r="F19" s="151"/>
      <c r="G19" s="152"/>
      <c r="H19" s="150"/>
      <c r="I19" s="131"/>
      <c r="J19" s="152"/>
      <c r="K19" s="50"/>
    </row>
    <row r="20" spans="1:11" ht="12.75">
      <c r="A20" s="49"/>
      <c r="B20" s="124"/>
      <c r="C20" s="49"/>
      <c r="D20" s="50"/>
      <c r="E20" s="50"/>
      <c r="F20" s="50"/>
      <c r="G20" s="50"/>
      <c r="H20" s="51"/>
      <c r="I20" s="125"/>
      <c r="J20" s="50"/>
      <c r="K20" s="50"/>
    </row>
    <row r="21" spans="1:3" ht="12.75">
      <c r="A21" s="104"/>
      <c r="C21" s="104"/>
    </row>
    <row r="22" spans="1:3" ht="12.75">
      <c r="A22" s="104"/>
      <c r="C22" s="104"/>
    </row>
    <row r="23" spans="1:11" ht="12.75">
      <c r="A23" s="333"/>
      <c r="B23" s="343"/>
      <c r="C23" s="333"/>
      <c r="D23" s="343"/>
      <c r="E23" s="343"/>
      <c r="F23" s="343"/>
      <c r="G23" s="343"/>
      <c r="H23" s="344" t="s">
        <v>118</v>
      </c>
      <c r="I23" s="343"/>
      <c r="J23" s="343"/>
      <c r="K23" s="343"/>
    </row>
    <row r="24" spans="1:11" ht="12.75">
      <c r="A24" s="333"/>
      <c r="B24" s="343"/>
      <c r="C24" s="333"/>
      <c r="D24" s="343"/>
      <c r="E24" s="343"/>
      <c r="F24" s="343"/>
      <c r="G24" s="343"/>
      <c r="H24" s="344" t="s">
        <v>119</v>
      </c>
      <c r="I24" s="334"/>
      <c r="J24" s="333"/>
      <c r="K24" s="343"/>
    </row>
    <row r="25" spans="1:11" ht="12.75">
      <c r="A25" s="333"/>
      <c r="B25" s="343"/>
      <c r="C25" s="333"/>
      <c r="D25" s="343"/>
      <c r="E25" s="343"/>
      <c r="F25" s="343"/>
      <c r="G25" s="343"/>
      <c r="H25" s="343"/>
      <c r="I25" s="335"/>
      <c r="J25" s="336"/>
      <c r="K25" s="337"/>
    </row>
    <row r="26" spans="1:11" ht="12.75">
      <c r="A26" s="333"/>
      <c r="B26" s="343" t="s">
        <v>133</v>
      </c>
      <c r="C26" s="333"/>
      <c r="D26" s="343"/>
      <c r="E26" s="343"/>
      <c r="F26" s="343"/>
      <c r="G26" s="343"/>
      <c r="H26" s="343"/>
      <c r="I26" s="335"/>
      <c r="J26" s="338"/>
      <c r="K26" s="338"/>
    </row>
    <row r="27" spans="1:11" ht="12.7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</row>
    <row r="28" spans="1:11" ht="12.75">
      <c r="A28" s="372" t="s">
        <v>134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</row>
    <row r="29" spans="1:11" ht="12.75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45"/>
    </row>
    <row r="30" spans="1:11" ht="12.75">
      <c r="A30" s="347">
        <v>1</v>
      </c>
      <c r="B30" s="371" t="s">
        <v>135</v>
      </c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12.75">
      <c r="A31" s="347">
        <v>2</v>
      </c>
      <c r="B31" s="348" t="s">
        <v>136</v>
      </c>
      <c r="C31" s="348"/>
      <c r="D31" s="348"/>
      <c r="E31" s="348"/>
      <c r="F31" s="348"/>
      <c r="G31" s="348"/>
      <c r="H31" s="348"/>
      <c r="I31" s="348"/>
      <c r="J31" s="348"/>
      <c r="K31" s="348"/>
    </row>
    <row r="32" spans="1:11" ht="12.75">
      <c r="A32" s="347">
        <v>3</v>
      </c>
      <c r="B32" s="371" t="s">
        <v>137</v>
      </c>
      <c r="C32" s="371"/>
      <c r="D32" s="371"/>
      <c r="E32" s="371"/>
      <c r="F32" s="371"/>
      <c r="G32" s="371"/>
      <c r="H32" s="371"/>
      <c r="I32" s="371"/>
      <c r="J32" s="371"/>
      <c r="K32" s="371"/>
    </row>
    <row r="33" spans="1:11" ht="12.75">
      <c r="A33" s="347">
        <v>4</v>
      </c>
      <c r="B33" s="349" t="s">
        <v>138</v>
      </c>
      <c r="C33" s="327"/>
      <c r="D33" s="327"/>
      <c r="E33" s="327"/>
      <c r="F33" s="327"/>
      <c r="G33" s="327"/>
      <c r="H33" s="327"/>
      <c r="I33" s="327"/>
      <c r="J33" s="327"/>
      <c r="K33" s="327"/>
    </row>
  </sheetData>
  <sheetProtection/>
  <mergeCells count="4">
    <mergeCell ref="A7:K7"/>
    <mergeCell ref="B32:K32"/>
    <mergeCell ref="A28:K28"/>
    <mergeCell ref="B30:K30"/>
  </mergeCells>
  <printOptions horizontalCentered="1"/>
  <pageMargins left="0.2" right="0.19027777777777777" top="0.9840277777777777" bottom="0.9840277777777777" header="0.5118055555555555" footer="0.511805555555555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tabSelected="1" zoomScalePageLayoutView="0" workbookViewId="0" topLeftCell="A1">
      <selection activeCell="H42" sqref="H42"/>
    </sheetView>
  </sheetViews>
  <sheetFormatPr defaultColWidth="9.140625" defaultRowHeight="12.75"/>
  <cols>
    <col min="1" max="1" width="4.8515625" style="103" customWidth="1"/>
    <col min="2" max="2" width="32.7109375" style="103" customWidth="1"/>
    <col min="3" max="3" width="5.57421875" style="103" customWidth="1"/>
    <col min="4" max="4" width="7.00390625" style="103" customWidth="1"/>
    <col min="5" max="5" width="11.8515625" style="103" customWidth="1"/>
    <col min="6" max="6" width="12.57421875" style="103" customWidth="1"/>
    <col min="7" max="7" width="5.7109375" style="103" customWidth="1"/>
    <col min="8" max="8" width="11.28125" style="103" customWidth="1"/>
    <col min="9" max="9" width="14.421875" style="103" customWidth="1"/>
    <col min="10" max="10" width="13.57421875" style="103" customWidth="1"/>
    <col min="11" max="11" width="11.7109375" style="103" customWidth="1"/>
    <col min="12" max="12" width="20.28125" style="103" customWidth="1"/>
    <col min="13" max="16384" width="9.140625" style="103" customWidth="1"/>
  </cols>
  <sheetData>
    <row r="2" spans="1:14" ht="12.75">
      <c r="A2" s="308"/>
      <c r="B2" s="307" t="s">
        <v>113</v>
      </c>
      <c r="C2"/>
      <c r="D2" s="309"/>
      <c r="E2" s="309"/>
      <c r="F2" s="309"/>
      <c r="G2" s="309"/>
      <c r="H2" s="308"/>
      <c r="I2"/>
      <c r="J2"/>
      <c r="K2" s="310" t="s">
        <v>112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11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11"/>
      <c r="J4" s="309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/>
      <c r="K5" s="309" t="s">
        <v>116</v>
      </c>
      <c r="M5" s="102"/>
      <c r="N5" s="102"/>
    </row>
    <row r="6" spans="1:14" ht="12.75">
      <c r="A6" s="104"/>
      <c r="D6" s="102"/>
      <c r="E6" s="102"/>
      <c r="F6" s="102"/>
      <c r="G6" s="102"/>
      <c r="H6" s="104"/>
      <c r="K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K7" s="102"/>
      <c r="M7" s="102"/>
      <c r="N7" s="102"/>
    </row>
    <row r="8" spans="1:14" s="15" customFormat="1" ht="12.75">
      <c r="A8" s="215"/>
      <c r="B8" s="14"/>
      <c r="C8" s="14"/>
      <c r="D8" s="14"/>
      <c r="E8" s="105" t="s">
        <v>16</v>
      </c>
      <c r="G8" s="14"/>
      <c r="H8" s="14"/>
      <c r="I8" s="14"/>
      <c r="J8" s="14"/>
      <c r="K8" s="14"/>
      <c r="L8" s="14"/>
      <c r="M8" s="238"/>
      <c r="N8" s="238"/>
    </row>
    <row r="10" spans="1:13" ht="16.5" customHeight="1">
      <c r="A10" s="367" t="s">
        <v>17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239"/>
      <c r="M10" s="239"/>
    </row>
    <row r="12" spans="1:11" s="104" customFormat="1" ht="39.75" customHeight="1">
      <c r="A12" s="280" t="s">
        <v>18</v>
      </c>
      <c r="B12" s="302" t="s">
        <v>19</v>
      </c>
      <c r="C12" s="275" t="s">
        <v>20</v>
      </c>
      <c r="D12" s="275" t="s">
        <v>21</v>
      </c>
      <c r="E12" s="275" t="s">
        <v>22</v>
      </c>
      <c r="F12" s="301" t="s">
        <v>4</v>
      </c>
      <c r="G12" s="301" t="s">
        <v>3</v>
      </c>
      <c r="H12" s="302" t="s">
        <v>23</v>
      </c>
      <c r="I12" s="302" t="s">
        <v>2</v>
      </c>
      <c r="J12" s="301" t="s">
        <v>24</v>
      </c>
      <c r="K12" s="306" t="s">
        <v>25</v>
      </c>
    </row>
    <row r="13" spans="1:11" s="104" customFormat="1" ht="10.5" customHeight="1">
      <c r="A13" s="305">
        <v>1</v>
      </c>
      <c r="B13" s="323">
        <v>2</v>
      </c>
      <c r="C13" s="324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04">
        <v>11</v>
      </c>
    </row>
    <row r="14" spans="1:12" s="240" customFormat="1" ht="20.25" customHeight="1">
      <c r="A14" s="216">
        <v>1</v>
      </c>
      <c r="B14" s="217" t="s">
        <v>26</v>
      </c>
      <c r="C14" s="218" t="s">
        <v>27</v>
      </c>
      <c r="D14" s="219">
        <v>70</v>
      </c>
      <c r="E14" s="220"/>
      <c r="F14" s="220"/>
      <c r="G14" s="221">
        <v>0.08</v>
      </c>
      <c r="H14" s="222"/>
      <c r="I14" s="159"/>
      <c r="J14" s="223"/>
      <c r="K14" s="224"/>
      <c r="L14" s="262"/>
    </row>
    <row r="15" spans="1:11" ht="18" customHeight="1">
      <c r="A15" s="163">
        <v>2</v>
      </c>
      <c r="B15" s="114" t="s">
        <v>28</v>
      </c>
      <c r="C15" s="164" t="s">
        <v>27</v>
      </c>
      <c r="D15" s="18">
        <v>70</v>
      </c>
      <c r="E15" s="165"/>
      <c r="F15" s="220"/>
      <c r="G15" s="221">
        <v>0.08</v>
      </c>
      <c r="H15" s="222"/>
      <c r="I15" s="159"/>
      <c r="J15" s="225"/>
      <c r="K15" s="226"/>
    </row>
    <row r="16" spans="1:11" ht="18.75" customHeight="1">
      <c r="A16" s="227">
        <v>3</v>
      </c>
      <c r="B16" s="114" t="s">
        <v>29</v>
      </c>
      <c r="C16" s="164" t="s">
        <v>27</v>
      </c>
      <c r="D16" s="18">
        <v>70</v>
      </c>
      <c r="E16" s="165"/>
      <c r="F16" s="220"/>
      <c r="G16" s="228">
        <v>0.08</v>
      </c>
      <c r="H16" s="222"/>
      <c r="I16" s="159"/>
      <c r="J16" s="225"/>
      <c r="K16" s="226"/>
    </row>
    <row r="17" spans="1:11" s="240" customFormat="1" ht="18.75" customHeight="1">
      <c r="A17" s="229">
        <v>4</v>
      </c>
      <c r="B17" s="230" t="s">
        <v>30</v>
      </c>
      <c r="C17" s="231" t="s">
        <v>27</v>
      </c>
      <c r="D17" s="232">
        <v>10</v>
      </c>
      <c r="E17" s="233"/>
      <c r="F17" s="220"/>
      <c r="G17" s="234">
        <v>0.23</v>
      </c>
      <c r="H17" s="222"/>
      <c r="I17" s="159"/>
      <c r="J17" s="235"/>
      <c r="K17" s="236"/>
    </row>
    <row r="18" spans="1:11" ht="12.75">
      <c r="A18" s="263"/>
      <c r="B18" s="178" t="s">
        <v>31</v>
      </c>
      <c r="C18" s="32"/>
      <c r="D18" s="264"/>
      <c r="E18" s="265"/>
      <c r="F18" s="220"/>
      <c r="G18" s="237"/>
      <c r="H18" s="266"/>
      <c r="I18" s="132"/>
      <c r="J18" s="267"/>
      <c r="K18" s="267"/>
    </row>
    <row r="19" spans="1:11" ht="17.25" customHeight="1">
      <c r="A19" s="268"/>
      <c r="B19" s="242"/>
      <c r="C19" s="241"/>
      <c r="D19" s="269"/>
      <c r="E19" s="270"/>
      <c r="F19" s="271"/>
      <c r="G19" s="271"/>
      <c r="H19" s="272"/>
      <c r="I19" s="16"/>
      <c r="J19" s="273"/>
      <c r="K19" s="273"/>
    </row>
    <row r="20" ht="12.75">
      <c r="C20" s="104"/>
    </row>
    <row r="21" spans="3:11" ht="12.75">
      <c r="C21" s="104"/>
      <c r="I21" s="317" t="s">
        <v>117</v>
      </c>
      <c r="J21" s="308"/>
      <c r="K21"/>
    </row>
    <row r="22" spans="3:11" ht="12.75">
      <c r="C22" s="104"/>
      <c r="I22" s="318" t="s">
        <v>118</v>
      </c>
      <c r="J22" s="319"/>
      <c r="K22" s="320"/>
    </row>
    <row r="23" spans="3:11" ht="12.75">
      <c r="C23" s="104"/>
      <c r="I23" s="318" t="s">
        <v>119</v>
      </c>
      <c r="J23" s="321"/>
      <c r="K23" s="321"/>
    </row>
    <row r="24" spans="3:11" ht="12.75">
      <c r="C24" s="104"/>
      <c r="I24" s="127"/>
      <c r="J24" s="101"/>
      <c r="K24" s="128"/>
    </row>
    <row r="25" spans="3:11" ht="12.75">
      <c r="C25" s="104"/>
      <c r="I25" s="127"/>
      <c r="J25" s="100"/>
      <c r="K25" s="100"/>
    </row>
    <row r="26" spans="3:11" ht="12.75">
      <c r="C26" s="104"/>
      <c r="I26" s="127"/>
      <c r="J26" s="100"/>
      <c r="K26" s="100"/>
    </row>
    <row r="27" spans="2:12" ht="15" customHeight="1">
      <c r="B27" s="316" t="s">
        <v>123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4.140625" style="100" customWidth="1"/>
    <col min="2" max="2" width="33.421875" style="103" customWidth="1"/>
    <col min="3" max="3" width="5.57421875" style="103" customWidth="1"/>
    <col min="4" max="4" width="6.140625" style="103" customWidth="1"/>
    <col min="5" max="5" width="11.140625" style="103" customWidth="1"/>
    <col min="6" max="6" width="14.57421875" style="103" customWidth="1"/>
    <col min="7" max="7" width="6.57421875" style="103" customWidth="1"/>
    <col min="8" max="8" width="11.7109375" style="103" customWidth="1"/>
    <col min="9" max="9" width="13.28125" style="103" customWidth="1"/>
    <col min="10" max="10" width="15.00390625" style="103" customWidth="1"/>
    <col min="11" max="11" width="14.421875" style="103" customWidth="1"/>
    <col min="12" max="12" width="14.00390625" style="103" customWidth="1"/>
    <col min="13" max="16384" width="9.140625" style="103" customWidth="1"/>
  </cols>
  <sheetData>
    <row r="1" ht="12.75">
      <c r="A1" s="103"/>
    </row>
    <row r="2" spans="1:14" ht="12.75">
      <c r="A2" s="308"/>
      <c r="B2" s="307" t="s">
        <v>113</v>
      </c>
      <c r="C2"/>
      <c r="D2" s="309"/>
      <c r="E2" s="309"/>
      <c r="F2" s="309"/>
      <c r="G2" s="309"/>
      <c r="H2" s="308"/>
      <c r="I2"/>
      <c r="J2"/>
      <c r="K2" s="310" t="s">
        <v>120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11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11"/>
      <c r="J4" s="309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/>
      <c r="K5" s="309" t="s">
        <v>116</v>
      </c>
      <c r="M5" s="102"/>
      <c r="N5" s="102"/>
    </row>
    <row r="6" spans="4:14" ht="12.75">
      <c r="D6" s="102"/>
      <c r="E6" s="102"/>
      <c r="F6" s="102"/>
      <c r="G6" s="102"/>
      <c r="H6" s="104"/>
      <c r="K6" s="102"/>
      <c r="M6" s="102"/>
      <c r="N6" s="102"/>
    </row>
    <row r="7" spans="4:14" ht="12.75">
      <c r="D7" s="102"/>
      <c r="E7" s="102"/>
      <c r="F7" s="102"/>
      <c r="G7" s="102"/>
      <c r="H7" s="104"/>
      <c r="K7" s="102"/>
      <c r="M7" s="102"/>
      <c r="N7" s="102"/>
    </row>
    <row r="8" spans="1:14" s="15" customFormat="1" ht="12.75">
      <c r="A8" s="105"/>
      <c r="B8" s="105"/>
      <c r="C8" s="105"/>
      <c r="D8" s="105"/>
      <c r="E8" s="105" t="s">
        <v>16</v>
      </c>
      <c r="G8" s="14"/>
      <c r="H8" s="14"/>
      <c r="I8" s="105"/>
      <c r="J8" s="105"/>
      <c r="K8" s="105"/>
      <c r="L8" s="105"/>
      <c r="M8" s="238"/>
      <c r="N8" s="238"/>
    </row>
    <row r="9" spans="1:14" s="15" customFormat="1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38"/>
      <c r="N9" s="238"/>
    </row>
    <row r="10" spans="1:13" ht="14.25" customHeight="1">
      <c r="A10" s="367" t="s">
        <v>32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239"/>
      <c r="M10" s="239"/>
    </row>
    <row r="11" ht="13.5" customHeight="1"/>
    <row r="12" spans="1:11" s="104" customFormat="1" ht="40.5" customHeight="1">
      <c r="A12" s="303" t="s">
        <v>18</v>
      </c>
      <c r="B12" s="302" t="s">
        <v>19</v>
      </c>
      <c r="C12" s="275" t="s">
        <v>20</v>
      </c>
      <c r="D12" s="275" t="s">
        <v>21</v>
      </c>
      <c r="E12" s="275" t="s">
        <v>33</v>
      </c>
      <c r="F12" s="301" t="s">
        <v>4</v>
      </c>
      <c r="G12" s="301" t="s">
        <v>3</v>
      </c>
      <c r="H12" s="302" t="s">
        <v>34</v>
      </c>
      <c r="I12" s="302" t="s">
        <v>2</v>
      </c>
      <c r="J12" s="301" t="s">
        <v>24</v>
      </c>
      <c r="K12" s="306" t="s">
        <v>25</v>
      </c>
    </row>
    <row r="13" spans="1:11" s="104" customFormat="1" ht="12.75">
      <c r="A13" s="322">
        <v>1</v>
      </c>
      <c r="B13" s="323">
        <v>2</v>
      </c>
      <c r="C13" s="324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04">
        <v>11</v>
      </c>
    </row>
    <row r="14" spans="1:11" s="104" customFormat="1" ht="18" customHeight="1">
      <c r="A14" s="163">
        <v>1</v>
      </c>
      <c r="B14" s="114" t="s">
        <v>35</v>
      </c>
      <c r="C14" s="164" t="s">
        <v>27</v>
      </c>
      <c r="D14" s="20">
        <v>190</v>
      </c>
      <c r="E14" s="165"/>
      <c r="F14" s="166"/>
      <c r="G14" s="167">
        <v>0.08</v>
      </c>
      <c r="H14" s="168"/>
      <c r="I14" s="139"/>
      <c r="J14" s="169"/>
      <c r="K14" s="170"/>
    </row>
    <row r="15" spans="1:11" ht="18" customHeight="1">
      <c r="A15" s="19">
        <v>2</v>
      </c>
      <c r="B15" s="114" t="s">
        <v>36</v>
      </c>
      <c r="C15" s="164" t="s">
        <v>27</v>
      </c>
      <c r="D15" s="20">
        <v>380</v>
      </c>
      <c r="E15" s="21"/>
      <c r="F15" s="166"/>
      <c r="G15" s="167">
        <v>0.08</v>
      </c>
      <c r="H15" s="168"/>
      <c r="I15" s="139"/>
      <c r="J15" s="22"/>
      <c r="K15" s="23"/>
    </row>
    <row r="16" spans="1:11" ht="18" customHeight="1">
      <c r="A16" s="19">
        <v>3</v>
      </c>
      <c r="B16" s="114" t="s">
        <v>29</v>
      </c>
      <c r="C16" s="164" t="s">
        <v>27</v>
      </c>
      <c r="D16" s="24">
        <v>380</v>
      </c>
      <c r="E16" s="21"/>
      <c r="F16" s="166"/>
      <c r="G16" s="167">
        <v>0.08</v>
      </c>
      <c r="H16" s="168"/>
      <c r="I16" s="139"/>
      <c r="J16" s="25"/>
      <c r="K16" s="26"/>
    </row>
    <row r="17" spans="1:11" ht="18" customHeight="1">
      <c r="A17" s="27">
        <v>4</v>
      </c>
      <c r="B17" s="118" t="s">
        <v>37</v>
      </c>
      <c r="C17" s="171" t="s">
        <v>27</v>
      </c>
      <c r="D17" s="28">
        <v>150</v>
      </c>
      <c r="E17" s="29"/>
      <c r="F17" s="166"/>
      <c r="G17" s="167">
        <v>0.08</v>
      </c>
      <c r="H17" s="168"/>
      <c r="I17" s="139"/>
      <c r="J17" s="30"/>
      <c r="K17" s="31"/>
    </row>
    <row r="18" spans="1:11" s="240" customFormat="1" ht="18.75" customHeight="1">
      <c r="A18" s="172">
        <v>5</v>
      </c>
      <c r="B18" s="173" t="s">
        <v>30</v>
      </c>
      <c r="C18" s="174" t="s">
        <v>27</v>
      </c>
      <c r="D18" s="175">
        <v>10</v>
      </c>
      <c r="E18" s="162"/>
      <c r="F18" s="166"/>
      <c r="G18" s="167">
        <v>0.23</v>
      </c>
      <c r="H18" s="168"/>
      <c r="I18" s="139"/>
      <c r="J18" s="176"/>
      <c r="K18" s="177"/>
    </row>
    <row r="19" spans="1:11" ht="12.75">
      <c r="A19" s="32"/>
      <c r="B19" s="178" t="s">
        <v>31</v>
      </c>
      <c r="C19" s="32"/>
      <c r="D19" s="33"/>
      <c r="E19" s="33"/>
      <c r="F19" s="34"/>
      <c r="G19" s="35"/>
      <c r="H19" s="36"/>
      <c r="I19" s="179"/>
      <c r="J19" s="37"/>
      <c r="K19" s="33"/>
    </row>
    <row r="20" spans="1:3" ht="12.75">
      <c r="A20" s="104"/>
      <c r="C20" s="104"/>
    </row>
    <row r="21" spans="1:3" ht="12.75">
      <c r="A21" s="104"/>
      <c r="C21" s="104"/>
    </row>
    <row r="22" spans="1:11" ht="12.75">
      <c r="A22" s="104"/>
      <c r="C22" s="104"/>
      <c r="I22" s="317" t="s">
        <v>117</v>
      </c>
      <c r="J22" s="308"/>
      <c r="K22"/>
    </row>
    <row r="23" spans="1:11" ht="12.75">
      <c r="A23" s="104"/>
      <c r="C23" s="104"/>
      <c r="I23" s="318" t="s">
        <v>118</v>
      </c>
      <c r="J23" s="319"/>
      <c r="K23" s="320"/>
    </row>
    <row r="24" spans="1:11" ht="12.75">
      <c r="A24" s="104"/>
      <c r="C24" s="104"/>
      <c r="I24" s="318" t="s">
        <v>119</v>
      </c>
      <c r="J24" s="321"/>
      <c r="K24" s="321"/>
    </row>
    <row r="25" spans="1:10" ht="12.75">
      <c r="A25" s="104"/>
      <c r="C25" s="104"/>
      <c r="I25" s="126"/>
      <c r="J25" s="104"/>
    </row>
    <row r="26" spans="1:11" ht="12.75">
      <c r="A26" s="104"/>
      <c r="C26" s="104"/>
      <c r="I26" s="127"/>
      <c r="J26" s="101"/>
      <c r="K26" s="128"/>
    </row>
    <row r="27" spans="1:11" ht="12.75">
      <c r="A27" s="104"/>
      <c r="C27" s="104"/>
      <c r="I27" s="127"/>
      <c r="J27" s="100"/>
      <c r="K27" s="100"/>
    </row>
    <row r="28" spans="1:11" ht="12.75">
      <c r="A28" s="104"/>
      <c r="C28" s="104"/>
      <c r="I28" s="127"/>
      <c r="J28" s="100"/>
      <c r="K28" s="100"/>
    </row>
    <row r="29" spans="1:11" ht="12.75">
      <c r="A29" s="104"/>
      <c r="B29" s="316" t="s">
        <v>123</v>
      </c>
      <c r="C29" s="307"/>
      <c r="D29" s="307"/>
      <c r="E29" s="307"/>
      <c r="F29" s="307"/>
      <c r="G29" s="307"/>
      <c r="H29" s="307"/>
      <c r="I29" s="307"/>
      <c r="J29" s="307"/>
      <c r="K29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.8515625" style="100" customWidth="1"/>
    <col min="2" max="2" width="32.140625" style="103" customWidth="1"/>
    <col min="3" max="3" width="6.7109375" style="103" customWidth="1"/>
    <col min="4" max="4" width="6.8515625" style="103" customWidth="1"/>
    <col min="5" max="6" width="12.00390625" style="103" customWidth="1"/>
    <col min="7" max="7" width="7.140625" style="103" customWidth="1"/>
    <col min="8" max="8" width="12.7109375" style="103" customWidth="1"/>
    <col min="9" max="9" width="15.140625" style="103" customWidth="1"/>
    <col min="10" max="10" width="15.00390625" style="103" customWidth="1"/>
    <col min="11" max="11" width="16.57421875" style="103" customWidth="1"/>
    <col min="12" max="12" width="16.28125" style="103" customWidth="1"/>
    <col min="13" max="16384" width="9.140625" style="103" customWidth="1"/>
  </cols>
  <sheetData>
    <row r="1" ht="12.75">
      <c r="A1" s="103"/>
    </row>
    <row r="2" spans="1:14" ht="12.75">
      <c r="A2" s="308"/>
      <c r="B2" s="307" t="s">
        <v>113</v>
      </c>
      <c r="C2"/>
      <c r="D2" s="309"/>
      <c r="E2" s="309"/>
      <c r="F2" s="309"/>
      <c r="G2" s="309"/>
      <c r="H2" s="308"/>
      <c r="I2"/>
      <c r="J2"/>
      <c r="K2" s="310" t="s">
        <v>121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11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11"/>
      <c r="J4" s="309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/>
      <c r="K5" s="309" t="s">
        <v>116</v>
      </c>
      <c r="M5" s="102"/>
      <c r="N5" s="102"/>
    </row>
    <row r="6" spans="4:14" ht="12.75">
      <c r="D6" s="102"/>
      <c r="E6" s="102"/>
      <c r="F6" s="102"/>
      <c r="G6" s="102"/>
      <c r="H6" s="104"/>
      <c r="K6" s="102"/>
      <c r="M6" s="102"/>
      <c r="N6" s="102"/>
    </row>
    <row r="7" spans="4:14" ht="12.75">
      <c r="D7" s="102"/>
      <c r="E7" s="102"/>
      <c r="F7" s="102"/>
      <c r="G7" s="102"/>
      <c r="H7" s="104"/>
      <c r="K7" s="102"/>
      <c r="M7" s="102"/>
      <c r="N7" s="102"/>
    </row>
    <row r="8" spans="1:14" s="15" customFormat="1" ht="12.75">
      <c r="A8" s="105"/>
      <c r="B8" s="105"/>
      <c r="C8" s="105"/>
      <c r="D8" s="105"/>
      <c r="E8" s="105" t="s">
        <v>16</v>
      </c>
      <c r="G8" s="14"/>
      <c r="H8" s="14"/>
      <c r="I8" s="105"/>
      <c r="J8" s="105"/>
      <c r="K8" s="105"/>
      <c r="L8" s="105"/>
      <c r="M8" s="238"/>
      <c r="N8" s="238"/>
    </row>
    <row r="9" spans="1:14" s="15" customFormat="1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38"/>
      <c r="N9" s="238"/>
    </row>
    <row r="10" spans="1:13" ht="14.25" customHeight="1">
      <c r="A10" s="367" t="s">
        <v>38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239"/>
      <c r="M10" s="239"/>
    </row>
    <row r="11" ht="13.5" customHeight="1"/>
    <row r="12" spans="1:11" s="104" customFormat="1" ht="40.5" customHeight="1">
      <c r="A12" s="303" t="s">
        <v>18</v>
      </c>
      <c r="B12" s="302" t="s">
        <v>19</v>
      </c>
      <c r="C12" s="275" t="s">
        <v>20</v>
      </c>
      <c r="D12" s="275" t="s">
        <v>21</v>
      </c>
      <c r="E12" s="275" t="s">
        <v>33</v>
      </c>
      <c r="F12" s="275" t="s">
        <v>4</v>
      </c>
      <c r="G12" s="301" t="s">
        <v>3</v>
      </c>
      <c r="H12" s="302" t="s">
        <v>34</v>
      </c>
      <c r="I12" s="302" t="s">
        <v>2</v>
      </c>
      <c r="J12" s="301" t="s">
        <v>24</v>
      </c>
      <c r="K12" s="306" t="s">
        <v>25</v>
      </c>
    </row>
    <row r="13" spans="1:11" s="104" customFormat="1" ht="12.75">
      <c r="A13" s="322">
        <v>1</v>
      </c>
      <c r="B13" s="323">
        <v>2</v>
      </c>
      <c r="C13" s="324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04">
        <v>11</v>
      </c>
    </row>
    <row r="14" spans="1:11" s="104" customFormat="1" ht="18" customHeight="1">
      <c r="A14" s="107">
        <v>1</v>
      </c>
      <c r="B14" s="108" t="s">
        <v>35</v>
      </c>
      <c r="C14" s="54" t="s">
        <v>27</v>
      </c>
      <c r="D14" s="109">
        <v>150</v>
      </c>
      <c r="E14" s="110"/>
      <c r="F14" s="110"/>
      <c r="G14" s="111">
        <v>0.08</v>
      </c>
      <c r="H14" s="161"/>
      <c r="I14" s="112"/>
      <c r="J14" s="112"/>
      <c r="K14" s="112"/>
    </row>
    <row r="15" spans="1:11" ht="25.5" customHeight="1">
      <c r="A15" s="38">
        <v>2</v>
      </c>
      <c r="B15" s="108" t="s">
        <v>36</v>
      </c>
      <c r="C15" s="54" t="s">
        <v>27</v>
      </c>
      <c r="D15" s="39">
        <v>300</v>
      </c>
      <c r="E15" s="40"/>
      <c r="F15" s="110"/>
      <c r="G15" s="111">
        <v>0.08</v>
      </c>
      <c r="H15" s="161"/>
      <c r="I15" s="112"/>
      <c r="J15" s="112"/>
      <c r="K15" s="112"/>
    </row>
    <row r="16" spans="1:11" ht="18" customHeight="1">
      <c r="A16" s="41">
        <v>3</v>
      </c>
      <c r="B16" s="114" t="s">
        <v>29</v>
      </c>
      <c r="C16" s="55" t="s">
        <v>27</v>
      </c>
      <c r="D16" s="42">
        <v>300</v>
      </c>
      <c r="E16" s="43"/>
      <c r="F16" s="110"/>
      <c r="G16" s="111">
        <v>0.08</v>
      </c>
      <c r="H16" s="161"/>
      <c r="I16" s="112"/>
      <c r="J16" s="112"/>
      <c r="K16" s="112"/>
    </row>
    <row r="17" spans="1:11" s="240" customFormat="1" ht="18.75" customHeight="1">
      <c r="A17" s="172">
        <v>4</v>
      </c>
      <c r="B17" s="173" t="s">
        <v>30</v>
      </c>
      <c r="C17" s="174" t="s">
        <v>27</v>
      </c>
      <c r="D17" s="214">
        <v>10</v>
      </c>
      <c r="E17" s="162"/>
      <c r="F17" s="110"/>
      <c r="G17" s="181">
        <v>0.23</v>
      </c>
      <c r="H17" s="161"/>
      <c r="I17" s="112"/>
      <c r="J17" s="112"/>
      <c r="K17" s="112"/>
    </row>
    <row r="18" spans="1:11" ht="12.75">
      <c r="A18" s="44"/>
      <c r="B18" s="123" t="s">
        <v>31</v>
      </c>
      <c r="C18" s="44"/>
      <c r="D18" s="45"/>
      <c r="E18" s="46"/>
      <c r="F18" s="47"/>
      <c r="G18" s="48"/>
      <c r="H18" s="46"/>
      <c r="I18" s="138"/>
      <c r="J18" s="48"/>
      <c r="K18" s="45"/>
    </row>
    <row r="19" spans="1:11" ht="12.75">
      <c r="A19" s="49"/>
      <c r="B19" s="124"/>
      <c r="C19" s="49"/>
      <c r="D19" s="50"/>
      <c r="E19" s="50"/>
      <c r="F19" s="50"/>
      <c r="G19" s="50"/>
      <c r="H19" s="51"/>
      <c r="I19" s="125"/>
      <c r="J19" s="50"/>
      <c r="K19" s="50"/>
    </row>
    <row r="20" spans="1:3" ht="12.75">
      <c r="A20" s="104"/>
      <c r="C20" s="104"/>
    </row>
    <row r="21" spans="1:11" ht="12.75">
      <c r="A21" s="104"/>
      <c r="C21" s="104"/>
      <c r="I21" s="317" t="s">
        <v>117</v>
      </c>
      <c r="J21" s="308"/>
      <c r="K21"/>
    </row>
    <row r="22" spans="1:11" ht="12.75">
      <c r="A22" s="104"/>
      <c r="C22" s="104"/>
      <c r="I22" s="318" t="s">
        <v>118</v>
      </c>
      <c r="J22" s="319"/>
      <c r="K22" s="320"/>
    </row>
    <row r="23" spans="1:11" ht="12.75">
      <c r="A23" s="104"/>
      <c r="C23" s="104"/>
      <c r="I23" s="318" t="s">
        <v>119</v>
      </c>
      <c r="J23" s="321"/>
      <c r="K23" s="321"/>
    </row>
    <row r="24" spans="1:11" ht="12.75">
      <c r="A24" s="104"/>
      <c r="C24" s="104"/>
      <c r="I24" s="127"/>
      <c r="J24" s="101"/>
      <c r="K24" s="128"/>
    </row>
    <row r="25" spans="1:11" ht="12.75">
      <c r="A25" s="104"/>
      <c r="C25" s="104"/>
      <c r="I25" s="127"/>
      <c r="J25" s="100"/>
      <c r="K25" s="100"/>
    </row>
    <row r="26" spans="1:11" ht="12.75">
      <c r="A26" s="104"/>
      <c r="C26" s="104"/>
      <c r="I26" s="127"/>
      <c r="J26" s="100"/>
      <c r="K26" s="100"/>
    </row>
    <row r="27" spans="1:11" ht="12.75">
      <c r="A27" s="104"/>
      <c r="B27" s="316" t="s">
        <v>123</v>
      </c>
      <c r="C27" s="307"/>
      <c r="D27" s="307"/>
      <c r="E27" s="307"/>
      <c r="F27" s="307"/>
      <c r="G27" s="307"/>
      <c r="H27" s="307"/>
      <c r="I27" s="307"/>
      <c r="J27" s="307"/>
      <c r="K27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3.8515625" style="103" customWidth="1"/>
    <col min="2" max="2" width="53.7109375" style="103" customWidth="1"/>
    <col min="3" max="3" width="4.8515625" style="103" customWidth="1"/>
    <col min="4" max="4" width="6.00390625" style="103" customWidth="1"/>
    <col min="5" max="5" width="11.421875" style="103" customWidth="1"/>
    <col min="6" max="6" width="13.7109375" style="103" customWidth="1"/>
    <col min="7" max="7" width="10.28125" style="103" customWidth="1"/>
    <col min="8" max="8" width="11.7109375" style="103" customWidth="1"/>
    <col min="9" max="9" width="16.140625" style="103" customWidth="1"/>
    <col min="10" max="10" width="11.57421875" style="103" customWidth="1"/>
    <col min="11" max="11" width="11.421875" style="103" customWidth="1"/>
    <col min="12" max="12" width="14.00390625" style="103" customWidth="1"/>
    <col min="13" max="16384" width="9.140625" style="103" customWidth="1"/>
  </cols>
  <sheetData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122</v>
      </c>
      <c r="L2" s="102"/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L3" s="102"/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L4" s="102"/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L5" s="102"/>
      <c r="M5" s="102"/>
      <c r="N5" s="102"/>
    </row>
    <row r="6" spans="1:14" ht="12.75">
      <c r="A6" s="104"/>
      <c r="D6" s="102"/>
      <c r="E6" s="102"/>
      <c r="F6" s="102"/>
      <c r="G6" s="102"/>
      <c r="H6" s="104"/>
      <c r="J6" s="102"/>
      <c r="K6" s="102"/>
      <c r="L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J7" s="102"/>
      <c r="K7" s="102"/>
      <c r="L7" s="102"/>
      <c r="M7" s="102"/>
      <c r="N7" s="102"/>
    </row>
    <row r="8" spans="1:14" ht="12.75">
      <c r="A8" s="104"/>
      <c r="D8" s="102"/>
      <c r="E8" s="102"/>
      <c r="F8" s="102"/>
      <c r="G8" s="102"/>
      <c r="H8" s="104"/>
      <c r="J8" s="102"/>
      <c r="K8" s="102"/>
      <c r="L8" s="102"/>
      <c r="M8" s="102"/>
      <c r="N8" s="102"/>
    </row>
    <row r="9" spans="1:14" s="15" customFormat="1" ht="12.75">
      <c r="A9" s="105"/>
      <c r="B9" s="105"/>
      <c r="C9" s="105" t="s">
        <v>16</v>
      </c>
      <c r="E9" s="14"/>
      <c r="F9" s="14"/>
      <c r="G9" s="105"/>
      <c r="H9" s="105"/>
      <c r="I9" s="105"/>
      <c r="J9" s="105"/>
      <c r="K9" s="105"/>
      <c r="L9" s="105"/>
      <c r="M9" s="238"/>
      <c r="N9" s="238"/>
    </row>
    <row r="10" spans="1:14" s="15" customFormat="1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238"/>
      <c r="N10" s="238"/>
    </row>
    <row r="11" spans="1:11" s="206" customFormat="1" ht="12.75">
      <c r="A11" s="368" t="s">
        <v>39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ht="13.5" thickBot="1"/>
    <row r="13" spans="1:11" s="104" customFormat="1" ht="43.5" customHeight="1">
      <c r="A13" s="281" t="s">
        <v>18</v>
      </c>
      <c r="B13" s="328" t="s">
        <v>19</v>
      </c>
      <c r="C13" s="297" t="s">
        <v>20</v>
      </c>
      <c r="D13" s="297" t="s">
        <v>21</v>
      </c>
      <c r="E13" s="297" t="s">
        <v>33</v>
      </c>
      <c r="F13" s="297" t="s">
        <v>4</v>
      </c>
      <c r="G13" s="282" t="s">
        <v>3</v>
      </c>
      <c r="H13" s="328" t="s">
        <v>34</v>
      </c>
      <c r="I13" s="328" t="s">
        <v>2</v>
      </c>
      <c r="J13" s="282" t="s">
        <v>24</v>
      </c>
      <c r="K13" s="283" t="s">
        <v>25</v>
      </c>
    </row>
    <row r="14" spans="1:11" s="104" customFormat="1" ht="12.75">
      <c r="A14" s="340">
        <v>1</v>
      </c>
      <c r="B14" s="284">
        <v>2</v>
      </c>
      <c r="C14" s="285">
        <v>3</v>
      </c>
      <c r="D14" s="285">
        <v>4</v>
      </c>
      <c r="E14" s="285">
        <v>5</v>
      </c>
      <c r="F14" s="285">
        <v>6</v>
      </c>
      <c r="G14" s="285">
        <v>7</v>
      </c>
      <c r="H14" s="285">
        <v>8</v>
      </c>
      <c r="I14" s="285">
        <v>9</v>
      </c>
      <c r="J14" s="285">
        <v>10</v>
      </c>
      <c r="K14" s="342">
        <v>11</v>
      </c>
    </row>
    <row r="15" spans="1:23" s="108" customFormat="1" ht="12.75">
      <c r="A15" s="184">
        <v>1</v>
      </c>
      <c r="B15" s="108" t="s">
        <v>40</v>
      </c>
      <c r="C15" s="184" t="s">
        <v>27</v>
      </c>
      <c r="D15" s="3">
        <v>30</v>
      </c>
      <c r="E15" s="136"/>
      <c r="F15" s="137"/>
      <c r="G15" s="330">
        <v>0.08</v>
      </c>
      <c r="H15" s="137"/>
      <c r="I15" s="137"/>
      <c r="K15" s="274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</row>
    <row r="16" spans="1:23" s="108" customFormat="1" ht="12.75">
      <c r="A16" s="184">
        <v>2</v>
      </c>
      <c r="B16" s="108" t="s">
        <v>41</v>
      </c>
      <c r="C16" s="184" t="s">
        <v>27</v>
      </c>
      <c r="D16" s="3">
        <v>60</v>
      </c>
      <c r="E16" s="136"/>
      <c r="F16" s="137"/>
      <c r="G16" s="330">
        <v>0.08</v>
      </c>
      <c r="H16" s="137"/>
      <c r="I16" s="137"/>
      <c r="K16" s="274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</row>
    <row r="17" spans="1:11" s="104" customFormat="1" ht="18.75" customHeight="1">
      <c r="A17" s="184">
        <v>3</v>
      </c>
      <c r="B17" s="108" t="s">
        <v>42</v>
      </c>
      <c r="C17" s="54" t="s">
        <v>27</v>
      </c>
      <c r="D17" s="53">
        <v>25</v>
      </c>
      <c r="E17" s="136"/>
      <c r="F17" s="137"/>
      <c r="G17" s="331">
        <v>0.08</v>
      </c>
      <c r="H17" s="137"/>
      <c r="I17" s="137"/>
      <c r="J17" s="184"/>
      <c r="K17" s="185"/>
    </row>
    <row r="18" spans="1:11" ht="15.75" customHeight="1">
      <c r="A18" s="184">
        <v>4</v>
      </c>
      <c r="B18" s="52" t="s">
        <v>43</v>
      </c>
      <c r="C18" s="54" t="s">
        <v>27</v>
      </c>
      <c r="D18" s="53">
        <v>115</v>
      </c>
      <c r="E18" s="136"/>
      <c r="F18" s="137"/>
      <c r="G18" s="329">
        <v>0.08</v>
      </c>
      <c r="H18" s="137"/>
      <c r="I18" s="137"/>
      <c r="J18" s="54"/>
      <c r="K18" s="86"/>
    </row>
    <row r="19" spans="1:11" ht="18.75" customHeight="1">
      <c r="A19" s="184">
        <v>5</v>
      </c>
      <c r="B19" s="52" t="s">
        <v>44</v>
      </c>
      <c r="C19" s="54" t="s">
        <v>27</v>
      </c>
      <c r="D19" s="53">
        <v>85</v>
      </c>
      <c r="E19" s="136"/>
      <c r="F19" s="137"/>
      <c r="G19" s="329">
        <v>0.08</v>
      </c>
      <c r="H19" s="137"/>
      <c r="I19" s="137"/>
      <c r="J19" s="54"/>
      <c r="K19" s="86"/>
    </row>
    <row r="20" spans="1:11" ht="17.25" customHeight="1">
      <c r="A20" s="184">
        <v>6</v>
      </c>
      <c r="B20" s="52" t="s">
        <v>45</v>
      </c>
      <c r="C20" s="54" t="s">
        <v>27</v>
      </c>
      <c r="D20" s="53">
        <v>25</v>
      </c>
      <c r="E20" s="136"/>
      <c r="F20" s="137"/>
      <c r="G20" s="329">
        <v>0.08</v>
      </c>
      <c r="H20" s="137"/>
      <c r="I20" s="137"/>
      <c r="J20" s="54"/>
      <c r="K20" s="86"/>
    </row>
    <row r="21" spans="1:11" ht="17.25" customHeight="1">
      <c r="A21" s="184">
        <v>7</v>
      </c>
      <c r="B21" s="52" t="s">
        <v>46</v>
      </c>
      <c r="C21" s="54" t="s">
        <v>27</v>
      </c>
      <c r="D21" s="53">
        <v>3</v>
      </c>
      <c r="E21" s="136"/>
      <c r="F21" s="137"/>
      <c r="G21" s="329">
        <v>0.08</v>
      </c>
      <c r="H21" s="137"/>
      <c r="I21" s="137"/>
      <c r="J21" s="55"/>
      <c r="K21" s="74"/>
    </row>
    <row r="22" spans="1:11" ht="18" customHeight="1">
      <c r="A22" s="184">
        <v>8</v>
      </c>
      <c r="B22" s="56" t="s">
        <v>47</v>
      </c>
      <c r="C22" s="54" t="s">
        <v>27</v>
      </c>
      <c r="D22" s="53">
        <v>25</v>
      </c>
      <c r="E22" s="136"/>
      <c r="F22" s="137"/>
      <c r="G22" s="329">
        <v>0.08</v>
      </c>
      <c r="H22" s="137"/>
      <c r="I22" s="137"/>
      <c r="J22" s="55"/>
      <c r="K22" s="74"/>
    </row>
    <row r="23" spans="1:11" ht="17.25" customHeight="1">
      <c r="A23" s="184">
        <v>9</v>
      </c>
      <c r="B23" s="56" t="s">
        <v>29</v>
      </c>
      <c r="C23" s="54" t="s">
        <v>27</v>
      </c>
      <c r="D23" s="57">
        <v>200</v>
      </c>
      <c r="E23" s="136"/>
      <c r="F23" s="137"/>
      <c r="G23" s="329">
        <v>0.08</v>
      </c>
      <c r="H23" s="137"/>
      <c r="I23" s="137"/>
      <c r="J23" s="55"/>
      <c r="K23" s="74"/>
    </row>
    <row r="24" spans="1:11" s="104" customFormat="1" ht="27.75" customHeight="1">
      <c r="A24" s="184">
        <v>10</v>
      </c>
      <c r="B24" s="75" t="s">
        <v>48</v>
      </c>
      <c r="C24" s="55" t="s">
        <v>27</v>
      </c>
      <c r="D24" s="57">
        <v>25</v>
      </c>
      <c r="E24" s="136"/>
      <c r="F24" s="137"/>
      <c r="G24" s="329">
        <v>0.08</v>
      </c>
      <c r="H24" s="137"/>
      <c r="I24" s="137"/>
      <c r="J24" s="211"/>
      <c r="K24" s="254"/>
    </row>
    <row r="25" spans="1:11" s="104" customFormat="1" ht="27.75" customHeight="1">
      <c r="A25" s="184">
        <v>11</v>
      </c>
      <c r="B25" s="75" t="s">
        <v>49</v>
      </c>
      <c r="C25" s="55" t="s">
        <v>27</v>
      </c>
      <c r="D25" s="57">
        <v>30</v>
      </c>
      <c r="E25" s="136"/>
      <c r="F25" s="137"/>
      <c r="G25" s="329">
        <v>0.08</v>
      </c>
      <c r="H25" s="137"/>
      <c r="I25" s="137"/>
      <c r="J25" s="211"/>
      <c r="K25" s="254"/>
    </row>
    <row r="26" spans="1:11" s="104" customFormat="1" ht="19.5" customHeight="1">
      <c r="A26" s="184">
        <v>12</v>
      </c>
      <c r="B26" s="75" t="s">
        <v>50</v>
      </c>
      <c r="C26" s="55" t="s">
        <v>27</v>
      </c>
      <c r="D26" s="57">
        <v>20</v>
      </c>
      <c r="E26" s="136"/>
      <c r="F26" s="137"/>
      <c r="G26" s="329">
        <v>0.08</v>
      </c>
      <c r="H26" s="137"/>
      <c r="I26" s="137"/>
      <c r="J26" s="211"/>
      <c r="K26" s="254"/>
    </row>
    <row r="27" spans="1:11" ht="17.25" customHeight="1">
      <c r="A27" s="184">
        <v>13</v>
      </c>
      <c r="B27" s="56" t="s">
        <v>51</v>
      </c>
      <c r="C27" s="55" t="s">
        <v>52</v>
      </c>
      <c r="D27" s="58">
        <v>1</v>
      </c>
      <c r="E27" s="136"/>
      <c r="F27" s="137"/>
      <c r="G27" s="329">
        <v>0.08</v>
      </c>
      <c r="H27" s="137"/>
      <c r="I27" s="137"/>
      <c r="J27" s="55"/>
      <c r="K27" s="74"/>
    </row>
    <row r="28" spans="1:11" s="255" customFormat="1" ht="24.75" customHeight="1" thickBot="1">
      <c r="A28" s="184">
        <v>14</v>
      </c>
      <c r="B28" s="205" t="s">
        <v>30</v>
      </c>
      <c r="C28" s="203" t="s">
        <v>27</v>
      </c>
      <c r="D28" s="212">
        <v>30</v>
      </c>
      <c r="E28" s="136"/>
      <c r="F28" s="137"/>
      <c r="G28" s="111">
        <v>0.23</v>
      </c>
      <c r="H28" s="137"/>
      <c r="I28" s="137"/>
      <c r="J28" s="205"/>
      <c r="K28" s="190"/>
    </row>
    <row r="29" spans="1:11" ht="13.5" thickBot="1">
      <c r="A29" s="76"/>
      <c r="B29" s="87" t="s">
        <v>31</v>
      </c>
      <c r="C29" s="76"/>
      <c r="D29" s="76"/>
      <c r="E29" s="61"/>
      <c r="F29" s="59"/>
      <c r="G29" s="60"/>
      <c r="H29" s="61"/>
      <c r="I29" s="62"/>
      <c r="J29" s="63"/>
      <c r="K29" s="76"/>
    </row>
    <row r="30" spans="1:11" ht="12.75">
      <c r="A30" s="79"/>
      <c r="B30" s="92"/>
      <c r="C30" s="79"/>
      <c r="D30" s="79"/>
      <c r="E30" s="49"/>
      <c r="F30" s="49"/>
      <c r="G30" s="80"/>
      <c r="H30" s="81"/>
      <c r="I30" s="82"/>
      <c r="J30" s="79"/>
      <c r="K30" s="79"/>
    </row>
    <row r="31" spans="1:3" ht="12.75">
      <c r="A31" s="104"/>
      <c r="C31" s="104"/>
    </row>
    <row r="32" spans="1:11" ht="12.75">
      <c r="A32" s="104"/>
      <c r="C32" s="104"/>
      <c r="I32" s="317" t="s">
        <v>117</v>
      </c>
      <c r="J32" s="308"/>
      <c r="K32"/>
    </row>
    <row r="33" spans="1:11" ht="12.75">
      <c r="A33" s="104"/>
      <c r="C33" s="104"/>
      <c r="I33" s="318" t="s">
        <v>118</v>
      </c>
      <c r="J33" s="319"/>
      <c r="K33" s="320"/>
    </row>
    <row r="34" spans="1:11" ht="12.75">
      <c r="A34" s="104"/>
      <c r="C34" s="104"/>
      <c r="I34" s="318" t="s">
        <v>119</v>
      </c>
      <c r="J34" s="321"/>
      <c r="K34" s="321"/>
    </row>
    <row r="35" spans="1:11" ht="12.75">
      <c r="A35" s="104"/>
      <c r="C35" s="104"/>
      <c r="I35" s="127"/>
      <c r="J35" s="100"/>
      <c r="K35" s="100"/>
    </row>
    <row r="36" spans="3:11" ht="12.75">
      <c r="C36" s="104"/>
      <c r="I36" s="127"/>
      <c r="J36" s="100"/>
      <c r="K36" s="100"/>
    </row>
    <row r="37" spans="2:10" ht="12.75">
      <c r="B37" s="316" t="s">
        <v>123</v>
      </c>
      <c r="C37" s="307"/>
      <c r="D37" s="307"/>
      <c r="E37" s="307"/>
      <c r="F37" s="307"/>
      <c r="G37" s="307"/>
      <c r="H37" s="307"/>
      <c r="I37" s="307"/>
      <c r="J37" s="307"/>
    </row>
  </sheetData>
  <sheetProtection selectLockedCells="1" selectUnlockedCells="1"/>
  <mergeCells count="1">
    <mergeCell ref="A11:K11"/>
  </mergeCells>
  <printOptions horizontalCentered="1"/>
  <pageMargins left="0.2" right="0.19027777777777777" top="0.9840277777777777" bottom="0.9840277777777777" header="0.5118055555555555" footer="0.511805555555555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8515625" style="103" customWidth="1"/>
    <col min="2" max="2" width="43.28125" style="103" customWidth="1"/>
    <col min="3" max="3" width="6.140625" style="103" customWidth="1"/>
    <col min="4" max="4" width="6.7109375" style="103" customWidth="1"/>
    <col min="5" max="6" width="12.00390625" style="103" customWidth="1"/>
    <col min="7" max="7" width="5.140625" style="103" customWidth="1"/>
    <col min="8" max="8" width="11.00390625" style="103" customWidth="1"/>
    <col min="9" max="9" width="13.140625" style="103" customWidth="1"/>
    <col min="10" max="10" width="12.7109375" style="103" customWidth="1"/>
    <col min="11" max="11" width="12.57421875" style="103" customWidth="1"/>
    <col min="12" max="12" width="20.8515625" style="103" customWidth="1"/>
    <col min="13" max="16384" width="9.140625" style="103" customWidth="1"/>
  </cols>
  <sheetData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124</v>
      </c>
      <c r="L2" s="102"/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L3" s="102"/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L4" s="102"/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L5" s="102"/>
      <c r="M5" s="102"/>
      <c r="N5" s="102"/>
    </row>
    <row r="6" spans="1:14" ht="12.75">
      <c r="A6" s="104"/>
      <c r="D6" s="102"/>
      <c r="E6" s="102"/>
      <c r="F6" s="102"/>
      <c r="G6" s="102"/>
      <c r="H6" s="104"/>
      <c r="J6" s="102"/>
      <c r="K6" s="102"/>
      <c r="L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J7" s="102"/>
      <c r="K7" s="102"/>
      <c r="L7" s="102"/>
      <c r="M7" s="102"/>
      <c r="N7" s="102"/>
    </row>
    <row r="8" spans="1:14" s="15" customFormat="1" ht="12.75">
      <c r="A8" s="105"/>
      <c r="B8" s="105"/>
      <c r="C8" s="105"/>
      <c r="D8" s="105" t="s">
        <v>16</v>
      </c>
      <c r="F8" s="14"/>
      <c r="G8" s="14"/>
      <c r="H8" s="105"/>
      <c r="I8" s="105"/>
      <c r="J8" s="105"/>
      <c r="K8" s="105"/>
      <c r="L8" s="105"/>
      <c r="M8" s="238"/>
      <c r="N8" s="238"/>
    </row>
    <row r="9" spans="1:14" s="15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05"/>
      <c r="M9" s="238"/>
      <c r="N9" s="238"/>
    </row>
    <row r="10" spans="1:13" ht="17.25" customHeight="1">
      <c r="A10" s="367" t="s">
        <v>53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239"/>
      <c r="M10" s="239"/>
    </row>
    <row r="11" spans="1:11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s="104" customFormat="1" ht="36.75" customHeight="1">
      <c r="A12" s="281" t="s">
        <v>18</v>
      </c>
      <c r="B12" s="328" t="s">
        <v>19</v>
      </c>
      <c r="C12" s="297" t="s">
        <v>20</v>
      </c>
      <c r="D12" s="297" t="s">
        <v>21</v>
      </c>
      <c r="E12" s="297" t="s">
        <v>54</v>
      </c>
      <c r="F12" s="297" t="s">
        <v>4</v>
      </c>
      <c r="G12" s="282" t="s">
        <v>3</v>
      </c>
      <c r="H12" s="328" t="s">
        <v>34</v>
      </c>
      <c r="I12" s="328" t="s">
        <v>2</v>
      </c>
      <c r="J12" s="282" t="s">
        <v>24</v>
      </c>
      <c r="K12" s="283" t="s">
        <v>25</v>
      </c>
    </row>
    <row r="13" spans="1:11" s="104" customFormat="1" ht="12.75">
      <c r="A13" s="340">
        <v>1</v>
      </c>
      <c r="B13" s="284">
        <v>2</v>
      </c>
      <c r="C13" s="285">
        <v>3</v>
      </c>
      <c r="D13" s="341">
        <v>4</v>
      </c>
      <c r="E13" s="285">
        <v>5</v>
      </c>
      <c r="F13" s="285">
        <v>6</v>
      </c>
      <c r="G13" s="285">
        <v>7</v>
      </c>
      <c r="H13" s="285">
        <v>8</v>
      </c>
      <c r="I13" s="285">
        <v>9</v>
      </c>
      <c r="J13" s="285">
        <v>10</v>
      </c>
      <c r="K13" s="342">
        <v>11</v>
      </c>
    </row>
    <row r="14" spans="1:11" s="104" customFormat="1" ht="30" customHeight="1">
      <c r="A14" s="200">
        <v>1</v>
      </c>
      <c r="B14" s="108" t="s">
        <v>55</v>
      </c>
      <c r="C14" s="54" t="s">
        <v>27</v>
      </c>
      <c r="D14" s="4">
        <v>10</v>
      </c>
      <c r="E14" s="110"/>
      <c r="F14" s="110"/>
      <c r="G14" s="111">
        <v>0.08</v>
      </c>
      <c r="H14" s="161"/>
      <c r="I14" s="112"/>
      <c r="J14" s="184"/>
      <c r="K14" s="213"/>
    </row>
    <row r="15" spans="1:11" s="104" customFormat="1" ht="30" customHeight="1">
      <c r="A15" s="200">
        <v>2</v>
      </c>
      <c r="B15" s="108" t="s">
        <v>56</v>
      </c>
      <c r="C15" s="54" t="s">
        <v>27</v>
      </c>
      <c r="D15" s="4">
        <v>25</v>
      </c>
      <c r="E15" s="110"/>
      <c r="F15" s="110"/>
      <c r="G15" s="111">
        <v>0.08</v>
      </c>
      <c r="H15" s="161"/>
      <c r="I15" s="112"/>
      <c r="J15" s="184"/>
      <c r="K15" s="213"/>
    </row>
    <row r="16" spans="1:11" ht="18.75" customHeight="1">
      <c r="A16" s="38">
        <v>3</v>
      </c>
      <c r="B16" s="64" t="s">
        <v>57</v>
      </c>
      <c r="C16" s="54" t="s">
        <v>27</v>
      </c>
      <c r="D16" s="4">
        <v>40</v>
      </c>
      <c r="E16" s="40"/>
      <c r="F16" s="110"/>
      <c r="G16" s="111">
        <v>0.08</v>
      </c>
      <c r="H16" s="161"/>
      <c r="I16" s="112"/>
      <c r="J16" s="64"/>
      <c r="K16" s="65"/>
    </row>
    <row r="17" spans="1:11" ht="18.75" customHeight="1">
      <c r="A17" s="66">
        <v>4</v>
      </c>
      <c r="B17" s="64" t="s">
        <v>58</v>
      </c>
      <c r="C17" s="54" t="s">
        <v>27</v>
      </c>
      <c r="D17" s="4">
        <v>10</v>
      </c>
      <c r="E17" s="40"/>
      <c r="F17" s="110"/>
      <c r="G17" s="111">
        <v>0.08</v>
      </c>
      <c r="H17" s="161"/>
      <c r="I17" s="112"/>
      <c r="J17" s="64"/>
      <c r="K17" s="65"/>
    </row>
    <row r="18" spans="1:11" ht="18.75" customHeight="1">
      <c r="A18" s="200">
        <v>5</v>
      </c>
      <c r="B18" s="64" t="s">
        <v>59</v>
      </c>
      <c r="C18" s="54" t="s">
        <v>27</v>
      </c>
      <c r="D18" s="4">
        <v>5</v>
      </c>
      <c r="E18" s="40"/>
      <c r="F18" s="110"/>
      <c r="G18" s="111">
        <v>0.08</v>
      </c>
      <c r="H18" s="161"/>
      <c r="I18" s="112"/>
      <c r="J18" s="64"/>
      <c r="K18" s="65"/>
    </row>
    <row r="19" spans="1:11" ht="18.75" customHeight="1">
      <c r="A19" s="38">
        <v>6</v>
      </c>
      <c r="B19" s="67" t="s">
        <v>44</v>
      </c>
      <c r="C19" s="54" t="s">
        <v>27</v>
      </c>
      <c r="D19" s="53">
        <v>35</v>
      </c>
      <c r="E19" s="40"/>
      <c r="F19" s="110"/>
      <c r="G19" s="111">
        <v>0.08</v>
      </c>
      <c r="H19" s="161"/>
      <c r="I19" s="112"/>
      <c r="J19" s="64"/>
      <c r="K19" s="65"/>
    </row>
    <row r="20" spans="1:11" ht="27" customHeight="1">
      <c r="A20" s="200">
        <v>7</v>
      </c>
      <c r="B20" s="68" t="s">
        <v>60</v>
      </c>
      <c r="C20" s="54" t="s">
        <v>27</v>
      </c>
      <c r="D20" s="53">
        <v>35</v>
      </c>
      <c r="E20" s="40"/>
      <c r="F20" s="110"/>
      <c r="G20" s="111">
        <v>0.08</v>
      </c>
      <c r="H20" s="161"/>
      <c r="I20" s="112"/>
      <c r="J20" s="64"/>
      <c r="K20" s="65"/>
    </row>
    <row r="21" spans="1:14" ht="27.75" customHeight="1">
      <c r="A21" s="38">
        <v>8</v>
      </c>
      <c r="B21" s="68" t="s">
        <v>49</v>
      </c>
      <c r="C21" s="54" t="s">
        <v>27</v>
      </c>
      <c r="D21" s="53">
        <v>30</v>
      </c>
      <c r="E21" s="40"/>
      <c r="F21" s="110"/>
      <c r="G21" s="111">
        <v>0.08</v>
      </c>
      <c r="H21" s="161"/>
      <c r="I21" s="112"/>
      <c r="J21" s="64"/>
      <c r="K21" s="65"/>
      <c r="N21" s="257"/>
    </row>
    <row r="22" spans="1:11" ht="18.75" customHeight="1">
      <c r="A22" s="200">
        <v>9</v>
      </c>
      <c r="B22" s="69" t="s">
        <v>29</v>
      </c>
      <c r="C22" s="54" t="s">
        <v>27</v>
      </c>
      <c r="D22" s="57">
        <v>70</v>
      </c>
      <c r="E22" s="43"/>
      <c r="F22" s="110"/>
      <c r="G22" s="111">
        <v>0.08</v>
      </c>
      <c r="H22" s="161"/>
      <c r="I22" s="112"/>
      <c r="J22" s="69"/>
      <c r="K22" s="70"/>
    </row>
    <row r="23" spans="1:11" s="104" customFormat="1" ht="27.75" customHeight="1">
      <c r="A23" s="38">
        <v>10</v>
      </c>
      <c r="B23" s="75" t="s">
        <v>48</v>
      </c>
      <c r="C23" s="55" t="s">
        <v>27</v>
      </c>
      <c r="D23" s="57">
        <v>20</v>
      </c>
      <c r="E23" s="210"/>
      <c r="F23" s="110"/>
      <c r="G23" s="111">
        <v>0.08</v>
      </c>
      <c r="H23" s="161"/>
      <c r="I23" s="112"/>
      <c r="J23" s="211"/>
      <c r="K23" s="254"/>
    </row>
    <row r="24" spans="1:11" s="104" customFormat="1" ht="19.5" customHeight="1">
      <c r="A24" s="200">
        <v>11</v>
      </c>
      <c r="B24" s="75" t="s">
        <v>50</v>
      </c>
      <c r="C24" s="55" t="s">
        <v>27</v>
      </c>
      <c r="D24" s="57">
        <v>15</v>
      </c>
      <c r="E24" s="210"/>
      <c r="F24" s="110"/>
      <c r="G24" s="111">
        <v>0.08</v>
      </c>
      <c r="H24" s="161"/>
      <c r="I24" s="112"/>
      <c r="J24" s="211"/>
      <c r="K24" s="254"/>
    </row>
    <row r="25" spans="1:11" s="240" customFormat="1" ht="18.75" customHeight="1">
      <c r="A25" s="38">
        <v>12</v>
      </c>
      <c r="B25" s="173" t="s">
        <v>30</v>
      </c>
      <c r="C25" s="174" t="s">
        <v>27</v>
      </c>
      <c r="D25" s="175">
        <v>5</v>
      </c>
      <c r="E25" s="162"/>
      <c r="F25" s="110"/>
      <c r="G25" s="111">
        <v>0.23</v>
      </c>
      <c r="H25" s="161"/>
      <c r="I25" s="112"/>
      <c r="J25" s="176"/>
      <c r="K25" s="177"/>
    </row>
    <row r="26" spans="1:11" ht="12.75">
      <c r="A26" s="76"/>
      <c r="B26" s="258" t="s">
        <v>31</v>
      </c>
      <c r="C26" s="76"/>
      <c r="D26" s="258"/>
      <c r="E26" s="46"/>
      <c r="F26" s="47"/>
      <c r="G26" s="71"/>
      <c r="H26" s="46"/>
      <c r="I26" s="47"/>
      <c r="J26" s="259"/>
      <c r="K26" s="258"/>
    </row>
    <row r="27" spans="1:11" ht="12.75">
      <c r="A27" s="79"/>
      <c r="B27" s="206"/>
      <c r="C27" s="79"/>
      <c r="D27" s="206"/>
      <c r="E27" s="50"/>
      <c r="F27" s="50"/>
      <c r="G27" s="260"/>
      <c r="H27" s="51"/>
      <c r="I27" s="261"/>
      <c r="J27" s="206"/>
      <c r="K27" s="206"/>
    </row>
    <row r="28" spans="1:3" ht="12.75">
      <c r="A28" s="104"/>
      <c r="C28" s="104"/>
    </row>
    <row r="29" spans="1:11" ht="12.75">
      <c r="A29" s="104"/>
      <c r="C29" s="104"/>
      <c r="I29" s="334" t="s">
        <v>117</v>
      </c>
      <c r="J29" s="333"/>
      <c r="K29" s="332"/>
    </row>
    <row r="30" spans="1:11" ht="12.75">
      <c r="A30" s="104"/>
      <c r="C30" s="104"/>
      <c r="I30" s="335" t="s">
        <v>118</v>
      </c>
      <c r="J30" s="336"/>
      <c r="K30" s="337"/>
    </row>
    <row r="31" spans="1:11" ht="12.75">
      <c r="A31" s="104"/>
      <c r="C31" s="104"/>
      <c r="I31" s="335" t="s">
        <v>119</v>
      </c>
      <c r="J31" s="338"/>
      <c r="K31" s="338"/>
    </row>
    <row r="32" spans="1:11" ht="12.75">
      <c r="A32" s="104"/>
      <c r="C32" s="104"/>
      <c r="I32" s="127"/>
      <c r="J32" s="101"/>
      <c r="K32" s="128"/>
    </row>
    <row r="33" spans="1:11" ht="12.75">
      <c r="A33" s="104"/>
      <c r="C33" s="104"/>
      <c r="I33" s="127"/>
      <c r="J33" s="100"/>
      <c r="K33" s="100"/>
    </row>
    <row r="34" spans="1:11" ht="12.75">
      <c r="A34" s="104"/>
      <c r="C34" s="104"/>
      <c r="I34" s="127"/>
      <c r="J34" s="100"/>
      <c r="K34" s="100"/>
    </row>
    <row r="35" spans="1:11" ht="12.75">
      <c r="A35" s="104"/>
      <c r="B35" s="316" t="s">
        <v>123</v>
      </c>
      <c r="C35" s="307"/>
      <c r="D35" s="307"/>
      <c r="E35" s="307"/>
      <c r="F35" s="307"/>
      <c r="G35" s="307"/>
      <c r="H35" s="307"/>
      <c r="I35" s="307"/>
      <c r="J35" s="307"/>
      <c r="K35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.8515625" style="103" customWidth="1"/>
    <col min="2" max="2" width="53.7109375" style="103" customWidth="1"/>
    <col min="3" max="3" width="4.8515625" style="103" customWidth="1"/>
    <col min="4" max="4" width="6.00390625" style="103" customWidth="1"/>
    <col min="5" max="5" width="11.421875" style="103" customWidth="1"/>
    <col min="6" max="6" width="13.7109375" style="103" customWidth="1"/>
    <col min="7" max="7" width="6.7109375" style="103" customWidth="1"/>
    <col min="8" max="8" width="17.140625" style="103" customWidth="1"/>
    <col min="9" max="9" width="14.00390625" style="103" customWidth="1"/>
    <col min="10" max="10" width="11.57421875" style="103" customWidth="1"/>
    <col min="11" max="11" width="11.421875" style="103" customWidth="1"/>
    <col min="12" max="12" width="14.00390625" style="103" customWidth="1"/>
    <col min="13" max="16384" width="9.140625" style="103" customWidth="1"/>
  </cols>
  <sheetData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125</v>
      </c>
      <c r="L2" s="102"/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L3" s="102"/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L4" s="102"/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L5" s="102"/>
      <c r="M5" s="102"/>
      <c r="N5" s="102"/>
    </row>
    <row r="6" spans="1:14" ht="12.75">
      <c r="A6" s="104"/>
      <c r="D6" s="102"/>
      <c r="E6" s="102"/>
      <c r="F6" s="102"/>
      <c r="G6" s="102"/>
      <c r="H6" s="104"/>
      <c r="J6" s="102"/>
      <c r="K6" s="102"/>
      <c r="L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J7" s="102"/>
      <c r="K7" s="102"/>
      <c r="L7" s="102"/>
      <c r="M7" s="102"/>
      <c r="N7" s="102"/>
    </row>
    <row r="8" spans="1:14" ht="12.75">
      <c r="A8" s="104"/>
      <c r="D8" s="102"/>
      <c r="E8" s="102"/>
      <c r="F8" s="102"/>
      <c r="G8" s="102"/>
      <c r="H8" s="104"/>
      <c r="J8" s="102"/>
      <c r="K8" s="102"/>
      <c r="L8" s="102"/>
      <c r="M8" s="102"/>
      <c r="N8" s="102"/>
    </row>
    <row r="9" spans="1:14" s="15" customFormat="1" ht="12.75">
      <c r="A9" s="105"/>
      <c r="B9" s="105"/>
      <c r="C9" s="105" t="s">
        <v>16</v>
      </c>
      <c r="E9" s="14"/>
      <c r="F9" s="14"/>
      <c r="G9" s="105"/>
      <c r="H9" s="105"/>
      <c r="I9" s="105"/>
      <c r="J9" s="105"/>
      <c r="K9" s="105"/>
      <c r="L9" s="105"/>
      <c r="M9" s="238"/>
      <c r="N9" s="238"/>
    </row>
    <row r="10" spans="1:14" s="15" customFormat="1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238"/>
      <c r="N10" s="238"/>
    </row>
    <row r="11" spans="1:11" s="206" customFormat="1" ht="12.75">
      <c r="A11" s="368" t="s">
        <v>61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13" ht="13.5" customHeight="1">
      <c r="A12" s="3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242"/>
      <c r="M12" s="239"/>
    </row>
    <row r="14" spans="1:11" s="104" customFormat="1" ht="43.5" customHeight="1">
      <c r="A14" s="281" t="s">
        <v>18</v>
      </c>
      <c r="B14" s="328" t="s">
        <v>19</v>
      </c>
      <c r="C14" s="297" t="s">
        <v>20</v>
      </c>
      <c r="D14" s="297" t="s">
        <v>21</v>
      </c>
      <c r="E14" s="297" t="s">
        <v>33</v>
      </c>
      <c r="F14" s="297" t="s">
        <v>4</v>
      </c>
      <c r="G14" s="282" t="s">
        <v>3</v>
      </c>
      <c r="H14" s="328" t="s">
        <v>34</v>
      </c>
      <c r="I14" s="328" t="s">
        <v>2</v>
      </c>
      <c r="J14" s="282" t="s">
        <v>24</v>
      </c>
      <c r="K14" s="283" t="s">
        <v>25</v>
      </c>
    </row>
    <row r="15" spans="1:11" s="104" customFormat="1" ht="12.75">
      <c r="A15" s="340">
        <v>1</v>
      </c>
      <c r="B15" s="284">
        <v>2</v>
      </c>
      <c r="C15" s="285">
        <v>3</v>
      </c>
      <c r="D15" s="285">
        <v>4</v>
      </c>
      <c r="E15" s="285">
        <v>5</v>
      </c>
      <c r="F15" s="285">
        <v>6</v>
      </c>
      <c r="G15" s="285">
        <v>7</v>
      </c>
      <c r="H15" s="285">
        <v>8</v>
      </c>
      <c r="I15" s="285">
        <v>9</v>
      </c>
      <c r="J15" s="285">
        <v>10</v>
      </c>
      <c r="K15" s="339">
        <v>11</v>
      </c>
    </row>
    <row r="16" spans="1:34" s="108" customFormat="1" ht="12.75">
      <c r="A16" s="184">
        <v>1</v>
      </c>
      <c r="B16" s="108" t="s">
        <v>40</v>
      </c>
      <c r="C16" s="184" t="s">
        <v>27</v>
      </c>
      <c r="D16" s="3">
        <v>10</v>
      </c>
      <c r="E16" s="136"/>
      <c r="F16" s="136"/>
      <c r="G16" s="111">
        <v>0.08</v>
      </c>
      <c r="H16" s="136"/>
      <c r="I16" s="136"/>
      <c r="J16" s="207"/>
      <c r="K16" s="208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</row>
    <row r="17" spans="1:34" s="108" customFormat="1" ht="12.75">
      <c r="A17" s="184">
        <v>2</v>
      </c>
      <c r="B17" s="108" t="s">
        <v>41</v>
      </c>
      <c r="C17" s="184" t="s">
        <v>27</v>
      </c>
      <c r="D17" s="3">
        <v>50</v>
      </c>
      <c r="E17" s="136"/>
      <c r="F17" s="136"/>
      <c r="G17" s="111">
        <v>0.08</v>
      </c>
      <c r="H17" s="136"/>
      <c r="I17" s="136"/>
      <c r="J17" s="207"/>
      <c r="K17" s="208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</row>
    <row r="18" spans="1:11" s="104" customFormat="1" ht="18.75" customHeight="1">
      <c r="A18" s="184">
        <v>3</v>
      </c>
      <c r="B18" s="108" t="s">
        <v>62</v>
      </c>
      <c r="C18" s="54" t="s">
        <v>27</v>
      </c>
      <c r="D18" s="53">
        <v>30</v>
      </c>
      <c r="E18" s="161"/>
      <c r="F18" s="136"/>
      <c r="G18" s="111">
        <v>0.08</v>
      </c>
      <c r="H18" s="136"/>
      <c r="I18" s="136"/>
      <c r="J18" s="184"/>
      <c r="K18" s="252"/>
    </row>
    <row r="19" spans="1:11" s="104" customFormat="1" ht="18.75" customHeight="1">
      <c r="A19" s="184">
        <v>4</v>
      </c>
      <c r="B19" s="108" t="s">
        <v>63</v>
      </c>
      <c r="C19" s="54" t="s">
        <v>27</v>
      </c>
      <c r="D19" s="53">
        <v>30</v>
      </c>
      <c r="E19" s="161"/>
      <c r="F19" s="136"/>
      <c r="G19" s="111">
        <v>0.08</v>
      </c>
      <c r="H19" s="136"/>
      <c r="I19" s="136"/>
      <c r="J19" s="184"/>
      <c r="K19" s="185"/>
    </row>
    <row r="20" spans="1:11" s="104" customFormat="1" ht="27" customHeight="1">
      <c r="A20" s="184">
        <v>5</v>
      </c>
      <c r="B20" s="108" t="s">
        <v>64</v>
      </c>
      <c r="C20" s="54" t="s">
        <v>27</v>
      </c>
      <c r="D20" s="53">
        <v>2</v>
      </c>
      <c r="E20" s="161"/>
      <c r="F20" s="136"/>
      <c r="G20" s="111">
        <v>0.08</v>
      </c>
      <c r="H20" s="136"/>
      <c r="I20" s="136"/>
      <c r="J20" s="184"/>
      <c r="K20" s="185"/>
    </row>
    <row r="21" spans="1:11" ht="15.75" customHeight="1">
      <c r="A21" s="184">
        <v>6</v>
      </c>
      <c r="B21" s="52" t="s">
        <v>43</v>
      </c>
      <c r="C21" s="54" t="s">
        <v>27</v>
      </c>
      <c r="D21" s="53">
        <v>100</v>
      </c>
      <c r="E21" s="72"/>
      <c r="F21" s="136"/>
      <c r="G21" s="111">
        <v>0.08</v>
      </c>
      <c r="H21" s="136"/>
      <c r="I21" s="136"/>
      <c r="J21" s="54"/>
      <c r="K21" s="86"/>
    </row>
    <row r="22" spans="1:11" ht="18.75" customHeight="1">
      <c r="A22" s="184">
        <v>7</v>
      </c>
      <c r="B22" s="52" t="s">
        <v>44</v>
      </c>
      <c r="C22" s="54" t="s">
        <v>27</v>
      </c>
      <c r="D22" s="53">
        <v>90</v>
      </c>
      <c r="E22" s="72"/>
      <c r="F22" s="136"/>
      <c r="G22" s="111">
        <v>0.08</v>
      </c>
      <c r="H22" s="136"/>
      <c r="I22" s="136"/>
      <c r="J22" s="54"/>
      <c r="K22" s="86"/>
    </row>
    <row r="23" spans="1:11" ht="17.25" customHeight="1">
      <c r="A23" s="184">
        <v>8</v>
      </c>
      <c r="B23" s="52" t="s">
        <v>45</v>
      </c>
      <c r="C23" s="54" t="s">
        <v>27</v>
      </c>
      <c r="D23" s="53">
        <v>40</v>
      </c>
      <c r="E23" s="72"/>
      <c r="F23" s="136"/>
      <c r="G23" s="111">
        <v>0.08</v>
      </c>
      <c r="H23" s="136"/>
      <c r="I23" s="136"/>
      <c r="J23" s="54"/>
      <c r="K23" s="86"/>
    </row>
    <row r="24" spans="1:11" ht="18" customHeight="1">
      <c r="A24" s="184">
        <v>9</v>
      </c>
      <c r="B24" s="56" t="s">
        <v>47</v>
      </c>
      <c r="C24" s="54" t="s">
        <v>27</v>
      </c>
      <c r="D24" s="53">
        <v>30</v>
      </c>
      <c r="E24" s="73"/>
      <c r="F24" s="136"/>
      <c r="G24" s="111">
        <v>0.08</v>
      </c>
      <c r="H24" s="136"/>
      <c r="I24" s="136"/>
      <c r="J24" s="55"/>
      <c r="K24" s="74"/>
    </row>
    <row r="25" spans="1:15" ht="17.25" customHeight="1">
      <c r="A25" s="184">
        <v>10</v>
      </c>
      <c r="B25" s="56" t="s">
        <v>29</v>
      </c>
      <c r="C25" s="54" t="s">
        <v>27</v>
      </c>
      <c r="D25" s="57">
        <v>200</v>
      </c>
      <c r="E25" s="73"/>
      <c r="F25" s="136"/>
      <c r="G25" s="111">
        <v>0.08</v>
      </c>
      <c r="H25" s="136"/>
      <c r="I25" s="136"/>
      <c r="J25" s="55"/>
      <c r="K25" s="74"/>
      <c r="O25" s="253"/>
    </row>
    <row r="26" spans="1:11" s="104" customFormat="1" ht="27.75" customHeight="1">
      <c r="A26" s="184">
        <v>11</v>
      </c>
      <c r="B26" s="75" t="s">
        <v>48</v>
      </c>
      <c r="C26" s="55" t="s">
        <v>27</v>
      </c>
      <c r="D26" s="57">
        <v>40</v>
      </c>
      <c r="E26" s="210"/>
      <c r="F26" s="136"/>
      <c r="G26" s="111">
        <v>0.08</v>
      </c>
      <c r="H26" s="136"/>
      <c r="I26" s="136"/>
      <c r="J26" s="211"/>
      <c r="K26" s="254"/>
    </row>
    <row r="27" spans="1:11" s="104" customFormat="1" ht="27.75" customHeight="1">
      <c r="A27" s="184">
        <v>12</v>
      </c>
      <c r="B27" s="75" t="s">
        <v>49</v>
      </c>
      <c r="C27" s="55" t="s">
        <v>27</v>
      </c>
      <c r="D27" s="57">
        <v>20</v>
      </c>
      <c r="E27" s="210"/>
      <c r="F27" s="136"/>
      <c r="G27" s="111">
        <v>0.08</v>
      </c>
      <c r="H27" s="136"/>
      <c r="I27" s="136"/>
      <c r="J27" s="211"/>
      <c r="K27" s="254"/>
    </row>
    <row r="28" spans="1:11" s="104" customFormat="1" ht="19.5" customHeight="1">
      <c r="A28" s="184">
        <v>13</v>
      </c>
      <c r="B28" s="75" t="s">
        <v>50</v>
      </c>
      <c r="C28" s="55" t="s">
        <v>27</v>
      </c>
      <c r="D28" s="57">
        <v>30</v>
      </c>
      <c r="E28" s="210"/>
      <c r="F28" s="136"/>
      <c r="G28" s="111">
        <v>0.08</v>
      </c>
      <c r="H28" s="136"/>
      <c r="I28" s="136"/>
      <c r="J28" s="211"/>
      <c r="K28" s="254"/>
    </row>
    <row r="29" spans="1:11" ht="17.25" customHeight="1">
      <c r="A29" s="184">
        <v>14</v>
      </c>
      <c r="B29" s="56" t="s">
        <v>51</v>
      </c>
      <c r="C29" s="55" t="s">
        <v>52</v>
      </c>
      <c r="D29" s="58">
        <v>1</v>
      </c>
      <c r="E29" s="73"/>
      <c r="F29" s="136"/>
      <c r="G29" s="111">
        <v>0.08</v>
      </c>
      <c r="H29" s="136"/>
      <c r="I29" s="136"/>
      <c r="J29" s="55"/>
      <c r="K29" s="74"/>
    </row>
    <row r="30" spans="1:11" s="255" customFormat="1" ht="18" customHeight="1">
      <c r="A30" s="184">
        <v>15</v>
      </c>
      <c r="B30" s="121" t="s">
        <v>30</v>
      </c>
      <c r="C30" s="203" t="s">
        <v>27</v>
      </c>
      <c r="D30" s="212">
        <v>20</v>
      </c>
      <c r="E30" s="204"/>
      <c r="F30" s="136"/>
      <c r="G30" s="111">
        <v>0.23</v>
      </c>
      <c r="H30" s="136"/>
      <c r="I30" s="136"/>
      <c r="J30" s="205"/>
      <c r="K30" s="190"/>
    </row>
    <row r="31" spans="1:11" ht="12.75">
      <c r="A31" s="76"/>
      <c r="B31" s="87" t="s">
        <v>31</v>
      </c>
      <c r="C31" s="76"/>
      <c r="D31" s="76"/>
      <c r="E31" s="61"/>
      <c r="F31" s="59"/>
      <c r="G31" s="60"/>
      <c r="H31" s="61"/>
      <c r="I31" s="62"/>
      <c r="J31" s="63"/>
      <c r="K31" s="76"/>
    </row>
    <row r="32" spans="1:11" ht="12.75">
      <c r="A32" s="79"/>
      <c r="B32" s="92"/>
      <c r="C32" s="79"/>
      <c r="D32" s="79"/>
      <c r="E32" s="49"/>
      <c r="F32" s="49"/>
      <c r="G32" s="80"/>
      <c r="H32" s="81"/>
      <c r="I32" s="82"/>
      <c r="J32" s="79"/>
      <c r="K32" s="79"/>
    </row>
    <row r="33" spans="1:11" ht="12.75">
      <c r="A33" s="104"/>
      <c r="C33" s="104"/>
      <c r="I33" s="334" t="s">
        <v>117</v>
      </c>
      <c r="J33" s="332"/>
      <c r="K33" s="332"/>
    </row>
    <row r="34" spans="1:11" ht="12.75">
      <c r="A34" s="104"/>
      <c r="C34" s="104"/>
      <c r="I34" s="335" t="s">
        <v>118</v>
      </c>
      <c r="J34" s="332"/>
      <c r="K34" s="332"/>
    </row>
    <row r="35" spans="1:11" ht="15" customHeight="1">
      <c r="A35" s="104"/>
      <c r="C35" s="104"/>
      <c r="I35" s="335" t="s">
        <v>119</v>
      </c>
      <c r="J35" s="333"/>
      <c r="K35" s="332"/>
    </row>
    <row r="36" spans="1:11" ht="16.5" customHeight="1">
      <c r="A36" s="104"/>
      <c r="B36" s="316" t="s">
        <v>123</v>
      </c>
      <c r="C36" s="307"/>
      <c r="D36" s="307"/>
      <c r="E36" s="307"/>
      <c r="F36" s="307"/>
      <c r="G36" s="307"/>
      <c r="H36" s="307"/>
      <c r="I36" s="318"/>
      <c r="J36" s="319"/>
      <c r="K36" s="128"/>
    </row>
    <row r="37" spans="1:11" ht="12.75">
      <c r="A37" s="104"/>
      <c r="C37" s="104"/>
      <c r="I37" s="127"/>
      <c r="J37" s="100"/>
      <c r="K37" s="100"/>
    </row>
    <row r="38" spans="3:11" ht="12.75">
      <c r="C38" s="104"/>
      <c r="I38" s="127"/>
      <c r="J38" s="100"/>
      <c r="K38" s="100"/>
    </row>
  </sheetData>
  <sheetProtection selectLockedCells="1" selectUnlockedCells="1"/>
  <mergeCells count="2">
    <mergeCell ref="A11:K11"/>
    <mergeCell ref="A12:K12"/>
  </mergeCells>
  <printOptions horizontalCentered="1"/>
  <pageMargins left="0.2" right="0.19027777777777777" top="0.9840277777777777" bottom="0.9840277777777777" header="0.5118055555555555" footer="0.5118055555555555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8515625" style="103" customWidth="1"/>
    <col min="2" max="2" width="37.421875" style="103" customWidth="1"/>
    <col min="3" max="4" width="6.00390625" style="103" customWidth="1"/>
    <col min="5" max="5" width="11.140625" style="103" customWidth="1"/>
    <col min="6" max="6" width="12.140625" style="103" customWidth="1"/>
    <col min="7" max="7" width="7.140625" style="103" customWidth="1"/>
    <col min="8" max="8" width="12.7109375" style="103" customWidth="1"/>
    <col min="9" max="9" width="13.140625" style="103" customWidth="1"/>
    <col min="10" max="10" width="15.00390625" style="103" customWidth="1"/>
    <col min="11" max="11" width="16.00390625" style="103" customWidth="1"/>
    <col min="12" max="12" width="14.00390625" style="103" customWidth="1"/>
    <col min="13" max="16384" width="9.140625" style="103" customWidth="1"/>
  </cols>
  <sheetData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126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M5" s="102"/>
      <c r="N5" s="102"/>
    </row>
    <row r="6" spans="1:14" ht="12.75">
      <c r="A6" s="104"/>
      <c r="D6" s="102"/>
      <c r="E6" s="102"/>
      <c r="F6" s="102"/>
      <c r="G6" s="102"/>
      <c r="H6" s="104"/>
      <c r="K6" s="102"/>
      <c r="L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K7" s="102"/>
      <c r="L7" s="102"/>
      <c r="M7" s="102"/>
      <c r="N7" s="102"/>
    </row>
    <row r="8" spans="1:14" s="15" customFormat="1" ht="12.75">
      <c r="A8" s="105"/>
      <c r="B8" s="105"/>
      <c r="C8" s="105"/>
      <c r="D8" s="105"/>
      <c r="E8" s="105" t="s">
        <v>16</v>
      </c>
      <c r="G8" s="14"/>
      <c r="H8" s="14"/>
      <c r="I8" s="105"/>
      <c r="J8" s="105"/>
      <c r="K8" s="105"/>
      <c r="L8" s="105"/>
      <c r="M8" s="238"/>
      <c r="N8" s="238"/>
    </row>
    <row r="9" spans="1:14" s="15" customFormat="1" ht="11.25" customHeight="1">
      <c r="A9" s="1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38"/>
      <c r="N9" s="238"/>
    </row>
    <row r="10" spans="1:13" ht="12" customHeight="1">
      <c r="A10" s="369" t="s">
        <v>102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239"/>
      <c r="M10" s="239"/>
    </row>
    <row r="12" spans="1:11" s="104" customFormat="1" ht="35.25" customHeight="1">
      <c r="A12" s="281" t="s">
        <v>18</v>
      </c>
      <c r="B12" s="328" t="s">
        <v>19</v>
      </c>
      <c r="C12" s="297" t="s">
        <v>20</v>
      </c>
      <c r="D12" s="297" t="s">
        <v>21</v>
      </c>
      <c r="E12" s="297" t="s">
        <v>33</v>
      </c>
      <c r="F12" s="297" t="s">
        <v>4</v>
      </c>
      <c r="G12" s="282" t="s">
        <v>3</v>
      </c>
      <c r="H12" s="328" t="s">
        <v>65</v>
      </c>
      <c r="I12" s="328" t="s">
        <v>2</v>
      </c>
      <c r="J12" s="282" t="s">
        <v>24</v>
      </c>
      <c r="K12" s="283" t="s">
        <v>25</v>
      </c>
    </row>
    <row r="13" spans="1:11" s="104" customFormat="1" ht="12.75">
      <c r="A13" s="340">
        <v>1</v>
      </c>
      <c r="B13" s="284">
        <v>2</v>
      </c>
      <c r="C13" s="285">
        <v>3</v>
      </c>
      <c r="D13" s="285">
        <v>4</v>
      </c>
      <c r="E13" s="285">
        <v>5</v>
      </c>
      <c r="F13" s="285">
        <v>6</v>
      </c>
      <c r="G13" s="285">
        <v>7</v>
      </c>
      <c r="H13" s="285">
        <v>8</v>
      </c>
      <c r="I13" s="285">
        <v>9</v>
      </c>
      <c r="J13" s="285">
        <v>10</v>
      </c>
      <c r="K13" s="342">
        <v>11</v>
      </c>
    </row>
    <row r="14" spans="1:12" s="104" customFormat="1" ht="24" customHeight="1">
      <c r="A14" s="200">
        <v>1</v>
      </c>
      <c r="B14" s="108" t="s">
        <v>66</v>
      </c>
      <c r="C14" s="54" t="s">
        <v>27</v>
      </c>
      <c r="D14" s="201">
        <v>2</v>
      </c>
      <c r="E14" s="161"/>
      <c r="F14" s="161"/>
      <c r="G14" s="111">
        <v>0.08</v>
      </c>
      <c r="H14" s="161"/>
      <c r="I14" s="135"/>
      <c r="J14" s="184"/>
      <c r="K14" s="185"/>
      <c r="L14" s="251"/>
    </row>
    <row r="15" spans="1:12" s="104" customFormat="1" ht="24" customHeight="1">
      <c r="A15" s="200">
        <v>2</v>
      </c>
      <c r="B15" s="108" t="s">
        <v>67</v>
      </c>
      <c r="C15" s="54" t="s">
        <v>27</v>
      </c>
      <c r="D15" s="201">
        <v>10</v>
      </c>
      <c r="E15" s="161"/>
      <c r="F15" s="161"/>
      <c r="G15" s="111">
        <v>0.08</v>
      </c>
      <c r="H15" s="161"/>
      <c r="I15" s="135"/>
      <c r="J15" s="184"/>
      <c r="K15" s="185"/>
      <c r="L15" s="251"/>
    </row>
    <row r="16" spans="1:11" s="104" customFormat="1" ht="21.75" customHeight="1">
      <c r="A16" s="200">
        <v>3</v>
      </c>
      <c r="B16" s="108" t="s">
        <v>68</v>
      </c>
      <c r="C16" s="54" t="s">
        <v>27</v>
      </c>
      <c r="D16" s="201">
        <v>10</v>
      </c>
      <c r="E16" s="161"/>
      <c r="F16" s="161"/>
      <c r="G16" s="111">
        <v>0.08</v>
      </c>
      <c r="H16" s="161"/>
      <c r="I16" s="135"/>
      <c r="J16" s="184"/>
      <c r="K16" s="185"/>
    </row>
    <row r="17" spans="1:11" s="104" customFormat="1" ht="21.75" customHeight="1">
      <c r="A17" s="200">
        <v>4</v>
      </c>
      <c r="B17" s="108" t="s">
        <v>69</v>
      </c>
      <c r="C17" s="54" t="s">
        <v>27</v>
      </c>
      <c r="D17" s="201">
        <v>10</v>
      </c>
      <c r="E17" s="161"/>
      <c r="F17" s="161"/>
      <c r="G17" s="111">
        <v>0.08</v>
      </c>
      <c r="H17" s="161"/>
      <c r="I17" s="135"/>
      <c r="J17" s="184"/>
      <c r="K17" s="185"/>
    </row>
    <row r="18" spans="1:11" s="104" customFormat="1" ht="21.75" customHeight="1">
      <c r="A18" s="200">
        <v>5</v>
      </c>
      <c r="B18" s="52" t="s">
        <v>70</v>
      </c>
      <c r="C18" s="54" t="s">
        <v>27</v>
      </c>
      <c r="D18" s="201">
        <v>12</v>
      </c>
      <c r="E18" s="161"/>
      <c r="F18" s="161"/>
      <c r="G18" s="111">
        <v>0.08</v>
      </c>
      <c r="H18" s="161"/>
      <c r="I18" s="135"/>
      <c r="J18" s="184"/>
      <c r="K18" s="185"/>
    </row>
    <row r="19" spans="1:11" ht="22.5" customHeight="1">
      <c r="A19" s="41">
        <v>6</v>
      </c>
      <c r="B19" s="56" t="s">
        <v>71</v>
      </c>
      <c r="C19" s="55" t="s">
        <v>27</v>
      </c>
      <c r="D19" s="57">
        <v>25</v>
      </c>
      <c r="E19" s="73"/>
      <c r="F19" s="161"/>
      <c r="G19" s="111">
        <v>0.08</v>
      </c>
      <c r="H19" s="161"/>
      <c r="I19" s="135"/>
      <c r="J19" s="55"/>
      <c r="K19" s="74"/>
    </row>
    <row r="20" spans="1:11" ht="24.75" customHeight="1">
      <c r="A20" s="41">
        <v>7</v>
      </c>
      <c r="B20" s="75" t="s">
        <v>51</v>
      </c>
      <c r="C20" s="55" t="s">
        <v>27</v>
      </c>
      <c r="D20" s="58">
        <v>1</v>
      </c>
      <c r="E20" s="73"/>
      <c r="F20" s="161"/>
      <c r="G20" s="111">
        <v>0.08</v>
      </c>
      <c r="H20" s="161"/>
      <c r="I20" s="135"/>
      <c r="J20" s="55"/>
      <c r="K20" s="74"/>
    </row>
    <row r="21" spans="1:11" s="240" customFormat="1" ht="22.5" customHeight="1">
      <c r="A21" s="172">
        <v>8</v>
      </c>
      <c r="B21" s="173" t="s">
        <v>30</v>
      </c>
      <c r="C21" s="203" t="s">
        <v>27</v>
      </c>
      <c r="D21" s="188">
        <v>10</v>
      </c>
      <c r="E21" s="204"/>
      <c r="F21" s="161"/>
      <c r="G21" s="122">
        <v>0.23</v>
      </c>
      <c r="H21" s="161"/>
      <c r="I21" s="135"/>
      <c r="J21" s="205"/>
      <c r="K21" s="190"/>
    </row>
    <row r="22" spans="1:11" ht="15.75" customHeight="1">
      <c r="A22" s="76"/>
      <c r="B22" s="76" t="s">
        <v>31</v>
      </c>
      <c r="C22" s="76"/>
      <c r="D22" s="76"/>
      <c r="E22" s="77"/>
      <c r="F22" s="78"/>
      <c r="G22" s="60"/>
      <c r="H22" s="77"/>
      <c r="I22" s="78"/>
      <c r="J22" s="63"/>
      <c r="K22" s="76"/>
    </row>
    <row r="23" spans="1:11" ht="12.75">
      <c r="A23" s="79"/>
      <c r="B23" s="79"/>
      <c r="C23" s="79"/>
      <c r="D23" s="79"/>
      <c r="E23" s="49"/>
      <c r="F23" s="49"/>
      <c r="G23" s="80"/>
      <c r="H23" s="81"/>
      <c r="I23" s="82"/>
      <c r="J23" s="79"/>
      <c r="K23" s="79"/>
    </row>
    <row r="24" spans="1:3" ht="12.75">
      <c r="A24" s="104"/>
      <c r="C24" s="104"/>
    </row>
    <row r="25" spans="1:11" ht="12.75">
      <c r="A25" s="104"/>
      <c r="C25" s="104"/>
      <c r="I25" s="334" t="s">
        <v>117</v>
      </c>
      <c r="J25" s="332"/>
      <c r="K25" s="332"/>
    </row>
    <row r="26" spans="1:11" ht="12.75">
      <c r="A26" s="104"/>
      <c r="C26" s="104"/>
      <c r="I26" s="335" t="s">
        <v>118</v>
      </c>
      <c r="J26" s="332"/>
      <c r="K26" s="332"/>
    </row>
    <row r="27" spans="1:11" ht="12.75">
      <c r="A27" s="104"/>
      <c r="C27" s="104"/>
      <c r="I27" s="335" t="s">
        <v>119</v>
      </c>
      <c r="J27" s="333"/>
      <c r="K27" s="332"/>
    </row>
    <row r="28" spans="1:11" ht="12.75">
      <c r="A28" s="104"/>
      <c r="C28" s="104"/>
      <c r="I28" s="127"/>
      <c r="J28" s="101"/>
      <c r="K28" s="128"/>
    </row>
    <row r="29" spans="1:11" ht="12.75">
      <c r="A29" s="104"/>
      <c r="C29" s="104"/>
      <c r="I29" s="127"/>
      <c r="J29" s="100"/>
      <c r="K29" s="100"/>
    </row>
    <row r="30" spans="1:11" ht="12.75">
      <c r="A30" s="104"/>
      <c r="C30" s="104"/>
      <c r="I30" s="127"/>
      <c r="J30" s="100"/>
      <c r="K30" s="100"/>
    </row>
    <row r="31" spans="1:11" ht="12.75">
      <c r="A31" s="104"/>
      <c r="B31" s="316" t="s">
        <v>123</v>
      </c>
      <c r="C31" s="307"/>
      <c r="D31" s="307"/>
      <c r="E31" s="307"/>
      <c r="F31" s="307"/>
      <c r="G31" s="307"/>
      <c r="H31" s="307"/>
      <c r="I31" s="307"/>
      <c r="J31" s="307"/>
      <c r="K31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421875" style="103" bestFit="1" customWidth="1"/>
    <col min="2" max="2" width="36.7109375" style="103" customWidth="1"/>
    <col min="3" max="3" width="6.28125" style="103" customWidth="1"/>
    <col min="4" max="4" width="8.00390625" style="103" customWidth="1"/>
    <col min="5" max="5" width="12.57421875" style="103" customWidth="1"/>
    <col min="6" max="6" width="13.7109375" style="103" customWidth="1"/>
    <col min="7" max="7" width="5.140625" style="103" customWidth="1"/>
    <col min="8" max="8" width="12.140625" style="103" customWidth="1"/>
    <col min="9" max="9" width="13.28125" style="103" customWidth="1"/>
    <col min="10" max="10" width="13.421875" style="103" customWidth="1"/>
    <col min="11" max="11" width="11.7109375" style="103" customWidth="1"/>
    <col min="12" max="12" width="14.00390625" style="103" customWidth="1"/>
    <col min="13" max="16384" width="9.140625" style="103" customWidth="1"/>
  </cols>
  <sheetData>
    <row r="2" spans="1:14" ht="12.75">
      <c r="A2" s="308"/>
      <c r="B2" s="308" t="s">
        <v>113</v>
      </c>
      <c r="C2"/>
      <c r="D2" s="309"/>
      <c r="E2" s="309"/>
      <c r="F2" s="309"/>
      <c r="G2" s="309"/>
      <c r="H2" s="308"/>
      <c r="I2"/>
      <c r="J2"/>
      <c r="K2" s="310" t="s">
        <v>127</v>
      </c>
      <c r="M2" s="102"/>
      <c r="N2" s="102"/>
    </row>
    <row r="3" spans="1:14" ht="12.75">
      <c r="A3" s="308"/>
      <c r="B3" s="311" t="s">
        <v>114</v>
      </c>
      <c r="C3" s="311"/>
      <c r="D3" s="312"/>
      <c r="E3" s="312"/>
      <c r="F3" s="312"/>
      <c r="G3" s="312"/>
      <c r="H3" s="311"/>
      <c r="I3" s="309"/>
      <c r="J3" s="311"/>
      <c r="K3" s="309" t="s">
        <v>115</v>
      </c>
      <c r="M3" s="102"/>
      <c r="N3" s="102"/>
    </row>
    <row r="4" spans="1:14" ht="12.75">
      <c r="A4" s="308"/>
      <c r="B4" s="311"/>
      <c r="C4" s="311"/>
      <c r="D4" s="312"/>
      <c r="E4" s="312"/>
      <c r="F4" s="312"/>
      <c r="G4" s="312"/>
      <c r="H4" s="311"/>
      <c r="I4" s="309"/>
      <c r="J4" s="311"/>
      <c r="K4" s="309" t="s">
        <v>15</v>
      </c>
      <c r="M4" s="102"/>
      <c r="N4" s="102"/>
    </row>
    <row r="5" spans="1:14" ht="12.75">
      <c r="A5" s="308"/>
      <c r="B5"/>
      <c r="C5"/>
      <c r="D5" s="309"/>
      <c r="E5" s="309"/>
      <c r="F5" s="309"/>
      <c r="G5" s="309"/>
      <c r="H5" s="308"/>
      <c r="I5"/>
      <c r="J5" s="309"/>
      <c r="K5" s="309" t="s">
        <v>116</v>
      </c>
      <c r="M5" s="102"/>
      <c r="N5" s="102"/>
    </row>
    <row r="6" spans="1:14" ht="12.75">
      <c r="A6" s="104"/>
      <c r="D6" s="102"/>
      <c r="E6" s="102"/>
      <c r="F6" s="102"/>
      <c r="G6" s="102"/>
      <c r="H6" s="104"/>
      <c r="K6" s="102"/>
      <c r="L6" s="102"/>
      <c r="M6" s="102"/>
      <c r="N6" s="102"/>
    </row>
    <row r="7" spans="1:14" ht="12.75">
      <c r="A7" s="104"/>
      <c r="D7" s="102"/>
      <c r="E7" s="102"/>
      <c r="F7" s="102"/>
      <c r="G7" s="102"/>
      <c r="H7" s="104"/>
      <c r="K7" s="102"/>
      <c r="L7" s="102"/>
      <c r="M7" s="102"/>
      <c r="N7" s="102"/>
    </row>
    <row r="8" spans="5:15" s="15" customFormat="1" ht="12.75">
      <c r="E8" s="105" t="s">
        <v>16</v>
      </c>
      <c r="G8" s="14"/>
      <c r="H8" s="14"/>
      <c r="I8" s="105"/>
      <c r="J8" s="105"/>
      <c r="K8" s="105"/>
      <c r="L8" s="105"/>
      <c r="M8" s="105"/>
      <c r="N8" s="105"/>
      <c r="O8" s="105"/>
    </row>
    <row r="9" spans="1:14" s="15" customFormat="1" ht="12.75">
      <c r="A9" s="1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38"/>
      <c r="N9" s="238"/>
    </row>
    <row r="10" spans="1:13" ht="14.25" customHeight="1">
      <c r="A10" s="370" t="s">
        <v>105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239"/>
      <c r="M10" s="239"/>
    </row>
    <row r="11" ht="13.5" thickBot="1"/>
    <row r="12" spans="1:11" s="104" customFormat="1" ht="32.25" customHeight="1" thickBot="1">
      <c r="A12" s="315" t="s">
        <v>18</v>
      </c>
      <c r="B12" s="314" t="s">
        <v>19</v>
      </c>
      <c r="C12" s="294" t="s">
        <v>20</v>
      </c>
      <c r="D12" s="294" t="s">
        <v>21</v>
      </c>
      <c r="E12" s="294" t="s">
        <v>77</v>
      </c>
      <c r="F12" s="294" t="s">
        <v>4</v>
      </c>
      <c r="G12" s="279" t="s">
        <v>3</v>
      </c>
      <c r="H12" s="314" t="s">
        <v>65</v>
      </c>
      <c r="I12" s="314" t="s">
        <v>78</v>
      </c>
      <c r="J12" s="279" t="s">
        <v>24</v>
      </c>
      <c r="K12" s="278" t="s">
        <v>25</v>
      </c>
    </row>
    <row r="13" spans="1:11" s="104" customFormat="1" ht="13.5" thickBot="1">
      <c r="A13" s="277">
        <v>1</v>
      </c>
      <c r="B13" s="276">
        <v>2</v>
      </c>
      <c r="C13" s="295">
        <v>3</v>
      </c>
      <c r="D13" s="295">
        <v>4</v>
      </c>
      <c r="E13" s="295">
        <v>5</v>
      </c>
      <c r="F13" s="295">
        <v>6</v>
      </c>
      <c r="G13" s="295">
        <v>7</v>
      </c>
      <c r="H13" s="295">
        <v>8</v>
      </c>
      <c r="I13" s="295">
        <v>9</v>
      </c>
      <c r="J13" s="295">
        <v>10</v>
      </c>
      <c r="K13" s="296">
        <v>11</v>
      </c>
    </row>
    <row r="14" spans="1:11" s="104" customFormat="1" ht="25.5" customHeight="1">
      <c r="A14" s="286">
        <v>1</v>
      </c>
      <c r="B14" s="287" t="s">
        <v>79</v>
      </c>
      <c r="C14" s="288" t="s">
        <v>27</v>
      </c>
      <c r="D14" s="366">
        <v>15</v>
      </c>
      <c r="E14" s="289"/>
      <c r="F14" s="289"/>
      <c r="G14" s="290">
        <v>0.08</v>
      </c>
      <c r="H14" s="291"/>
      <c r="I14" s="292"/>
      <c r="J14" s="293"/>
      <c r="K14" s="252"/>
    </row>
    <row r="15" spans="1:11" ht="25.5">
      <c r="A15" s="38">
        <v>2</v>
      </c>
      <c r="B15" s="108" t="s">
        <v>80</v>
      </c>
      <c r="C15" s="64" t="s">
        <v>27</v>
      </c>
      <c r="D15" s="53">
        <v>15</v>
      </c>
      <c r="E15" s="72"/>
      <c r="F15" s="161"/>
      <c r="G15" s="111">
        <v>0.08</v>
      </c>
      <c r="H15" s="197"/>
      <c r="I15" s="198"/>
      <c r="J15" s="54"/>
      <c r="K15" s="86"/>
    </row>
    <row r="16" spans="1:11" ht="25.5">
      <c r="A16" s="41">
        <v>3</v>
      </c>
      <c r="B16" s="75" t="s">
        <v>81</v>
      </c>
      <c r="C16" s="64" t="s">
        <v>27</v>
      </c>
      <c r="D16" s="57">
        <v>15</v>
      </c>
      <c r="E16" s="73"/>
      <c r="F16" s="161"/>
      <c r="G16" s="111">
        <v>0.08</v>
      </c>
      <c r="H16" s="197"/>
      <c r="I16" s="198"/>
      <c r="J16" s="55"/>
      <c r="K16" s="74"/>
    </row>
    <row r="17" spans="1:11" ht="13.5" thickBot="1">
      <c r="A17" s="313">
        <v>4</v>
      </c>
      <c r="B17" s="202" t="s">
        <v>82</v>
      </c>
      <c r="C17" s="110" t="s">
        <v>27</v>
      </c>
      <c r="D17" s="201">
        <v>15</v>
      </c>
      <c r="E17" s="161"/>
      <c r="F17" s="161"/>
      <c r="G17" s="111">
        <v>0.08</v>
      </c>
      <c r="H17" s="161"/>
      <c r="I17" s="161"/>
      <c r="J17" s="161"/>
      <c r="K17" s="161"/>
    </row>
    <row r="18" spans="1:11" ht="13.5" thickBot="1">
      <c r="A18" s="76"/>
      <c r="B18" s="87" t="s">
        <v>31</v>
      </c>
      <c r="C18" s="76"/>
      <c r="D18" s="76"/>
      <c r="E18" s="88"/>
      <c r="F18" s="89"/>
      <c r="G18" s="60"/>
      <c r="H18" s="90"/>
      <c r="I18" s="91"/>
      <c r="J18" s="63"/>
      <c r="K18" s="76"/>
    </row>
    <row r="19" spans="1:11" ht="12.75">
      <c r="A19" s="79"/>
      <c r="B19" s="92"/>
      <c r="C19" s="79"/>
      <c r="D19" s="79"/>
      <c r="E19" s="49"/>
      <c r="F19" s="49"/>
      <c r="G19" s="80"/>
      <c r="H19" s="81"/>
      <c r="I19" s="82"/>
      <c r="J19" s="79"/>
      <c r="K19" s="79"/>
    </row>
    <row r="20" spans="1:3" ht="12.75">
      <c r="A20" s="104"/>
      <c r="C20" s="104"/>
    </row>
    <row r="21" spans="1:11" ht="12.75">
      <c r="A21" s="104"/>
      <c r="C21" s="104"/>
      <c r="I21" s="343" t="s">
        <v>117</v>
      </c>
      <c r="J21" s="332"/>
      <c r="K21" s="332"/>
    </row>
    <row r="22" spans="1:11" ht="12.75">
      <c r="A22" s="104"/>
      <c r="C22" s="104"/>
      <c r="I22" s="334" t="s">
        <v>118</v>
      </c>
      <c r="J22" s="333"/>
      <c r="K22" s="332"/>
    </row>
    <row r="23" spans="1:11" ht="12.75">
      <c r="A23" s="104"/>
      <c r="C23" s="104"/>
      <c r="I23" s="334" t="s">
        <v>119</v>
      </c>
      <c r="J23" s="336"/>
      <c r="K23" s="337"/>
    </row>
    <row r="24" spans="1:11" ht="12.75">
      <c r="A24" s="104"/>
      <c r="C24" s="104"/>
      <c r="I24" s="127"/>
      <c r="J24" s="101"/>
      <c r="K24" s="128"/>
    </row>
    <row r="25" spans="1:11" ht="12.75">
      <c r="A25" s="104"/>
      <c r="C25" s="104"/>
      <c r="I25" s="127"/>
      <c r="J25" s="100"/>
      <c r="K25" s="100"/>
    </row>
    <row r="26" spans="1:11" ht="12.75">
      <c r="A26" s="104"/>
      <c r="C26" s="104"/>
      <c r="I26" s="127"/>
      <c r="J26" s="100"/>
      <c r="K26" s="100"/>
    </row>
    <row r="27" spans="1:11" ht="12.75">
      <c r="A27" s="104"/>
      <c r="B27" s="316" t="s">
        <v>123</v>
      </c>
      <c r="C27" s="307"/>
      <c r="D27" s="307"/>
      <c r="E27" s="307"/>
      <c r="F27" s="307"/>
      <c r="G27" s="307"/>
      <c r="H27" s="307"/>
      <c r="I27" s="307"/>
      <c r="J27" s="307"/>
      <c r="K27" s="307"/>
    </row>
  </sheetData>
  <sheetProtection selectLockedCells="1" selectUnlockedCells="1"/>
  <mergeCells count="1">
    <mergeCell ref="A10:K10"/>
  </mergeCells>
  <printOptions horizontalCentered="1"/>
  <pageMargins left="0.2" right="0.19027777777777777" top="0.9840277777777777" bottom="0.9840277777777777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Labus</dc:creator>
  <cp:keywords/>
  <dc:description/>
  <cp:lastModifiedBy>Benda Magdalena</cp:lastModifiedBy>
  <cp:lastPrinted>2022-11-22T12:30:02Z</cp:lastPrinted>
  <dcterms:created xsi:type="dcterms:W3CDTF">2022-11-20T22:00:05Z</dcterms:created>
  <dcterms:modified xsi:type="dcterms:W3CDTF">2022-11-30T10:34:37Z</dcterms:modified>
  <cp:category/>
  <cp:version/>
  <cp:contentType/>
  <cp:contentStatus/>
</cp:coreProperties>
</file>