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'Arkusz1'!$A$1:$D$29</definedName>
  </definedNames>
  <calcPr fullCalcOnLoad="1"/>
</workbook>
</file>

<file path=xl/sharedStrings.xml><?xml version="1.0" encoding="utf-8"?>
<sst xmlns="http://schemas.openxmlformats.org/spreadsheetml/2006/main" count="42" uniqueCount="16">
  <si>
    <t>1) Centrum Zaopatrzenia Lecznictwa CEZETEL-POZNAŃ Sp. z o.o.
ul. Szczepankowo 189, 61-313 Poznań</t>
  </si>
  <si>
    <t>3) CENTRUM ZAOPATRZENIA MEDYCZNEGO I WETERYNARYJNEGO "CENTROWET-CEZAL" SPÓŁKA Z OGRANICZONĄ ODPOWIEDZIALNOŚCIĄ, Dąbrowskiego 133/135, 60-543 Poznań</t>
  </si>
  <si>
    <t>9) AKSIS HURTOWNIA SPRZĘTU MEDYCZNEGO IGNACIUK SPIGARSKI SPÓŁKA JAWNA, Przyrodników 1C, 80-001 Gdańsk</t>
  </si>
  <si>
    <t>19) Bialmed Sp. z o.o., ul. Konopnickiej 11A, 12-230 Biała Piska</t>
  </si>
  <si>
    <t>21) SINMED SPÓŁKA Z OGRANICZONĄ ODPOWIEDZIALNOŚCIĄ, ul. Toszecka 6, 44-100 Gliwice</t>
  </si>
  <si>
    <t>24) Dräger Polska sp. z o.o.
ul. Sułkowskiego 18a
85- 655 Bydgoszcz</t>
  </si>
  <si>
    <t>35) MEDOX PRO Sp. z o.o. Sp. k. ul. Grodzka 20/4, 70-560 Szczecin</t>
  </si>
  <si>
    <t>36) ZARYS International Group sp. z o.o. sp. k., ul. Pod Borem 18, 41-808 Zabrze</t>
  </si>
  <si>
    <t>43) "POLMIL" SPÓŁKA Z OGRANICZONĄ ODPOWIEDZIALNOŚCIĄ SPÓŁKA KOMANDYTOWO-AKCYJNA, ul. Przemysłowa 8b
85-758 Bydgoszcz</t>
  </si>
  <si>
    <t>Nr sprawy: D10.251.76.P.2018 - Zestawienie złożonych ofert z przyznaną punktacją</t>
  </si>
  <si>
    <t>Termin dostawy / Punkty za termin dostawy</t>
  </si>
  <si>
    <t xml:space="preserve">Nr pakietu: </t>
  </si>
  <si>
    <t>Łączna punktacja:</t>
  </si>
  <si>
    <t>2 dni (2 pkt)</t>
  </si>
  <si>
    <t>Punkty za cenę:</t>
  </si>
  <si>
    <t>Cena po popraweniu oczywistej omyłki rachunkowej z art. 87 ust. 2 pkt. 2 ustawy Pzp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</si>
</sst>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i/>
      <sz val="12"/>
      <name val="Tahom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="75" zoomScaleNormal="75" zoomScaleSheetLayoutView="75" workbookViewId="0" topLeftCell="A10">
      <selection activeCell="D9" sqref="D9"/>
    </sheetView>
  </sheetViews>
  <sheetFormatPr defaultColWidth="9.140625" defaultRowHeight="12.75"/>
  <cols>
    <col min="1" max="1" width="46.28125" style="0" customWidth="1"/>
    <col min="2" max="2" width="21.421875" style="0" customWidth="1"/>
    <col min="3" max="3" width="32.7109375" style="0" customWidth="1"/>
    <col min="4" max="4" width="25.7109375" style="0" customWidth="1"/>
    <col min="6" max="6" width="7.00390625" style="0" customWidth="1"/>
  </cols>
  <sheetData>
    <row r="1" ht="15.75">
      <c r="C1" s="12" t="s">
        <v>11</v>
      </c>
    </row>
    <row r="2" spans="1:3" ht="72" customHeight="1">
      <c r="A2" s="2" t="s">
        <v>9</v>
      </c>
      <c r="B2" s="1" t="s">
        <v>10</v>
      </c>
      <c r="C2" s="4">
        <v>17</v>
      </c>
    </row>
    <row r="3" spans="1:3" ht="38.25" customHeight="1">
      <c r="A3" s="10" t="s">
        <v>0</v>
      </c>
      <c r="B3" s="8" t="s">
        <v>13</v>
      </c>
      <c r="C3" s="5">
        <v>74250</v>
      </c>
    </row>
    <row r="4" spans="1:3" ht="21.75" customHeight="1">
      <c r="A4" s="10"/>
      <c r="B4" s="15" t="s">
        <v>14</v>
      </c>
      <c r="C4" s="5">
        <f>C9/C3*98</f>
        <v>91.4006734006734</v>
      </c>
    </row>
    <row r="5" spans="1:3" ht="21.75" customHeight="1">
      <c r="A5" s="10"/>
      <c r="B5" s="15" t="s">
        <v>12</v>
      </c>
      <c r="C5" s="5">
        <f>C4+2</f>
        <v>93.4006734006734</v>
      </c>
    </row>
    <row r="6" spans="1:4" ht="53.25" customHeight="1">
      <c r="A6" s="10" t="s">
        <v>1</v>
      </c>
      <c r="B6" s="8" t="s">
        <v>13</v>
      </c>
      <c r="C6" s="19">
        <v>84500</v>
      </c>
      <c r="D6" s="20" t="s">
        <v>15</v>
      </c>
    </row>
    <row r="7" spans="1:3" ht="25.5" customHeight="1">
      <c r="A7" s="10"/>
      <c r="B7" s="15" t="s">
        <v>14</v>
      </c>
      <c r="C7" s="3">
        <f>C9/C6*98</f>
        <v>80.31360946745562</v>
      </c>
    </row>
    <row r="8" spans="1:3" ht="23.25" customHeight="1">
      <c r="A8" s="10"/>
      <c r="B8" s="15" t="s">
        <v>12</v>
      </c>
      <c r="C8" s="3">
        <f>C7+2</f>
        <v>82.31360946745562</v>
      </c>
    </row>
    <row r="9" spans="1:3" ht="44.25" customHeight="1">
      <c r="A9" s="10" t="s">
        <v>2</v>
      </c>
      <c r="B9" s="8" t="s">
        <v>13</v>
      </c>
      <c r="C9" s="17">
        <v>69250</v>
      </c>
    </row>
    <row r="10" spans="1:3" ht="22.5" customHeight="1">
      <c r="A10" s="10"/>
      <c r="B10" s="15" t="s">
        <v>14</v>
      </c>
      <c r="C10" s="17">
        <v>98</v>
      </c>
    </row>
    <row r="11" spans="1:3" ht="27" customHeight="1">
      <c r="A11" s="10"/>
      <c r="B11" s="15" t="s">
        <v>12</v>
      </c>
      <c r="C11" s="17">
        <v>100</v>
      </c>
    </row>
    <row r="12" spans="1:3" ht="35.25" customHeight="1">
      <c r="A12" s="10" t="s">
        <v>3</v>
      </c>
      <c r="B12" s="8" t="s">
        <v>13</v>
      </c>
      <c r="C12" s="3">
        <v>86250</v>
      </c>
    </row>
    <row r="13" spans="1:3" ht="23.25" customHeight="1">
      <c r="A13" s="10"/>
      <c r="B13" s="15" t="s">
        <v>14</v>
      </c>
      <c r="C13" s="3">
        <f>C9/C12*98</f>
        <v>78.6840579710145</v>
      </c>
    </row>
    <row r="14" spans="1:3" ht="24" customHeight="1">
      <c r="A14" s="10"/>
      <c r="B14" s="15" t="s">
        <v>12</v>
      </c>
      <c r="C14" s="3">
        <f>C13+2</f>
        <v>80.6840579710145</v>
      </c>
    </row>
    <row r="15" spans="1:3" ht="42.75" customHeight="1">
      <c r="A15" s="10" t="s">
        <v>4</v>
      </c>
      <c r="B15" s="8" t="s">
        <v>13</v>
      </c>
      <c r="C15" s="3">
        <v>75250</v>
      </c>
    </row>
    <row r="16" spans="1:3" ht="24.75" customHeight="1">
      <c r="A16" s="11"/>
      <c r="B16" s="15" t="s">
        <v>14</v>
      </c>
      <c r="C16" s="16">
        <f>C9/C15*98</f>
        <v>90.18604651162791</v>
      </c>
    </row>
    <row r="17" spans="1:3" ht="27.75" customHeight="1">
      <c r="A17" s="11"/>
      <c r="B17" s="15" t="s">
        <v>12</v>
      </c>
      <c r="C17" s="16">
        <f>C16+2</f>
        <v>92.18604651162791</v>
      </c>
    </row>
    <row r="18" spans="1:4" ht="54" customHeight="1">
      <c r="A18" s="10" t="s">
        <v>5</v>
      </c>
      <c r="B18" s="8" t="s">
        <v>13</v>
      </c>
      <c r="C18" s="6">
        <v>213750</v>
      </c>
      <c r="D18" s="20" t="s">
        <v>15</v>
      </c>
    </row>
    <row r="19" spans="1:3" ht="24.75" customHeight="1">
      <c r="A19" s="10"/>
      <c r="B19" s="15" t="s">
        <v>14</v>
      </c>
      <c r="C19" s="7">
        <f>C9/C18*98</f>
        <v>31.749707602339186</v>
      </c>
    </row>
    <row r="20" spans="1:3" ht="22.5" customHeight="1">
      <c r="A20" s="10"/>
      <c r="B20" s="15" t="s">
        <v>12</v>
      </c>
      <c r="C20" s="7">
        <f>C19+2</f>
        <v>33.749707602339186</v>
      </c>
    </row>
    <row r="21" spans="1:3" ht="34.5" customHeight="1">
      <c r="A21" s="10" t="s">
        <v>6</v>
      </c>
      <c r="B21" s="8" t="s">
        <v>13</v>
      </c>
      <c r="C21" s="7">
        <v>74000</v>
      </c>
    </row>
    <row r="22" spans="1:3" ht="21.75" customHeight="1">
      <c r="A22" s="10"/>
      <c r="B22" s="15" t="s">
        <v>14</v>
      </c>
      <c r="C22" s="7">
        <f>C9/C21*98</f>
        <v>91.70945945945947</v>
      </c>
    </row>
    <row r="23" spans="1:3" ht="17.25" customHeight="1">
      <c r="A23" s="10"/>
      <c r="B23" s="15" t="s">
        <v>12</v>
      </c>
      <c r="C23" s="7">
        <f>C22+2</f>
        <v>93.70945945945947</v>
      </c>
    </row>
    <row r="24" spans="1:4" ht="54" customHeight="1">
      <c r="A24" s="10" t="s">
        <v>7</v>
      </c>
      <c r="B24" s="8" t="s">
        <v>13</v>
      </c>
      <c r="C24" s="7">
        <v>74750</v>
      </c>
      <c r="D24" s="20" t="s">
        <v>15</v>
      </c>
    </row>
    <row r="25" spans="1:3" ht="24" customHeight="1">
      <c r="A25" s="10"/>
      <c r="B25" s="15" t="s">
        <v>14</v>
      </c>
      <c r="C25" s="9">
        <f>C9/C24*98</f>
        <v>90.78929765886288</v>
      </c>
    </row>
    <row r="26" spans="1:3" ht="21" customHeight="1">
      <c r="A26" s="10"/>
      <c r="B26" s="15" t="s">
        <v>12</v>
      </c>
      <c r="C26" s="9">
        <f>C25+2</f>
        <v>92.78929765886288</v>
      </c>
    </row>
    <row r="27" spans="1:3" ht="54" customHeight="1">
      <c r="A27" s="13" t="s">
        <v>8</v>
      </c>
      <c r="B27" s="8" t="s">
        <v>13</v>
      </c>
      <c r="C27" s="9">
        <v>113400</v>
      </c>
    </row>
    <row r="28" spans="1:3" ht="22.5" customHeight="1">
      <c r="A28" s="14"/>
      <c r="B28" s="15" t="s">
        <v>14</v>
      </c>
      <c r="C28" s="18">
        <f>C9/C27*98</f>
        <v>59.84567901234568</v>
      </c>
    </row>
    <row r="29" spans="1:3" ht="27.75" customHeight="1">
      <c r="A29" s="14"/>
      <c r="B29" s="15" t="s">
        <v>12</v>
      </c>
      <c r="C29" s="18">
        <f>C28+2</f>
        <v>61.84567901234568</v>
      </c>
    </row>
    <row r="30" ht="27" customHeight="1"/>
    <row r="31" ht="30" customHeight="1"/>
  </sheetData>
  <sheetProtection selectLockedCells="1" selectUnlockedCells="1"/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2019-04-05T05:42:54Z</cp:lastPrinted>
  <dcterms:created xsi:type="dcterms:W3CDTF">2017-04-18T12:52:52Z</dcterms:created>
  <dcterms:modified xsi:type="dcterms:W3CDTF">2019-04-05T05:46:14Z</dcterms:modified>
  <cp:category/>
  <cp:version/>
  <cp:contentType/>
  <cp:contentStatus/>
</cp:coreProperties>
</file>