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 s="1"/>
  <c r="I3" i="1"/>
  <c r="L3" i="1" l="1"/>
  <c r="L4" i="1" s="1"/>
</calcChain>
</file>

<file path=xl/sharedStrings.xml><?xml version="1.0" encoding="utf-8"?>
<sst xmlns="http://schemas.openxmlformats.org/spreadsheetml/2006/main" count="21" uniqueCount="21">
  <si>
    <t>L.p.</t>
  </si>
  <si>
    <t xml:space="preserve">Opis przedmiotu zamówienia </t>
  </si>
  <si>
    <t>Rozmiar</t>
  </si>
  <si>
    <t>j.m.</t>
  </si>
  <si>
    <t>Ilość</t>
  </si>
  <si>
    <t>Nazwa handlowa, nr katalogowy oferowanego asortymentu</t>
  </si>
  <si>
    <t>Nazwa i nr dokumentu dopuszczającego do obrotu i używania</t>
  </si>
  <si>
    <t>Cena jedn. netto w zł</t>
  </si>
  <si>
    <t>Cena brutto (zł) za j.m</t>
  </si>
  <si>
    <t>VAT %</t>
  </si>
  <si>
    <t>Wartość netto w zł</t>
  </si>
  <si>
    <t>Wartość brutto w zł</t>
  </si>
  <si>
    <t>Opakowanie handlowe (wielkość zgodnie ze sposobem fakturowania)</t>
  </si>
  <si>
    <t>Cena opakowania handlowego (netto)</t>
  </si>
  <si>
    <t>EAN 13 opakowania handlowego</t>
  </si>
  <si>
    <t>Klasa wyrobu medycznego</t>
  </si>
  <si>
    <t>nie dotyczy</t>
  </si>
  <si>
    <t>op.</t>
  </si>
  <si>
    <t>Kasety zawierające nadtlenek wodoru o stężeniu 58-59%, 1 kaseta zawiera 10 ampułek o pojemności 5,4 ml nadtlenku wodoru, każda kaseta wyposażona w kod umożliwiający identyfikację, w pełni kompatybilna z sterylizatorem plazmowym Sterrad 100NX ALL Clear posiadanym przez Zamawiającego. 1 op. zbiorcze zawiera – 2 kasety.</t>
  </si>
  <si>
    <t xml:space="preserve"> Kasety do sterylizacji plazmowej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</si>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</sst>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[$-415]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0.249977111117893"/>
        <bgColor rgb="FF00B0F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165" fontId="6" fillId="0" borderId="0" applyBorder="0" applyProtection="0"/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2" applyNumberFormat="1" applyFont="1" applyFill="1" applyBorder="1" applyAlignment="1" applyProtection="1">
      <alignment horizontal="center" vertical="center" wrapText="1"/>
    </xf>
    <xf numFmtId="165" fontId="5" fillId="2" borderId="2" xfId="2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43" fontId="4" fillId="2" borderId="3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6" fontId="1" fillId="4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3">
    <cellStyle name="Normalny" xfId="0" builtinId="0"/>
    <cellStyle name="Normalny 8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tabSelected="1" zoomScale="80" zoomScaleNormal="80" workbookViewId="0">
      <selection activeCell="J3" sqref="J3"/>
    </sheetView>
  </sheetViews>
  <sheetFormatPr defaultRowHeight="15" x14ac:dyDescent="0.25"/>
  <cols>
    <col min="1" max="1" width="4.28515625" bestFit="1" customWidth="1"/>
    <col min="2" max="2" width="79.85546875" customWidth="1"/>
    <col min="3" max="3" width="11.7109375" bestFit="1" customWidth="1"/>
    <col min="4" max="4" width="4.5703125" bestFit="1" customWidth="1"/>
    <col min="5" max="5" width="6.5703125" bestFit="1" customWidth="1"/>
    <col min="6" max="6" width="18.85546875" bestFit="1" customWidth="1"/>
    <col min="7" max="7" width="20.7109375" bestFit="1" customWidth="1"/>
    <col min="8" max="8" width="10.7109375" bestFit="1" customWidth="1"/>
    <col min="9" max="9" width="16.5703125" bestFit="1" customWidth="1"/>
    <col min="10" max="10" width="15.5703125" bestFit="1" customWidth="1"/>
    <col min="11" max="11" width="17.28515625" bestFit="1" customWidth="1"/>
    <col min="12" max="12" width="17.5703125" bestFit="1" customWidth="1"/>
    <col min="13" max="13" width="23.42578125" bestFit="1" customWidth="1"/>
    <col min="14" max="14" width="14.5703125" customWidth="1"/>
    <col min="15" max="15" width="13.140625" customWidth="1"/>
    <col min="16" max="16" width="13" customWidth="1"/>
  </cols>
  <sheetData>
    <row r="1" spans="1:16" ht="45.75" customHeight="1" x14ac:dyDescent="0.25">
      <c r="A1" s="34" t="s">
        <v>19</v>
      </c>
      <c r="B1" s="34"/>
      <c r="C1" s="19"/>
      <c r="D1" s="20"/>
      <c r="E1" s="20"/>
      <c r="F1" s="20"/>
      <c r="G1" s="20"/>
      <c r="H1" s="21"/>
      <c r="I1" s="21"/>
      <c r="J1" s="20"/>
      <c r="K1" s="21"/>
      <c r="L1" s="21"/>
      <c r="M1" s="20"/>
      <c r="N1" s="20"/>
      <c r="O1" s="20"/>
      <c r="P1" s="20"/>
    </row>
    <row r="2" spans="1:16" ht="60" x14ac:dyDescent="0.25">
      <c r="A2" s="22" t="s">
        <v>0</v>
      </c>
      <c r="B2" s="2" t="s">
        <v>1</v>
      </c>
      <c r="C2" s="22" t="s">
        <v>2</v>
      </c>
      <c r="D2" s="3" t="s">
        <v>3</v>
      </c>
      <c r="E2" s="22" t="s">
        <v>4</v>
      </c>
      <c r="F2" s="23" t="s">
        <v>5</v>
      </c>
      <c r="G2" s="24" t="s">
        <v>6</v>
      </c>
      <c r="H2" s="25" t="s">
        <v>7</v>
      </c>
      <c r="I2" s="4" t="s">
        <v>8</v>
      </c>
      <c r="J2" s="5" t="s">
        <v>9</v>
      </c>
      <c r="K2" s="4" t="s">
        <v>10</v>
      </c>
      <c r="L2" s="4" t="s">
        <v>11</v>
      </c>
      <c r="M2" s="5" t="s">
        <v>12</v>
      </c>
      <c r="N2" s="5" t="s">
        <v>13</v>
      </c>
      <c r="O2" s="5" t="s">
        <v>14</v>
      </c>
      <c r="P2" s="5" t="s">
        <v>15</v>
      </c>
    </row>
    <row r="3" spans="1:16" ht="84.75" customHeight="1" x14ac:dyDescent="0.25">
      <c r="A3" s="26">
        <v>1</v>
      </c>
      <c r="B3" s="6" t="s">
        <v>18</v>
      </c>
      <c r="C3" s="27" t="s">
        <v>16</v>
      </c>
      <c r="D3" s="27" t="s">
        <v>17</v>
      </c>
      <c r="E3" s="7">
        <v>50</v>
      </c>
      <c r="F3" s="27"/>
      <c r="G3" s="27"/>
      <c r="H3" s="8"/>
      <c r="I3" s="9">
        <f t="shared" ref="I3" si="0">ROUND(H3+(H3*J3),2)</f>
        <v>0</v>
      </c>
      <c r="J3" s="28"/>
      <c r="K3" s="10">
        <f>ROUND(H3*E3,2)</f>
        <v>0</v>
      </c>
      <c r="L3" s="29">
        <f>ROUND(K3+(K3*J3),2)</f>
        <v>0</v>
      </c>
      <c r="M3" s="27"/>
      <c r="N3" s="30"/>
      <c r="O3" s="27"/>
      <c r="P3" s="27"/>
    </row>
    <row r="4" spans="1:16" x14ac:dyDescent="0.25">
      <c r="A4" s="31"/>
      <c r="B4" s="19"/>
      <c r="C4" s="32"/>
      <c r="D4" s="32"/>
      <c r="E4" s="13"/>
      <c r="F4" s="14"/>
      <c r="G4" s="14"/>
      <c r="H4" s="15"/>
      <c r="I4" s="14"/>
      <c r="J4" s="16" t="s">
        <v>20</v>
      </c>
      <c r="K4" s="17">
        <f>SUM(K3)</f>
        <v>0</v>
      </c>
      <c r="L4" s="17">
        <f>SUM(L3)</f>
        <v>0</v>
      </c>
      <c r="M4" s="32"/>
      <c r="N4" s="33"/>
      <c r="O4" s="32"/>
      <c r="P4" s="32"/>
    </row>
    <row r="5" spans="1:16" x14ac:dyDescent="0.25">
      <c r="A5" s="11"/>
      <c r="B5" s="1"/>
      <c r="C5" s="12"/>
      <c r="D5" s="12"/>
      <c r="E5" s="13"/>
      <c r="F5" s="14"/>
      <c r="G5" s="14"/>
      <c r="H5" s="15"/>
      <c r="I5" s="14"/>
      <c r="J5" s="14"/>
      <c r="K5" s="14"/>
      <c r="L5" s="14"/>
      <c r="M5" s="12"/>
      <c r="N5" s="18"/>
      <c r="O5" s="12"/>
      <c r="P5" s="12"/>
    </row>
  </sheetData>
  <mergeCells count="1">
    <mergeCell ref="A1:B1"/>
  </mergeCells>
  <pageMargins left="0.25" right="0.25" top="0.75" bottom="0.75" header="0.3" footer="0.3"/>
  <pageSetup paperSize="9" scale="49" fitToHeight="0" orientation="landscape" horizontalDpi="4294967293" verticalDpi="4294967293" r:id="rId1"/>
  <headerFooter>
    <oddHeader>&amp;L94/PP/ZP/D/2023&amp;CFormularz asortymentowo-cenowy&amp;RZałacznik1a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2023-07-11T12:12:44Z</dcterms:modified>
</cp:coreProperties>
</file>