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0"/>
  </bookViews>
  <sheets>
    <sheet name="Arkusz1" sheetId="1" r:id="rId1"/>
  </sheets>
  <definedNames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<sst xmlns="http://schemas.openxmlformats.org/spreadsheetml/2006/main" count="190" uniqueCount="83">
  <si>
    <t>CZĘŚĆ NR 1 – KOMPRESY NIEJAŁOWE</t>
  </si>
  <si>
    <t>Przedmiot umowy</t>
  </si>
  <si>
    <t>nazwa handlowa</t>
  </si>
  <si>
    <t>jm</t>
  </si>
  <si>
    <t>szacunkowa ilość</t>
  </si>
  <si>
    <t>cena jedn. Netto (PLN)</t>
  </si>
  <si>
    <t>stawka
% VAT</t>
  </si>
  <si>
    <t>wartość   netto (PLN)</t>
  </si>
  <si>
    <t>wartość brutto (PLN)</t>
  </si>
  <si>
    <t>producent</t>
  </si>
  <si>
    <t>op.</t>
  </si>
  <si>
    <t>WARTOŚĆ CZĘŚCI NR 1:</t>
  </si>
  <si>
    <t>CZĘŚĆ NR 2 – SIATKI OPATRUNKOWE, CHUSTY TRÓJKĄTNE, SETONY</t>
  </si>
  <si>
    <t>Elastyczna siatka opatrunkowa w formie rękawa 4 x 1m (podudzie, kolano, ramię, stopa, łokieć). Podana długość w stanie swobodnym</t>
  </si>
  <si>
    <t>szt.</t>
  </si>
  <si>
    <t>Elastyczna siatka opatrunkowa w formie rękawa 6 x 1m (głowa, ramię, podudzie, kolano). Podana długość w stanie swobodnym</t>
  </si>
  <si>
    <t>Elastyczna siatka opatrunkowa w formie rękawa 8 x 1m (głowa, udo, biodro). Podana długość w stanie swobodnym</t>
  </si>
  <si>
    <t>Chusta trójkątna włókninowa</t>
  </si>
  <si>
    <t>Setony jałowe 1 cm /2 m, wykonane z gazy 17- nitkowej, charakteryzujące się wysoką chłonnością – pakowane pojedynczo</t>
  </si>
  <si>
    <t>WARTOŚĆ CZĘŚCI NR 2:</t>
  </si>
  <si>
    <t>CZĘŚĆ NR 3 – OPASKI OPATRUNKOWE</t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</si>
  <si>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</si>
  <si>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</si>
  <si>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</si>
  <si>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</si>
  <si>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</si>
  <si>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</si>
  <si>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</si>
  <si>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</si>
  <si>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WARTOŚĆ CZĘŚCI NR 3:</t>
  </si>
  <si>
    <t>CZĘŚĆ NR 4 – OPATRUNKI PRZECIWOPARZENIOWE</t>
  </si>
  <si>
    <t>wartość  netto (PLN)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</si>
  <si>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</si>
  <si>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</si>
  <si>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</si>
  <si>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</si>
  <si>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</si>
  <si>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</si>
  <si>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</si>
  <si>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>Opatrunek przeciwoparzeniowy 50mm*1m</t>
  </si>
  <si>
    <t>WARTOŚĆ CZĘŚCI NR 4:</t>
  </si>
  <si>
    <t>CZĘŚĆ NR 5 – PRZYLEPCE, PREPARATY DO ODKAŻANIA I LECZENIA RAN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</si>
  <si>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</si>
  <si>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</si>
  <si>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990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</si>
  <si>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</si>
  <si>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</si>
  <si>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</si>
  <si>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</si>
  <si>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</si>
  <si>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</si>
  <si>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lateksu, 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</si>
  <si>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</si>
  <si>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szt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</si>
  <si>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</si>
  <si>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</si>
  <si>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</si>
  <si>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</si>
  <si>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t>WARTOŚĆ CZĘŚCI NR 5:</t>
  </si>
  <si>
    <t>CZĘŚĆ NR 6 – GAZY OPATRUNKOWE</t>
  </si>
  <si>
    <t>WARTOŚĆ CZĘŚCI NR 6:</t>
  </si>
  <si>
    <t>CZĘŚĆ NR 7 – KOMPRESY WYJAŁOWIONE</t>
  </si>
  <si>
    <t xml:space="preserve">Przylepiec włókninowy, jałowy, samoprzylepny z centralnym opatrunkiem 5 cm x 7-7,5cm </t>
  </si>
  <si>
    <t>Przylepiec włókninowy, jałowy, samoprzylepny z centralnym opatrunkiem 8 cm x 10 cm</t>
  </si>
  <si>
    <t>Przylepiec włókninowy, jałowy, samoprzylepny z centralnym opatrunkiem 8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</si>
  <si>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</si>
  <si>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</si>
  <si>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</si>
  <si>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</si>
  <si>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t>WARTOŚĆ CZĘŚCI NR 7: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</si>
  <si>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</si>
  <si>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</si>
  <si>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</si>
  <si>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>Elastyczna siatka opatrunkowa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w formie rękawa 10 x 1m ( biodro, brzuch). Podana długość w stanie swobodnym</t>
    </r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</si>
  <si>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Arial"/>
        <family val="2"/>
      </rPr>
      <t>pakowane a'2</t>
    </r>
  </si>
  <si>
    <r>
      <t>Gaza wyjałowiona 1 m2, 17 - nitkowa wymiary</t>
    </r>
    <r>
      <rPr>
        <sz val="9"/>
        <color indexed="30"/>
        <rFont val="Arial"/>
        <family val="2"/>
      </rPr>
      <t xml:space="preserve"> </t>
    </r>
    <r>
      <rPr>
        <sz val="9"/>
        <rFont val="Arial"/>
        <family val="2"/>
      </rPr>
      <t>(pojedynczo pakowana). Zastosowanie: jako chirurgiczny inwazyjny wyrób medyczny</t>
    </r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</si>
  <si>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</si>
  <si>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Kompresy gazowe stosowane bezpośrednio do celów operacyjnych i ambulatoryjnych. </t>
    </r>
    <r>
      <rPr>
        <sz val="9"/>
        <color indexed="8"/>
        <rFont val="Arial"/>
        <family val="2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</si>
  <si>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(1 op a 3 szt.).  Kompresy gazowe stosowane bezpośrednio do celów operacyjnych i ambulatoryjnych.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Zastosowanie: chirurgiczny inwazyjny wyrób medyczny do użytku krótkotrwałego
</t>
    </r>
  </si>
  <si>
    <t>klasa wyrobu</t>
  </si>
  <si>
    <t>Załącznik nr 1 do oferty (dodatek nr 2 do SWZ) na dostawę materiałów opatrunkowych i innych wyrobów medycznych , nr sprawy ZP/TP/05/23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</t>
  </si>
  <si>
    <t>Data</t>
  </si>
  <si>
    <t>podpis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</si>
</sst>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53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 applyProtection="1">
      <alignment vertical="center" wrapText="1"/>
      <protection locked="0"/>
    </xf>
    <xf numFmtId="1" fontId="9" fillId="0" borderId="10" xfId="0" applyNumberFormat="1" applyFont="1" applyBorder="1" applyAlignment="1" applyProtection="1">
      <alignment horizontal="right" vertical="center" wrapText="1"/>
      <protection locked="0"/>
    </xf>
    <xf numFmtId="2" fontId="9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 applyProtection="1">
      <alignment vertical="center" wrapText="1"/>
      <protection/>
    </xf>
    <xf numFmtId="1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33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justify" vertical="center" wrapText="1"/>
    </xf>
    <xf numFmtId="0" fontId="9" fillId="33" borderId="16" xfId="0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 applyProtection="1">
      <alignment horizontal="center" vertical="center" wrapText="1"/>
      <protection/>
    </xf>
    <xf numFmtId="1" fontId="9" fillId="33" borderId="16" xfId="0" applyNumberFormat="1" applyFont="1" applyFill="1" applyBorder="1" applyAlignment="1" applyProtection="1">
      <alignment horizontal="right" vertical="center" wrapText="1"/>
      <protection/>
    </xf>
    <xf numFmtId="2" fontId="9" fillId="0" borderId="16" xfId="0" applyNumberFormat="1" applyFont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 wrapText="1"/>
    </xf>
    <xf numFmtId="2" fontId="9" fillId="33" borderId="11" xfId="0" applyNumberFormat="1" applyFont="1" applyFill="1" applyBorder="1" applyAlignment="1" applyProtection="1">
      <alignment vertical="center" wrapText="1"/>
      <protection locked="0"/>
    </xf>
    <xf numFmtId="1" fontId="9" fillId="0" borderId="11" xfId="0" applyNumberFormat="1" applyFont="1" applyBorder="1" applyAlignment="1" applyProtection="1">
      <alignment horizontal="right" vertical="center" wrapText="1"/>
      <protection locked="0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36" borderId="12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2" fontId="9" fillId="37" borderId="16" xfId="0" applyNumberFormat="1" applyFont="1" applyFill="1" applyBorder="1" applyAlignment="1" applyProtection="1">
      <alignment horizontal="center" vertical="center" wrapText="1"/>
      <protection/>
    </xf>
    <xf numFmtId="1" fontId="9" fillId="37" borderId="16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right" vertical="center" wrapText="1"/>
    </xf>
    <xf numFmtId="0" fontId="12" fillId="36" borderId="20" xfId="0" applyFont="1" applyFill="1" applyBorder="1" applyAlignment="1">
      <alignment horizontal="right" vertical="center" wrapText="1"/>
    </xf>
    <xf numFmtId="2" fontId="9" fillId="0" borderId="11" xfId="0" applyNumberFormat="1" applyFont="1" applyBorder="1" applyAlignment="1" applyProtection="1">
      <alignment horizontal="right" vertical="center" wrapText="1"/>
      <protection/>
    </xf>
    <xf numFmtId="2" fontId="12" fillId="37" borderId="12" xfId="0" applyNumberFormat="1" applyFont="1" applyFill="1" applyBorder="1" applyAlignment="1">
      <alignment horizontal="right"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2" fontId="9" fillId="33" borderId="16" xfId="0" applyNumberFormat="1" applyFont="1" applyFill="1" applyBorder="1" applyAlignment="1" applyProtection="1">
      <alignment vertical="center" wrapText="1"/>
      <protection/>
    </xf>
    <xf numFmtId="1" fontId="9" fillId="0" borderId="16" xfId="0" applyNumberFormat="1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vertical="center" wrapText="1"/>
      <protection locked="0"/>
    </xf>
    <xf numFmtId="0" fontId="8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2" fontId="9" fillId="37" borderId="12" xfId="0" applyNumberFormat="1" applyFont="1" applyFill="1" applyBorder="1" applyAlignment="1" applyProtection="1">
      <alignment horizontal="center" vertical="center" wrapText="1"/>
      <protection/>
    </xf>
    <xf numFmtId="1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>
      <alignment horizontal="right" vertical="center" wrapText="1"/>
    </xf>
    <xf numFmtId="0" fontId="12" fillId="36" borderId="13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2" fontId="9" fillId="37" borderId="15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right" vertical="center" wrapText="1"/>
    </xf>
    <xf numFmtId="0" fontId="12" fillId="36" borderId="22" xfId="0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 applyProtection="1">
      <alignment horizontal="center" vertical="center" wrapText="1"/>
      <protection/>
    </xf>
    <xf numFmtId="1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justify" vertical="center" wrapText="1"/>
    </xf>
    <xf numFmtId="0" fontId="8" fillId="38" borderId="12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 applyProtection="1">
      <alignment vertical="center" wrapText="1"/>
      <protection/>
    </xf>
    <xf numFmtId="0" fontId="12" fillId="36" borderId="11" xfId="0" applyFont="1" applyFill="1" applyBorder="1" applyAlignment="1">
      <alignment horizontal="right" vertical="center" wrapText="1"/>
    </xf>
    <xf numFmtId="0" fontId="12" fillId="36" borderId="14" xfId="0" applyFont="1" applyFill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9" fillId="33" borderId="23" xfId="0" applyNumberFormat="1" applyFont="1" applyFill="1" applyBorder="1" applyAlignment="1">
      <alignment vertical="center" wrapText="1"/>
    </xf>
    <xf numFmtId="2" fontId="9" fillId="33" borderId="23" xfId="0" applyNumberFormat="1" applyFont="1" applyFill="1" applyBorder="1" applyAlignment="1" applyProtection="1">
      <alignment vertical="center" wrapText="1"/>
      <protection locked="0"/>
    </xf>
    <xf numFmtId="1" fontId="9" fillId="0" borderId="23" xfId="0" applyNumberFormat="1" applyFont="1" applyBorder="1" applyAlignment="1" applyProtection="1">
      <alignment horizontal="right" vertical="center" wrapText="1"/>
      <protection locked="0"/>
    </xf>
    <xf numFmtId="0" fontId="12" fillId="36" borderId="12" xfId="0" applyFont="1" applyFill="1" applyBorder="1" applyAlignment="1">
      <alignment horizontal="right" vertical="center" wrapText="1"/>
    </xf>
    <xf numFmtId="2" fontId="9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 wrapText="1"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 vertical="center" wrapText="1"/>
      <protection/>
    </xf>
    <xf numFmtId="0" fontId="9" fillId="0" borderId="12" xfId="0" applyFont="1" applyBorder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 applyProtection="1">
      <alignment horizontal="right" vertical="center" wrapText="1"/>
      <protection/>
    </xf>
    <xf numFmtId="2" fontId="9" fillId="0" borderId="14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PageLayoutView="0" workbookViewId="0" topLeftCell="A54">
      <selection activeCell="N77" sqref="N77"/>
    </sheetView>
  </sheetViews>
  <sheetFormatPr defaultColWidth="9.00390625" defaultRowHeight="12.75"/>
  <cols>
    <col min="1" max="1" width="2.75390625" style="1" customWidth="1"/>
    <col min="2" max="2" width="41.25390625" style="2" customWidth="1"/>
    <col min="3" max="3" width="16.00390625" style="3" customWidth="1"/>
    <col min="4" max="4" width="6.25390625" style="3" customWidth="1"/>
    <col min="5" max="5" width="10.75390625" style="4" customWidth="1"/>
    <col min="6" max="6" width="10.00390625" style="5" customWidth="1"/>
    <col min="7" max="7" width="6.625" style="6" customWidth="1"/>
    <col min="8" max="8" width="11.75390625" style="7" customWidth="1"/>
    <col min="9" max="9" width="12.625" style="7" customWidth="1"/>
    <col min="10" max="10" width="10.375" style="1" customWidth="1"/>
    <col min="11" max="11" width="9.0039062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99.75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5"/>
      <c r="M1" s="8"/>
      <c r="N1" s="8"/>
      <c r="O1" s="8"/>
      <c r="P1" s="8"/>
      <c r="Q1" s="8"/>
      <c r="R1" s="8"/>
      <c r="S1" s="8"/>
      <c r="T1" s="8"/>
      <c r="U1" s="8"/>
    </row>
    <row r="2" spans="1:12" ht="27.7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6"/>
    </row>
    <row r="3" spans="1:12" ht="33.75" customHeight="1">
      <c r="A3" s="109" t="s">
        <v>1</v>
      </c>
      <c r="B3" s="109"/>
      <c r="C3" s="110" t="s">
        <v>2</v>
      </c>
      <c r="D3" s="110" t="s">
        <v>3</v>
      </c>
      <c r="E3" s="110" t="s">
        <v>4</v>
      </c>
      <c r="F3" s="111" t="s">
        <v>5</v>
      </c>
      <c r="G3" s="112" t="s">
        <v>6</v>
      </c>
      <c r="H3" s="111" t="s">
        <v>7</v>
      </c>
      <c r="I3" s="111" t="s">
        <v>8</v>
      </c>
      <c r="J3" s="113" t="s">
        <v>9</v>
      </c>
      <c r="K3" s="87" t="s">
        <v>79</v>
      </c>
      <c r="L3" s="26"/>
    </row>
    <row r="4" spans="1:12" ht="123.75" customHeight="1">
      <c r="A4" s="27">
        <v>1</v>
      </c>
      <c r="B4" s="28" t="s">
        <v>70</v>
      </c>
      <c r="C4" s="29"/>
      <c r="D4" s="27" t="s">
        <v>10</v>
      </c>
      <c r="E4" s="30">
        <v>700</v>
      </c>
      <c r="F4" s="31"/>
      <c r="G4" s="32"/>
      <c r="H4" s="33">
        <f>E4*F4</f>
        <v>0</v>
      </c>
      <c r="I4" s="33">
        <f>H4+(H4*G4/100)</f>
        <v>0</v>
      </c>
      <c r="J4" s="72"/>
      <c r="K4" s="82"/>
      <c r="L4" s="26"/>
    </row>
    <row r="5" spans="1:12" ht="131.25" customHeight="1">
      <c r="A5" s="27">
        <v>2</v>
      </c>
      <c r="B5" s="28" t="s">
        <v>71</v>
      </c>
      <c r="C5" s="29"/>
      <c r="D5" s="27" t="s">
        <v>10</v>
      </c>
      <c r="E5" s="30">
        <v>1200</v>
      </c>
      <c r="F5" s="31"/>
      <c r="G5" s="32"/>
      <c r="H5" s="33">
        <f>E5*F5</f>
        <v>0</v>
      </c>
      <c r="I5" s="33">
        <f>H5+(H5*G5/100)</f>
        <v>0</v>
      </c>
      <c r="J5" s="73"/>
      <c r="K5" s="98"/>
      <c r="L5" s="26"/>
    </row>
    <row r="6" spans="1:12" ht="135.75" customHeight="1">
      <c r="A6" s="100">
        <v>3</v>
      </c>
      <c r="B6" s="152" t="s">
        <v>72</v>
      </c>
      <c r="C6" s="34"/>
      <c r="D6" s="100" t="s">
        <v>10</v>
      </c>
      <c r="E6" s="101">
        <v>1600</v>
      </c>
      <c r="F6" s="102"/>
      <c r="G6" s="103"/>
      <c r="H6" s="116">
        <f>E6*F6</f>
        <v>0</v>
      </c>
      <c r="I6" s="154">
        <f>H6+(H6*G6/100)</f>
        <v>0</v>
      </c>
      <c r="J6" s="155"/>
      <c r="K6" s="82"/>
      <c r="L6" s="26"/>
    </row>
    <row r="7" spans="1:12" ht="27.75" customHeight="1">
      <c r="A7" s="149" t="s">
        <v>11</v>
      </c>
      <c r="B7" s="149"/>
      <c r="C7" s="149"/>
      <c r="D7" s="149"/>
      <c r="E7" s="149"/>
      <c r="F7" s="149"/>
      <c r="G7" s="149"/>
      <c r="H7" s="117">
        <f>SUM(H4:H6)</f>
        <v>0</v>
      </c>
      <c r="I7" s="117">
        <f>SUM(I4:I6)</f>
        <v>0</v>
      </c>
      <c r="J7" s="153"/>
      <c r="K7" s="25"/>
      <c r="L7" s="26"/>
    </row>
    <row r="8" spans="1:12" ht="27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26"/>
      <c r="L8" s="26"/>
    </row>
    <row r="9" spans="1:256" s="9" customFormat="1" ht="27.75" customHeight="1">
      <c r="A9" s="107" t="s">
        <v>12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25"/>
      <c r="M9" s="8"/>
      <c r="N9" s="8"/>
      <c r="O9" s="8"/>
      <c r="P9" s="8"/>
      <c r="Q9" s="8"/>
      <c r="R9" s="8"/>
      <c r="S9" s="8"/>
      <c r="T9" s="8"/>
      <c r="U9" s="8"/>
      <c r="IS9" s="10"/>
      <c r="IT9" s="10"/>
      <c r="IU9" s="10"/>
      <c r="IV9" s="10"/>
    </row>
    <row r="10" spans="1:256" s="9" customFormat="1" ht="36.75" customHeight="1">
      <c r="A10" s="123" t="s">
        <v>1</v>
      </c>
      <c r="B10" s="123"/>
      <c r="C10" s="124" t="s">
        <v>2</v>
      </c>
      <c r="D10" s="124" t="s">
        <v>3</v>
      </c>
      <c r="E10" s="124" t="s">
        <v>4</v>
      </c>
      <c r="F10" s="125" t="s">
        <v>5</v>
      </c>
      <c r="G10" s="126" t="s">
        <v>6</v>
      </c>
      <c r="H10" s="125" t="s">
        <v>7</v>
      </c>
      <c r="I10" s="125" t="s">
        <v>8</v>
      </c>
      <c r="J10" s="124" t="s">
        <v>9</v>
      </c>
      <c r="K10" s="87" t="s">
        <v>79</v>
      </c>
      <c r="L10" s="25"/>
      <c r="M10" s="8"/>
      <c r="N10" s="8"/>
      <c r="O10" s="8"/>
      <c r="P10" s="8"/>
      <c r="Q10" s="8"/>
      <c r="R10" s="8"/>
      <c r="S10" s="8"/>
      <c r="T10" s="8"/>
      <c r="U10" s="8"/>
      <c r="IS10" s="10"/>
      <c r="IT10" s="10"/>
      <c r="IU10" s="10"/>
      <c r="IV10" s="10"/>
    </row>
    <row r="11" spans="1:256" s="9" customFormat="1" ht="45" customHeight="1">
      <c r="A11" s="89">
        <v>1</v>
      </c>
      <c r="B11" s="118" t="s">
        <v>13</v>
      </c>
      <c r="C11" s="91"/>
      <c r="D11" s="91" t="s">
        <v>14</v>
      </c>
      <c r="E11" s="119">
        <v>90</v>
      </c>
      <c r="F11" s="120"/>
      <c r="G11" s="121"/>
      <c r="H11" s="94">
        <f aca="true" t="shared" si="0" ref="H11:H17">E11*F11</f>
        <v>0</v>
      </c>
      <c r="I11" s="94">
        <f aca="true" t="shared" si="1" ref="I11:I17">H11+(H11*G11/100)</f>
        <v>0</v>
      </c>
      <c r="J11" s="122"/>
      <c r="K11" s="96"/>
      <c r="L11" s="25"/>
      <c r="M11" s="8"/>
      <c r="N11" s="8"/>
      <c r="O11" s="8"/>
      <c r="P11" s="8"/>
      <c r="Q11" s="8"/>
      <c r="R11" s="8"/>
      <c r="S11" s="8"/>
      <c r="T11" s="8"/>
      <c r="U11" s="8"/>
      <c r="IS11" s="10"/>
      <c r="IT11" s="10"/>
      <c r="IU11" s="10"/>
      <c r="IV11" s="10"/>
    </row>
    <row r="12" spans="1:256" s="9" customFormat="1" ht="42.75" customHeight="1">
      <c r="A12" s="27">
        <v>2</v>
      </c>
      <c r="B12" s="39" t="s">
        <v>15</v>
      </c>
      <c r="C12" s="27"/>
      <c r="D12" s="27" t="s">
        <v>14</v>
      </c>
      <c r="E12" s="36">
        <v>80</v>
      </c>
      <c r="F12" s="40"/>
      <c r="G12" s="38"/>
      <c r="H12" s="33">
        <f t="shared" si="0"/>
        <v>0</v>
      </c>
      <c r="I12" s="33">
        <f t="shared" si="1"/>
        <v>0</v>
      </c>
      <c r="J12" s="74"/>
      <c r="K12" s="81"/>
      <c r="L12" s="25"/>
      <c r="M12" s="8"/>
      <c r="N12" s="8"/>
      <c r="O12" s="8"/>
      <c r="P12" s="8"/>
      <c r="Q12" s="8"/>
      <c r="R12" s="8"/>
      <c r="S12" s="8"/>
      <c r="T12" s="8"/>
      <c r="U12" s="8"/>
      <c r="IS12" s="10"/>
      <c r="IT12" s="10"/>
      <c r="IU12" s="10"/>
      <c r="IV12" s="10"/>
    </row>
    <row r="13" spans="1:256" s="9" customFormat="1" ht="31.5" customHeight="1">
      <c r="A13" s="27">
        <v>3</v>
      </c>
      <c r="B13" s="39" t="s">
        <v>16</v>
      </c>
      <c r="C13" s="27"/>
      <c r="D13" s="27" t="s">
        <v>14</v>
      </c>
      <c r="E13" s="36">
        <v>100</v>
      </c>
      <c r="F13" s="40"/>
      <c r="G13" s="38"/>
      <c r="H13" s="33">
        <f t="shared" si="0"/>
        <v>0</v>
      </c>
      <c r="I13" s="33">
        <f t="shared" si="1"/>
        <v>0</v>
      </c>
      <c r="J13" s="74"/>
      <c r="K13" s="81"/>
      <c r="L13" s="25"/>
      <c r="M13" s="8"/>
      <c r="N13" s="8"/>
      <c r="O13" s="8"/>
      <c r="P13" s="8"/>
      <c r="Q13" s="8"/>
      <c r="R13" s="8"/>
      <c r="S13" s="8"/>
      <c r="T13" s="8"/>
      <c r="U13" s="8"/>
      <c r="IS13" s="10"/>
      <c r="IT13" s="10"/>
      <c r="IU13" s="10"/>
      <c r="IV13" s="10"/>
    </row>
    <row r="14" spans="1:256" s="9" customFormat="1" ht="36" customHeight="1">
      <c r="A14" s="27">
        <v>4</v>
      </c>
      <c r="B14" s="39" t="s">
        <v>73</v>
      </c>
      <c r="C14" s="27"/>
      <c r="D14" s="27" t="s">
        <v>14</v>
      </c>
      <c r="E14" s="36">
        <v>70</v>
      </c>
      <c r="F14" s="40"/>
      <c r="G14" s="38"/>
      <c r="H14" s="33">
        <f t="shared" si="0"/>
        <v>0</v>
      </c>
      <c r="I14" s="33">
        <f t="shared" si="1"/>
        <v>0</v>
      </c>
      <c r="J14" s="74"/>
      <c r="K14" s="81"/>
      <c r="L14" s="25"/>
      <c r="M14" s="8"/>
      <c r="N14" s="8"/>
      <c r="O14" s="8"/>
      <c r="P14" s="8"/>
      <c r="Q14" s="8"/>
      <c r="R14" s="8"/>
      <c r="S14" s="8"/>
      <c r="T14" s="8"/>
      <c r="U14" s="8"/>
      <c r="IS14" s="10"/>
      <c r="IT14" s="10"/>
      <c r="IU14" s="10"/>
      <c r="IV14" s="10"/>
    </row>
    <row r="15" spans="1:256" s="9" customFormat="1" ht="30" customHeight="1">
      <c r="A15" s="27">
        <v>5</v>
      </c>
      <c r="B15" s="39" t="s">
        <v>17</v>
      </c>
      <c r="C15" s="29"/>
      <c r="D15" s="27" t="s">
        <v>14</v>
      </c>
      <c r="E15" s="30">
        <v>1100</v>
      </c>
      <c r="F15" s="31"/>
      <c r="G15" s="32"/>
      <c r="H15" s="33">
        <f t="shared" si="0"/>
        <v>0</v>
      </c>
      <c r="I15" s="33">
        <f t="shared" si="1"/>
        <v>0</v>
      </c>
      <c r="J15" s="72"/>
      <c r="K15" s="81"/>
      <c r="L15" s="25"/>
      <c r="M15" s="8"/>
      <c r="N15" s="8"/>
      <c r="O15" s="8"/>
      <c r="P15" s="8"/>
      <c r="Q15" s="8"/>
      <c r="R15" s="8"/>
      <c r="S15" s="8"/>
      <c r="T15" s="8"/>
      <c r="U15" s="8"/>
      <c r="IS15" s="10"/>
      <c r="IT15" s="10"/>
      <c r="IU15" s="10"/>
      <c r="IV15" s="10"/>
    </row>
    <row r="16" spans="1:256" s="9" customFormat="1" ht="47.25" customHeight="1">
      <c r="A16" s="27">
        <v>6</v>
      </c>
      <c r="B16" s="39" t="s">
        <v>18</v>
      </c>
      <c r="C16" s="27"/>
      <c r="D16" s="27" t="s">
        <v>14</v>
      </c>
      <c r="E16" s="36">
        <v>50</v>
      </c>
      <c r="F16" s="40"/>
      <c r="G16" s="38"/>
      <c r="H16" s="33">
        <f t="shared" si="0"/>
        <v>0</v>
      </c>
      <c r="I16" s="33">
        <f t="shared" si="1"/>
        <v>0</v>
      </c>
      <c r="J16" s="156"/>
      <c r="K16" s="129"/>
      <c r="L16" s="25"/>
      <c r="M16" s="8"/>
      <c r="N16" s="8"/>
      <c r="O16" s="8"/>
      <c r="P16" s="8"/>
      <c r="Q16" s="8"/>
      <c r="R16" s="8"/>
      <c r="S16" s="8"/>
      <c r="T16" s="8"/>
      <c r="U16" s="8"/>
      <c r="IS16" s="10"/>
      <c r="IT16" s="10"/>
      <c r="IU16" s="10"/>
      <c r="IV16" s="10"/>
    </row>
    <row r="17" spans="1:256" s="9" customFormat="1" ht="51" customHeight="1">
      <c r="A17" s="27">
        <v>7</v>
      </c>
      <c r="B17" s="39" t="s">
        <v>74</v>
      </c>
      <c r="C17" s="27"/>
      <c r="D17" s="27" t="s">
        <v>10</v>
      </c>
      <c r="E17" s="36">
        <v>40</v>
      </c>
      <c r="F17" s="40"/>
      <c r="G17" s="38"/>
      <c r="H17" s="116">
        <f t="shared" si="0"/>
        <v>0</v>
      </c>
      <c r="I17" s="154">
        <f t="shared" si="1"/>
        <v>0</v>
      </c>
      <c r="J17" s="157"/>
      <c r="K17" s="81"/>
      <c r="L17" s="25"/>
      <c r="M17" s="8"/>
      <c r="N17" s="8"/>
      <c r="O17" s="8"/>
      <c r="P17" s="8"/>
      <c r="Q17" s="8"/>
      <c r="R17" s="8"/>
      <c r="S17" s="8"/>
      <c r="T17" s="8"/>
      <c r="U17" s="8"/>
      <c r="IS17" s="10"/>
      <c r="IT17" s="10"/>
      <c r="IU17" s="10"/>
      <c r="IV17" s="10"/>
    </row>
    <row r="18" spans="1:256" s="9" customFormat="1" ht="27.75" customHeight="1">
      <c r="A18" s="127" t="s">
        <v>19</v>
      </c>
      <c r="B18" s="127"/>
      <c r="C18" s="127"/>
      <c r="D18" s="127"/>
      <c r="E18" s="127"/>
      <c r="F18" s="127"/>
      <c r="G18" s="128"/>
      <c r="H18" s="117">
        <f>SUM(H11:H17)</f>
        <v>0</v>
      </c>
      <c r="I18" s="117">
        <f>SUM(I11:I17)</f>
        <v>0</v>
      </c>
      <c r="J18" s="153"/>
      <c r="K18" s="25"/>
      <c r="L18" s="25"/>
      <c r="M18" s="8"/>
      <c r="N18" s="8"/>
      <c r="O18" s="8"/>
      <c r="P18" s="8"/>
      <c r="Q18" s="8"/>
      <c r="R18" s="8"/>
      <c r="S18" s="8"/>
      <c r="T18" s="8"/>
      <c r="U18" s="8"/>
      <c r="IS18" s="10"/>
      <c r="IT18" s="10"/>
      <c r="IU18" s="10"/>
      <c r="IV18" s="10"/>
    </row>
    <row r="19" spans="1:256" s="9" customFormat="1" ht="27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25"/>
      <c r="L19" s="25"/>
      <c r="M19" s="8"/>
      <c r="N19" s="8"/>
      <c r="O19" s="8"/>
      <c r="P19" s="8"/>
      <c r="Q19" s="8"/>
      <c r="R19" s="8"/>
      <c r="S19" s="8"/>
      <c r="T19" s="8"/>
      <c r="U19" s="8"/>
      <c r="IS19" s="10"/>
      <c r="IT19" s="10"/>
      <c r="IU19" s="10"/>
      <c r="IV19" s="10"/>
    </row>
    <row r="20" spans="1:12" ht="27.75" customHeight="1">
      <c r="A20" s="107" t="s">
        <v>20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26"/>
    </row>
    <row r="21" spans="1:12" ht="39.75" customHeight="1">
      <c r="A21" s="109" t="s">
        <v>1</v>
      </c>
      <c r="B21" s="109"/>
      <c r="C21" s="110" t="s">
        <v>2</v>
      </c>
      <c r="D21" s="110" t="s">
        <v>3</v>
      </c>
      <c r="E21" s="110" t="s">
        <v>4</v>
      </c>
      <c r="F21" s="111" t="s">
        <v>5</v>
      </c>
      <c r="G21" s="112" t="s">
        <v>6</v>
      </c>
      <c r="H21" s="111" t="s">
        <v>7</v>
      </c>
      <c r="I21" s="130" t="s">
        <v>8</v>
      </c>
      <c r="J21" s="131" t="s">
        <v>9</v>
      </c>
      <c r="K21" s="99" t="s">
        <v>79</v>
      </c>
      <c r="L21" s="26"/>
    </row>
    <row r="22" spans="1:12" ht="58.5" customHeight="1">
      <c r="A22" s="27">
        <v>1</v>
      </c>
      <c r="B22" s="39" t="s">
        <v>21</v>
      </c>
      <c r="C22" s="29"/>
      <c r="D22" s="27" t="s">
        <v>14</v>
      </c>
      <c r="E22" s="30">
        <v>1800</v>
      </c>
      <c r="F22" s="31"/>
      <c r="G22" s="32"/>
      <c r="H22" s="33">
        <f aca="true" t="shared" si="2" ref="H22:H29">E22*F22</f>
        <v>0</v>
      </c>
      <c r="I22" s="33">
        <f aca="true" t="shared" si="3" ref="I22:I29">H22+(H22*G22/100)</f>
        <v>0</v>
      </c>
      <c r="J22" s="88"/>
      <c r="K22" s="82"/>
      <c r="L22" s="26"/>
    </row>
    <row r="23" spans="1:12" ht="63" customHeight="1">
      <c r="A23" s="27">
        <v>2</v>
      </c>
      <c r="B23" s="39" t="s">
        <v>22</v>
      </c>
      <c r="C23" s="29"/>
      <c r="D23" s="27" t="s">
        <v>14</v>
      </c>
      <c r="E23" s="30">
        <v>4000</v>
      </c>
      <c r="F23" s="31"/>
      <c r="G23" s="32"/>
      <c r="H23" s="33">
        <f t="shared" si="2"/>
        <v>0</v>
      </c>
      <c r="I23" s="33">
        <f t="shared" si="3"/>
        <v>0</v>
      </c>
      <c r="J23" s="72"/>
      <c r="K23" s="82"/>
      <c r="L23" s="26"/>
    </row>
    <row r="24" spans="1:12" ht="58.5" customHeight="1">
      <c r="A24" s="27">
        <v>3</v>
      </c>
      <c r="B24" s="39" t="s">
        <v>23</v>
      </c>
      <c r="C24" s="29"/>
      <c r="D24" s="27" t="s">
        <v>14</v>
      </c>
      <c r="E24" s="30">
        <v>4000</v>
      </c>
      <c r="F24" s="31"/>
      <c r="G24" s="32"/>
      <c r="H24" s="33">
        <f t="shared" si="2"/>
        <v>0</v>
      </c>
      <c r="I24" s="33">
        <f t="shared" si="3"/>
        <v>0</v>
      </c>
      <c r="J24" s="72"/>
      <c r="K24" s="82"/>
      <c r="L24" s="26"/>
    </row>
    <row r="25" spans="1:12" ht="76.5" customHeight="1">
      <c r="A25" s="27">
        <v>4</v>
      </c>
      <c r="B25" s="39" t="s">
        <v>24</v>
      </c>
      <c r="C25" s="29"/>
      <c r="D25" s="27" t="s">
        <v>14</v>
      </c>
      <c r="E25" s="30">
        <v>50</v>
      </c>
      <c r="F25" s="31"/>
      <c r="G25" s="32"/>
      <c r="H25" s="33">
        <f t="shared" si="2"/>
        <v>0</v>
      </c>
      <c r="I25" s="33">
        <f t="shared" si="3"/>
        <v>0</v>
      </c>
      <c r="J25" s="72"/>
      <c r="K25" s="82"/>
      <c r="L25" s="26"/>
    </row>
    <row r="26" spans="1:12" ht="75.75" customHeight="1">
      <c r="A26" s="27">
        <v>5</v>
      </c>
      <c r="B26" s="39" t="s">
        <v>25</v>
      </c>
      <c r="C26" s="29"/>
      <c r="D26" s="27" t="s">
        <v>14</v>
      </c>
      <c r="E26" s="30">
        <v>500</v>
      </c>
      <c r="F26" s="31"/>
      <c r="G26" s="32"/>
      <c r="H26" s="33">
        <f t="shared" si="2"/>
        <v>0</v>
      </c>
      <c r="I26" s="33">
        <f t="shared" si="3"/>
        <v>0</v>
      </c>
      <c r="J26" s="72"/>
      <c r="K26" s="82"/>
      <c r="L26" s="26"/>
    </row>
    <row r="27" spans="1:12" ht="78.75" customHeight="1">
      <c r="A27" s="27">
        <v>6</v>
      </c>
      <c r="B27" s="39" t="s">
        <v>26</v>
      </c>
      <c r="C27" s="29"/>
      <c r="D27" s="27" t="s">
        <v>14</v>
      </c>
      <c r="E27" s="30">
        <v>800</v>
      </c>
      <c r="F27" s="31"/>
      <c r="G27" s="32"/>
      <c r="H27" s="33">
        <f t="shared" si="2"/>
        <v>0</v>
      </c>
      <c r="I27" s="33">
        <f t="shared" si="3"/>
        <v>0</v>
      </c>
      <c r="J27" s="72"/>
      <c r="K27" s="82"/>
      <c r="L27" s="26"/>
    </row>
    <row r="28" spans="1:12" ht="80.25" customHeight="1">
      <c r="A28" s="27">
        <v>7</v>
      </c>
      <c r="B28" s="39" t="s">
        <v>27</v>
      </c>
      <c r="C28" s="29"/>
      <c r="D28" s="27" t="s">
        <v>14</v>
      </c>
      <c r="E28" s="30">
        <v>3500</v>
      </c>
      <c r="F28" s="31"/>
      <c r="G28" s="32"/>
      <c r="H28" s="33">
        <f t="shared" si="2"/>
        <v>0</v>
      </c>
      <c r="I28" s="33">
        <f t="shared" si="3"/>
        <v>0</v>
      </c>
      <c r="J28" s="73"/>
      <c r="K28" s="98"/>
      <c r="L28" s="26"/>
    </row>
    <row r="29" spans="1:256" s="11" customFormat="1" ht="27.75" customHeight="1">
      <c r="A29" s="35">
        <v>8</v>
      </c>
      <c r="B29" s="36" t="s">
        <v>28</v>
      </c>
      <c r="C29" s="41"/>
      <c r="D29" s="35" t="s">
        <v>14</v>
      </c>
      <c r="E29" s="30">
        <v>100</v>
      </c>
      <c r="F29" s="31"/>
      <c r="G29" s="42"/>
      <c r="H29" s="116">
        <f t="shared" si="2"/>
        <v>0</v>
      </c>
      <c r="I29" s="154">
        <f t="shared" si="3"/>
        <v>0</v>
      </c>
      <c r="J29" s="158"/>
      <c r="K29" s="83"/>
      <c r="L29" s="43"/>
      <c r="IS29" s="12"/>
      <c r="IT29" s="12"/>
      <c r="IU29" s="12"/>
      <c r="IV29" s="12"/>
    </row>
    <row r="30" spans="1:12" ht="27.75" customHeight="1">
      <c r="A30" s="132" t="s">
        <v>29</v>
      </c>
      <c r="B30" s="132"/>
      <c r="C30" s="132"/>
      <c r="D30" s="132"/>
      <c r="E30" s="132"/>
      <c r="F30" s="132"/>
      <c r="G30" s="133"/>
      <c r="H30" s="117">
        <f>SUM(H22:H29)</f>
        <v>0</v>
      </c>
      <c r="I30" s="117">
        <f>SUM(I22:I29)</f>
        <v>0</v>
      </c>
      <c r="J30" s="153"/>
      <c r="K30" s="25"/>
      <c r="L30" s="26"/>
    </row>
    <row r="31" spans="1:12" ht="27.75" customHeight="1">
      <c r="A31" s="159"/>
      <c r="B31" s="159"/>
      <c r="C31" s="159"/>
      <c r="D31" s="159"/>
      <c r="E31" s="159"/>
      <c r="F31" s="159"/>
      <c r="G31" s="159"/>
      <c r="H31" s="160"/>
      <c r="I31" s="160"/>
      <c r="J31" s="161"/>
      <c r="K31" s="26"/>
      <c r="L31" s="26"/>
    </row>
    <row r="32" spans="1:256" s="9" customFormat="1" ht="27.75" customHeight="1">
      <c r="A32" s="71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44"/>
      <c r="M32" s="13"/>
      <c r="N32" s="8"/>
      <c r="O32" s="8"/>
      <c r="P32" s="8"/>
      <c r="Q32" s="8"/>
      <c r="R32" s="8"/>
      <c r="S32" s="8"/>
      <c r="T32" s="8"/>
      <c r="U32" s="8"/>
      <c r="IS32" s="10"/>
      <c r="IT32" s="10"/>
      <c r="IU32" s="10"/>
      <c r="IV32" s="10"/>
    </row>
    <row r="33" spans="1:256" s="14" customFormat="1" ht="41.25" customHeight="1">
      <c r="A33" s="109" t="s">
        <v>1</v>
      </c>
      <c r="B33" s="109"/>
      <c r="C33" s="110" t="s">
        <v>2</v>
      </c>
      <c r="D33" s="110" t="s">
        <v>3</v>
      </c>
      <c r="E33" s="110" t="s">
        <v>4</v>
      </c>
      <c r="F33" s="111" t="s">
        <v>5</v>
      </c>
      <c r="G33" s="112" t="s">
        <v>6</v>
      </c>
      <c r="H33" s="111" t="s">
        <v>31</v>
      </c>
      <c r="I33" s="130" t="s">
        <v>8</v>
      </c>
      <c r="J33" s="131" t="s">
        <v>9</v>
      </c>
      <c r="K33" s="99" t="s">
        <v>79</v>
      </c>
      <c r="L33" s="44"/>
      <c r="M33" s="13"/>
      <c r="N33" s="13"/>
      <c r="O33" s="13"/>
      <c r="P33" s="13"/>
      <c r="Q33" s="13"/>
      <c r="R33" s="13"/>
      <c r="S33" s="13"/>
      <c r="T33" s="13"/>
      <c r="U33" s="13"/>
      <c r="IS33" s="10"/>
      <c r="IT33" s="10"/>
      <c r="IU33" s="10"/>
      <c r="IV33" s="10"/>
    </row>
    <row r="34" spans="1:256" s="14" customFormat="1" ht="101.25" customHeight="1">
      <c r="A34" s="137"/>
      <c r="B34" s="138" t="s">
        <v>32</v>
      </c>
      <c r="C34" s="134"/>
      <c r="D34" s="134"/>
      <c r="E34" s="134"/>
      <c r="F34" s="135"/>
      <c r="G34" s="136"/>
      <c r="H34" s="135"/>
      <c r="I34" s="135"/>
      <c r="J34" s="108"/>
      <c r="K34" s="139"/>
      <c r="L34" s="44"/>
      <c r="M34" s="13"/>
      <c r="N34" s="13"/>
      <c r="O34" s="13"/>
      <c r="P34" s="13"/>
      <c r="Q34" s="13"/>
      <c r="R34" s="13"/>
      <c r="S34" s="13"/>
      <c r="T34" s="13"/>
      <c r="U34" s="13"/>
      <c r="IS34" s="10"/>
      <c r="IT34" s="10"/>
      <c r="IU34" s="10"/>
      <c r="IV34" s="10"/>
    </row>
    <row r="35" spans="1:256" s="14" customFormat="1" ht="42.75" customHeight="1">
      <c r="A35" s="35">
        <v>1</v>
      </c>
      <c r="B35" s="45" t="s">
        <v>33</v>
      </c>
      <c r="C35" s="35"/>
      <c r="D35" s="35" t="s">
        <v>14</v>
      </c>
      <c r="E35" s="36">
        <v>10</v>
      </c>
      <c r="F35" s="37"/>
      <c r="G35" s="46"/>
      <c r="H35" s="37">
        <f aca="true" t="shared" si="4" ref="H35:H41">E35*F35</f>
        <v>0</v>
      </c>
      <c r="I35" s="37">
        <f aca="true" t="shared" si="5" ref="I35:I41">H35+(H35*G35/100)</f>
        <v>0</v>
      </c>
      <c r="J35" s="75"/>
      <c r="K35" s="84"/>
      <c r="L35" s="44"/>
      <c r="M35" s="13"/>
      <c r="N35" s="13"/>
      <c r="O35" s="13"/>
      <c r="P35" s="13"/>
      <c r="Q35" s="13"/>
      <c r="R35" s="13"/>
      <c r="S35" s="13"/>
      <c r="T35" s="13"/>
      <c r="U35" s="13"/>
      <c r="IS35" s="10"/>
      <c r="IT35" s="10"/>
      <c r="IU35" s="10"/>
      <c r="IV35" s="10"/>
    </row>
    <row r="36" spans="1:256" s="14" customFormat="1" ht="27" customHeight="1">
      <c r="A36" s="35">
        <v>2</v>
      </c>
      <c r="B36" s="45" t="s">
        <v>34</v>
      </c>
      <c r="C36" s="35"/>
      <c r="D36" s="35" t="s">
        <v>14</v>
      </c>
      <c r="E36" s="36">
        <v>20</v>
      </c>
      <c r="F36" s="37"/>
      <c r="G36" s="46"/>
      <c r="H36" s="37">
        <f t="shared" si="4"/>
        <v>0</v>
      </c>
      <c r="I36" s="37">
        <f t="shared" si="5"/>
        <v>0</v>
      </c>
      <c r="J36" s="75"/>
      <c r="K36" s="84"/>
      <c r="L36" s="44"/>
      <c r="M36" s="13"/>
      <c r="N36" s="13"/>
      <c r="O36" s="13"/>
      <c r="P36" s="13"/>
      <c r="Q36" s="13"/>
      <c r="R36" s="13"/>
      <c r="S36" s="13"/>
      <c r="T36" s="13"/>
      <c r="U36" s="13"/>
      <c r="IS36" s="10"/>
      <c r="IT36" s="10"/>
      <c r="IU36" s="10"/>
      <c r="IV36" s="10"/>
    </row>
    <row r="37" spans="1:21" s="10" customFormat="1" ht="36.75" customHeight="1">
      <c r="A37" s="35">
        <v>3</v>
      </c>
      <c r="B37" s="47" t="s">
        <v>35</v>
      </c>
      <c r="C37" s="27"/>
      <c r="D37" s="48" t="s">
        <v>14</v>
      </c>
      <c r="E37" s="49">
        <v>15</v>
      </c>
      <c r="F37" s="50"/>
      <c r="G37" s="51"/>
      <c r="H37" s="37">
        <f t="shared" si="4"/>
        <v>0</v>
      </c>
      <c r="I37" s="37">
        <f t="shared" si="5"/>
        <v>0</v>
      </c>
      <c r="J37" s="76"/>
      <c r="K37" s="85"/>
      <c r="L37" s="52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0" customFormat="1" ht="41.25" customHeight="1">
      <c r="A38" s="35">
        <v>4</v>
      </c>
      <c r="B38" s="39" t="s">
        <v>36</v>
      </c>
      <c r="C38" s="27"/>
      <c r="D38" s="48" t="s">
        <v>14</v>
      </c>
      <c r="E38" s="49">
        <v>30</v>
      </c>
      <c r="F38" s="50"/>
      <c r="G38" s="51"/>
      <c r="H38" s="37">
        <f t="shared" si="4"/>
        <v>0</v>
      </c>
      <c r="I38" s="37">
        <f t="shared" si="5"/>
        <v>0</v>
      </c>
      <c r="J38" s="76"/>
      <c r="K38" s="85"/>
      <c r="L38" s="52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0" customFormat="1" ht="39" customHeight="1">
      <c r="A39" s="35">
        <v>5</v>
      </c>
      <c r="B39" s="39" t="s">
        <v>37</v>
      </c>
      <c r="C39" s="27"/>
      <c r="D39" s="48" t="s">
        <v>14</v>
      </c>
      <c r="E39" s="49">
        <v>30</v>
      </c>
      <c r="F39" s="50"/>
      <c r="G39" s="51"/>
      <c r="H39" s="37">
        <f t="shared" si="4"/>
        <v>0</v>
      </c>
      <c r="I39" s="37">
        <f t="shared" si="5"/>
        <v>0</v>
      </c>
      <c r="J39" s="76"/>
      <c r="K39" s="85"/>
      <c r="L39" s="52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0" customFormat="1" ht="39" customHeight="1">
      <c r="A40" s="35">
        <v>6</v>
      </c>
      <c r="B40" s="39" t="s">
        <v>38</v>
      </c>
      <c r="C40" s="27"/>
      <c r="D40" s="48" t="s">
        <v>14</v>
      </c>
      <c r="E40" s="49">
        <v>30</v>
      </c>
      <c r="F40" s="50"/>
      <c r="G40" s="51"/>
      <c r="H40" s="37">
        <f t="shared" si="4"/>
        <v>0</v>
      </c>
      <c r="I40" s="37">
        <f t="shared" si="5"/>
        <v>0</v>
      </c>
      <c r="J40" s="77"/>
      <c r="K40" s="162"/>
      <c r="L40" s="52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0" customFormat="1" ht="36.75" customHeight="1">
      <c r="A41" s="35">
        <v>7</v>
      </c>
      <c r="B41" s="47" t="s">
        <v>39</v>
      </c>
      <c r="C41" s="27"/>
      <c r="D41" s="48" t="s">
        <v>14</v>
      </c>
      <c r="E41" s="49">
        <v>20</v>
      </c>
      <c r="F41" s="50"/>
      <c r="G41" s="51"/>
      <c r="H41" s="140">
        <f t="shared" si="4"/>
        <v>0</v>
      </c>
      <c r="I41" s="163">
        <f t="shared" si="5"/>
        <v>0</v>
      </c>
      <c r="J41" s="164"/>
      <c r="K41" s="85"/>
      <c r="L41" s="52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27.75" customHeight="1">
      <c r="A42" s="114" t="s">
        <v>40</v>
      </c>
      <c r="B42" s="114"/>
      <c r="C42" s="114"/>
      <c r="D42" s="114"/>
      <c r="E42" s="114"/>
      <c r="F42" s="114"/>
      <c r="G42" s="115"/>
      <c r="H42" s="117">
        <f>SUM(H35:H41)</f>
        <v>0</v>
      </c>
      <c r="I42" s="117">
        <f>SUM(I35:I41)</f>
        <v>0</v>
      </c>
      <c r="J42" s="153"/>
      <c r="K42" s="25"/>
      <c r="L42" s="25"/>
      <c r="M42" s="16"/>
      <c r="N42" s="17"/>
      <c r="O42" s="8"/>
      <c r="P42" s="8"/>
      <c r="Q42" s="8"/>
      <c r="R42" s="8"/>
      <c r="S42" s="8"/>
      <c r="T42" s="8"/>
      <c r="U42" s="8"/>
    </row>
    <row r="43" spans="1:21" ht="27.75" customHeight="1">
      <c r="A43" s="159"/>
      <c r="B43" s="159"/>
      <c r="C43" s="159"/>
      <c r="D43" s="159"/>
      <c r="E43" s="159"/>
      <c r="F43" s="159"/>
      <c r="G43" s="159"/>
      <c r="H43" s="160"/>
      <c r="I43" s="160"/>
      <c r="J43" s="161"/>
      <c r="K43" s="25"/>
      <c r="L43" s="25"/>
      <c r="M43" s="16"/>
      <c r="N43" s="17"/>
      <c r="O43" s="8"/>
      <c r="P43" s="8"/>
      <c r="Q43" s="8"/>
      <c r="R43" s="8"/>
      <c r="S43" s="8"/>
      <c r="T43" s="8"/>
      <c r="U43" s="8"/>
    </row>
    <row r="44" spans="1:256" s="9" customFormat="1" ht="27.75" customHeight="1">
      <c r="A44" s="107" t="s">
        <v>41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25"/>
      <c r="M44" s="8"/>
      <c r="N44" s="8"/>
      <c r="O44" s="8"/>
      <c r="P44" s="8"/>
      <c r="Q44" s="8"/>
      <c r="R44" s="8"/>
      <c r="S44" s="8"/>
      <c r="T44" s="8"/>
      <c r="U44" s="8"/>
      <c r="IS44" s="10"/>
      <c r="IT44" s="10"/>
      <c r="IU44" s="10"/>
      <c r="IV44" s="10"/>
    </row>
    <row r="45" spans="1:256" s="9" customFormat="1" ht="40.5" customHeight="1">
      <c r="A45" s="123" t="s">
        <v>1</v>
      </c>
      <c r="B45" s="123"/>
      <c r="C45" s="124" t="s">
        <v>2</v>
      </c>
      <c r="D45" s="124" t="s">
        <v>3</v>
      </c>
      <c r="E45" s="124" t="s">
        <v>4</v>
      </c>
      <c r="F45" s="125" t="s">
        <v>5</v>
      </c>
      <c r="G45" s="126" t="s">
        <v>6</v>
      </c>
      <c r="H45" s="125" t="s">
        <v>7</v>
      </c>
      <c r="I45" s="125" t="s">
        <v>8</v>
      </c>
      <c r="J45" s="124" t="s">
        <v>9</v>
      </c>
      <c r="K45" s="87" t="s">
        <v>79</v>
      </c>
      <c r="L45" s="25"/>
      <c r="M45" s="8"/>
      <c r="N45" s="8"/>
      <c r="O45" s="8"/>
      <c r="P45" s="8"/>
      <c r="Q45" s="8"/>
      <c r="R45" s="8"/>
      <c r="S45" s="8"/>
      <c r="T45" s="8"/>
      <c r="U45" s="8"/>
      <c r="IS45" s="10"/>
      <c r="IT45" s="10"/>
      <c r="IU45" s="10"/>
      <c r="IV45" s="10"/>
    </row>
    <row r="46" spans="1:256" s="18" customFormat="1" ht="75" customHeight="1">
      <c r="A46" s="89">
        <v>1</v>
      </c>
      <c r="B46" s="90" t="s">
        <v>42</v>
      </c>
      <c r="C46" s="91"/>
      <c r="D46" s="91" t="s">
        <v>14</v>
      </c>
      <c r="E46" s="91">
        <v>12</v>
      </c>
      <c r="F46" s="92"/>
      <c r="G46" s="93"/>
      <c r="H46" s="94">
        <f aca="true" t="shared" si="6" ref="H46:H60">E46*F46</f>
        <v>0</v>
      </c>
      <c r="I46" s="94">
        <f aca="true" t="shared" si="7" ref="I46:I60">H46+(H46*G46/100)</f>
        <v>0</v>
      </c>
      <c r="J46" s="95"/>
      <c r="K46" s="96"/>
      <c r="L46" s="25"/>
      <c r="M46" s="8"/>
      <c r="N46" s="8"/>
      <c r="O46" s="8"/>
      <c r="P46" s="8"/>
      <c r="Q46" s="8"/>
      <c r="R46" s="8"/>
      <c r="S46" s="8"/>
      <c r="T46" s="8"/>
      <c r="U46" s="8"/>
      <c r="IS46" s="19"/>
      <c r="IT46" s="19"/>
      <c r="IU46" s="19"/>
      <c r="IV46" s="19"/>
    </row>
    <row r="47" spans="1:256" s="18" customFormat="1" ht="81.75" customHeight="1">
      <c r="A47" s="27">
        <v>2</v>
      </c>
      <c r="B47" s="54" t="s">
        <v>43</v>
      </c>
      <c r="C47" s="35"/>
      <c r="D47" s="35" t="s">
        <v>14</v>
      </c>
      <c r="E47" s="35">
        <v>10</v>
      </c>
      <c r="F47" s="53"/>
      <c r="G47" s="46"/>
      <c r="H47" s="33">
        <f t="shared" si="6"/>
        <v>0</v>
      </c>
      <c r="I47" s="33">
        <f t="shared" si="7"/>
        <v>0</v>
      </c>
      <c r="J47" s="78"/>
      <c r="K47" s="81"/>
      <c r="L47" s="25"/>
      <c r="M47" s="8"/>
      <c r="N47" s="8"/>
      <c r="O47" s="8"/>
      <c r="P47" s="8"/>
      <c r="Q47" s="8"/>
      <c r="R47" s="8"/>
      <c r="S47" s="8"/>
      <c r="T47" s="8"/>
      <c r="U47" s="8"/>
      <c r="IS47" s="19"/>
      <c r="IT47" s="19"/>
      <c r="IU47" s="19"/>
      <c r="IV47" s="19"/>
    </row>
    <row r="48" spans="1:256" s="18" customFormat="1" ht="59.25" customHeight="1">
      <c r="A48" s="27">
        <v>3</v>
      </c>
      <c r="B48" s="54" t="s">
        <v>44</v>
      </c>
      <c r="C48" s="35"/>
      <c r="D48" s="35" t="s">
        <v>14</v>
      </c>
      <c r="E48" s="35">
        <v>240</v>
      </c>
      <c r="F48" s="53"/>
      <c r="G48" s="46"/>
      <c r="H48" s="33">
        <f t="shared" si="6"/>
        <v>0</v>
      </c>
      <c r="I48" s="33">
        <f t="shared" si="7"/>
        <v>0</v>
      </c>
      <c r="J48" s="78"/>
      <c r="K48" s="81"/>
      <c r="L48" s="25"/>
      <c r="M48" s="8"/>
      <c r="N48" s="8"/>
      <c r="O48" s="8"/>
      <c r="P48" s="8"/>
      <c r="Q48" s="8"/>
      <c r="R48" s="8"/>
      <c r="S48" s="8"/>
      <c r="T48" s="8"/>
      <c r="U48" s="8"/>
      <c r="IS48" s="19"/>
      <c r="IT48" s="19"/>
      <c r="IU48" s="19"/>
      <c r="IV48" s="19"/>
    </row>
    <row r="49" spans="1:256" s="18" customFormat="1" ht="64.5" customHeight="1">
      <c r="A49" s="27">
        <v>4</v>
      </c>
      <c r="B49" s="54" t="s">
        <v>45</v>
      </c>
      <c r="C49" s="35"/>
      <c r="D49" s="35" t="s">
        <v>14</v>
      </c>
      <c r="E49" s="35">
        <v>30</v>
      </c>
      <c r="F49" s="53"/>
      <c r="G49" s="46"/>
      <c r="H49" s="33">
        <f t="shared" si="6"/>
        <v>0</v>
      </c>
      <c r="I49" s="33">
        <f t="shared" si="7"/>
        <v>0</v>
      </c>
      <c r="J49" s="78"/>
      <c r="K49" s="81"/>
      <c r="L49" s="25"/>
      <c r="M49" s="8"/>
      <c r="N49" s="8"/>
      <c r="O49" s="8"/>
      <c r="P49" s="8"/>
      <c r="Q49" s="8"/>
      <c r="R49" s="8"/>
      <c r="S49" s="8"/>
      <c r="T49" s="8"/>
      <c r="U49" s="8"/>
      <c r="IS49" s="19"/>
      <c r="IT49" s="19"/>
      <c r="IU49" s="19"/>
      <c r="IV49" s="19"/>
    </row>
    <row r="50" spans="1:256" s="18" customFormat="1" ht="63.75" customHeight="1">
      <c r="A50" s="27">
        <v>5</v>
      </c>
      <c r="B50" s="54" t="s">
        <v>46</v>
      </c>
      <c r="C50" s="35"/>
      <c r="D50" s="35" t="s">
        <v>14</v>
      </c>
      <c r="E50" s="35">
        <v>60</v>
      </c>
      <c r="F50" s="53"/>
      <c r="G50" s="46"/>
      <c r="H50" s="33">
        <f t="shared" si="6"/>
        <v>0</v>
      </c>
      <c r="I50" s="33">
        <f t="shared" si="7"/>
        <v>0</v>
      </c>
      <c r="J50" s="78"/>
      <c r="K50" s="81"/>
      <c r="L50" s="25"/>
      <c r="M50" s="8"/>
      <c r="N50" s="8"/>
      <c r="O50" s="8"/>
      <c r="P50" s="8"/>
      <c r="Q50" s="8"/>
      <c r="R50" s="8"/>
      <c r="S50" s="8"/>
      <c r="T50" s="8"/>
      <c r="U50" s="8"/>
      <c r="IS50" s="19"/>
      <c r="IT50" s="19"/>
      <c r="IU50" s="19"/>
      <c r="IV50" s="19"/>
    </row>
    <row r="51" spans="1:256" s="18" customFormat="1" ht="47.25" customHeight="1">
      <c r="A51" s="27">
        <v>6</v>
      </c>
      <c r="B51" s="54" t="s">
        <v>47</v>
      </c>
      <c r="C51" s="35"/>
      <c r="D51" s="35" t="s">
        <v>14</v>
      </c>
      <c r="E51" s="35">
        <v>10</v>
      </c>
      <c r="F51" s="53"/>
      <c r="G51" s="46"/>
      <c r="H51" s="33">
        <f t="shared" si="6"/>
        <v>0</v>
      </c>
      <c r="I51" s="33">
        <f t="shared" si="7"/>
        <v>0</v>
      </c>
      <c r="J51" s="78"/>
      <c r="K51" s="81"/>
      <c r="L51" s="25"/>
      <c r="M51" s="8"/>
      <c r="N51" s="8"/>
      <c r="O51" s="8"/>
      <c r="P51" s="8"/>
      <c r="Q51" s="8"/>
      <c r="R51" s="8"/>
      <c r="S51" s="8"/>
      <c r="T51" s="8"/>
      <c r="U51" s="8"/>
      <c r="IS51" s="19"/>
      <c r="IT51" s="19"/>
      <c r="IU51" s="19"/>
      <c r="IV51" s="19"/>
    </row>
    <row r="52" spans="1:256" s="18" customFormat="1" ht="97.5" customHeight="1">
      <c r="A52" s="27">
        <v>7</v>
      </c>
      <c r="B52" s="54" t="s">
        <v>48</v>
      </c>
      <c r="C52" s="27"/>
      <c r="D52" s="35" t="s">
        <v>14</v>
      </c>
      <c r="E52" s="35">
        <v>15</v>
      </c>
      <c r="F52" s="53"/>
      <c r="G52" s="46"/>
      <c r="H52" s="33">
        <f t="shared" si="6"/>
        <v>0</v>
      </c>
      <c r="I52" s="33">
        <f t="shared" si="7"/>
        <v>0</v>
      </c>
      <c r="J52" s="78"/>
      <c r="K52" s="81"/>
      <c r="L52" s="25"/>
      <c r="M52" s="8"/>
      <c r="N52" s="8"/>
      <c r="O52" s="8"/>
      <c r="P52" s="8"/>
      <c r="Q52" s="8"/>
      <c r="R52" s="8"/>
      <c r="S52" s="8"/>
      <c r="T52" s="8"/>
      <c r="U52" s="8"/>
      <c r="IS52" s="19"/>
      <c r="IT52" s="19"/>
      <c r="IU52" s="19"/>
      <c r="IV52" s="19"/>
    </row>
    <row r="53" spans="1:256" s="18" customFormat="1" ht="62.25" customHeight="1">
      <c r="A53" s="27">
        <v>8</v>
      </c>
      <c r="B53" s="54" t="s">
        <v>49</v>
      </c>
      <c r="C53" s="35"/>
      <c r="D53" s="35" t="s">
        <v>14</v>
      </c>
      <c r="E53" s="35">
        <v>60</v>
      </c>
      <c r="F53" s="53"/>
      <c r="G53" s="46"/>
      <c r="H53" s="33">
        <f t="shared" si="6"/>
        <v>0</v>
      </c>
      <c r="I53" s="33">
        <f t="shared" si="7"/>
        <v>0</v>
      </c>
      <c r="J53" s="78"/>
      <c r="K53" s="81"/>
      <c r="L53" s="25"/>
      <c r="M53" s="8"/>
      <c r="N53" s="8"/>
      <c r="O53" s="8"/>
      <c r="P53" s="8"/>
      <c r="Q53" s="8"/>
      <c r="R53" s="8"/>
      <c r="S53" s="8"/>
      <c r="T53" s="8"/>
      <c r="U53" s="8"/>
      <c r="IS53" s="19"/>
      <c r="IT53" s="19"/>
      <c r="IU53" s="19"/>
      <c r="IV53" s="19"/>
    </row>
    <row r="54" spans="1:256" s="18" customFormat="1" ht="122.25" customHeight="1">
      <c r="A54" s="27">
        <v>9</v>
      </c>
      <c r="B54" s="54" t="s">
        <v>50</v>
      </c>
      <c r="C54" s="27"/>
      <c r="D54" s="35" t="s">
        <v>14</v>
      </c>
      <c r="E54" s="62">
        <v>540</v>
      </c>
      <c r="F54" s="68"/>
      <c r="G54" s="46"/>
      <c r="H54" s="33">
        <f t="shared" si="6"/>
        <v>0</v>
      </c>
      <c r="I54" s="33">
        <f t="shared" si="7"/>
        <v>0</v>
      </c>
      <c r="J54" s="78"/>
      <c r="K54" s="81"/>
      <c r="L54" s="25"/>
      <c r="M54" s="8"/>
      <c r="N54" s="8"/>
      <c r="O54" s="8"/>
      <c r="P54" s="8"/>
      <c r="Q54" s="8"/>
      <c r="R54" s="8"/>
      <c r="S54" s="8"/>
      <c r="T54" s="8"/>
      <c r="U54" s="8"/>
      <c r="IS54" s="19"/>
      <c r="IT54" s="19"/>
      <c r="IU54" s="19"/>
      <c r="IV54" s="19"/>
    </row>
    <row r="55" spans="1:256" s="18" customFormat="1" ht="89.25" customHeight="1">
      <c r="A55" s="27">
        <v>10</v>
      </c>
      <c r="B55" s="54" t="s">
        <v>51</v>
      </c>
      <c r="C55" s="27"/>
      <c r="D55" s="35" t="s">
        <v>14</v>
      </c>
      <c r="E55" s="35">
        <v>684</v>
      </c>
      <c r="F55" s="53"/>
      <c r="G55" s="46"/>
      <c r="H55" s="33">
        <f t="shared" si="6"/>
        <v>0</v>
      </c>
      <c r="I55" s="33">
        <f t="shared" si="7"/>
        <v>0</v>
      </c>
      <c r="J55" s="78"/>
      <c r="K55" s="81"/>
      <c r="L55" s="25"/>
      <c r="M55" s="8"/>
      <c r="N55" s="8"/>
      <c r="O55" s="8"/>
      <c r="P55" s="8"/>
      <c r="Q55" s="8"/>
      <c r="R55" s="8"/>
      <c r="S55" s="8"/>
      <c r="T55" s="8"/>
      <c r="U55" s="8"/>
      <c r="IS55" s="19"/>
      <c r="IT55" s="19"/>
      <c r="IU55" s="19"/>
      <c r="IV55" s="19"/>
    </row>
    <row r="56" spans="1:256" s="18" customFormat="1" ht="80.25" customHeight="1">
      <c r="A56" s="27">
        <v>11</v>
      </c>
      <c r="B56" s="54" t="s">
        <v>52</v>
      </c>
      <c r="C56" s="27"/>
      <c r="D56" s="35" t="s">
        <v>53</v>
      </c>
      <c r="E56" s="35">
        <v>24</v>
      </c>
      <c r="F56" s="53"/>
      <c r="G56" s="46"/>
      <c r="H56" s="33">
        <f t="shared" si="6"/>
        <v>0</v>
      </c>
      <c r="I56" s="33">
        <f t="shared" si="7"/>
        <v>0</v>
      </c>
      <c r="J56" s="78"/>
      <c r="K56" s="81"/>
      <c r="L56" s="25"/>
      <c r="M56" s="8"/>
      <c r="N56" s="8"/>
      <c r="O56" s="8"/>
      <c r="P56" s="8"/>
      <c r="Q56" s="8"/>
      <c r="R56" s="8"/>
      <c r="S56" s="8"/>
      <c r="T56" s="8"/>
      <c r="U56" s="8"/>
      <c r="IS56" s="19"/>
      <c r="IT56" s="19"/>
      <c r="IU56" s="19"/>
      <c r="IV56" s="19"/>
    </row>
    <row r="57" spans="1:256" s="18" customFormat="1" ht="96.75" customHeight="1">
      <c r="A57" s="27">
        <v>12</v>
      </c>
      <c r="B57" s="54" t="s">
        <v>54</v>
      </c>
      <c r="C57" s="27"/>
      <c r="D57" s="35" t="s">
        <v>14</v>
      </c>
      <c r="E57" s="35">
        <v>12</v>
      </c>
      <c r="F57" s="53"/>
      <c r="G57" s="46"/>
      <c r="H57" s="33">
        <f t="shared" si="6"/>
        <v>0</v>
      </c>
      <c r="I57" s="33">
        <f t="shared" si="7"/>
        <v>0</v>
      </c>
      <c r="J57" s="78"/>
      <c r="K57" s="81"/>
      <c r="L57" s="25"/>
      <c r="M57" s="8"/>
      <c r="N57" s="8"/>
      <c r="O57" s="8"/>
      <c r="P57" s="8"/>
      <c r="Q57" s="8"/>
      <c r="R57" s="8"/>
      <c r="S57" s="8"/>
      <c r="T57" s="8"/>
      <c r="U57" s="8"/>
      <c r="IS57" s="19"/>
      <c r="IT57" s="19"/>
      <c r="IU57" s="19"/>
      <c r="IV57" s="19"/>
    </row>
    <row r="58" spans="1:256" s="18" customFormat="1" ht="39.75" customHeight="1">
      <c r="A58" s="27">
        <v>13</v>
      </c>
      <c r="B58" s="54" t="s">
        <v>55</v>
      </c>
      <c r="C58" s="35"/>
      <c r="D58" s="35" t="s">
        <v>14</v>
      </c>
      <c r="E58" s="35">
        <v>24</v>
      </c>
      <c r="F58" s="53"/>
      <c r="G58" s="46"/>
      <c r="H58" s="33">
        <f t="shared" si="6"/>
        <v>0</v>
      </c>
      <c r="I58" s="33">
        <f t="shared" si="7"/>
        <v>0</v>
      </c>
      <c r="J58" s="78"/>
      <c r="K58" s="81"/>
      <c r="L58" s="25"/>
      <c r="M58" s="8"/>
      <c r="N58" s="8"/>
      <c r="O58" s="8"/>
      <c r="P58" s="8"/>
      <c r="Q58" s="8"/>
      <c r="R58" s="8"/>
      <c r="S58" s="8"/>
      <c r="T58" s="8"/>
      <c r="U58" s="8"/>
      <c r="IS58" s="19"/>
      <c r="IT58" s="19"/>
      <c r="IU58" s="19"/>
      <c r="IV58" s="19"/>
    </row>
    <row r="59" spans="1:256" s="18" customFormat="1" ht="82.5" customHeight="1">
      <c r="A59" s="27">
        <v>14</v>
      </c>
      <c r="B59" s="36" t="s">
        <v>56</v>
      </c>
      <c r="C59" s="35"/>
      <c r="D59" s="35" t="s">
        <v>14</v>
      </c>
      <c r="E59" s="35">
        <v>1300</v>
      </c>
      <c r="F59" s="53"/>
      <c r="G59" s="46"/>
      <c r="H59" s="33">
        <f t="shared" si="6"/>
        <v>0</v>
      </c>
      <c r="I59" s="33">
        <f t="shared" si="7"/>
        <v>0</v>
      </c>
      <c r="J59" s="165"/>
      <c r="K59" s="129"/>
      <c r="L59" s="25"/>
      <c r="M59" s="8"/>
      <c r="N59" s="8"/>
      <c r="O59" s="8"/>
      <c r="P59" s="8"/>
      <c r="Q59" s="8"/>
      <c r="R59" s="8"/>
      <c r="S59" s="8"/>
      <c r="T59" s="8"/>
      <c r="U59" s="8"/>
      <c r="IS59" s="19"/>
      <c r="IT59" s="19"/>
      <c r="IU59" s="19"/>
      <c r="IV59" s="19"/>
    </row>
    <row r="60" spans="1:256" s="18" customFormat="1" ht="101.25" customHeight="1">
      <c r="A60" s="27">
        <v>15</v>
      </c>
      <c r="B60" s="55" t="s">
        <v>57</v>
      </c>
      <c r="C60" s="35"/>
      <c r="D60" s="35" t="s">
        <v>14</v>
      </c>
      <c r="E60" s="35">
        <v>40</v>
      </c>
      <c r="F60" s="53"/>
      <c r="G60" s="46"/>
      <c r="H60" s="116">
        <f t="shared" si="6"/>
        <v>0</v>
      </c>
      <c r="I60" s="154">
        <f t="shared" si="7"/>
        <v>0</v>
      </c>
      <c r="J60" s="166"/>
      <c r="K60" s="81"/>
      <c r="L60" s="25"/>
      <c r="M60" s="8"/>
      <c r="N60" s="8"/>
      <c r="O60" s="8"/>
      <c r="P60" s="8"/>
      <c r="Q60" s="8"/>
      <c r="R60" s="8"/>
      <c r="S60" s="8"/>
      <c r="T60" s="8"/>
      <c r="U60" s="8"/>
      <c r="IS60" s="19"/>
      <c r="IT60" s="19"/>
      <c r="IU60" s="19"/>
      <c r="IV60" s="19"/>
    </row>
    <row r="61" spans="1:256" s="9" customFormat="1" ht="27.75" customHeight="1">
      <c r="A61" s="141" t="s">
        <v>58</v>
      </c>
      <c r="B61" s="141"/>
      <c r="C61" s="141"/>
      <c r="D61" s="141"/>
      <c r="E61" s="141"/>
      <c r="F61" s="141"/>
      <c r="G61" s="142"/>
      <c r="H61" s="117">
        <f>SUM(H46:H60)</f>
        <v>0</v>
      </c>
      <c r="I61" s="117">
        <f>SUM(I46:I60)</f>
        <v>0</v>
      </c>
      <c r="J61" s="153"/>
      <c r="K61" s="25"/>
      <c r="L61" s="25"/>
      <c r="M61" s="8"/>
      <c r="N61" s="8"/>
      <c r="O61" s="8"/>
      <c r="P61" s="8"/>
      <c r="Q61" s="8"/>
      <c r="R61" s="8"/>
      <c r="S61" s="8"/>
      <c r="T61" s="8"/>
      <c r="U61" s="8"/>
      <c r="IS61" s="10"/>
      <c r="IT61" s="10"/>
      <c r="IU61" s="10"/>
      <c r="IV61" s="10"/>
    </row>
    <row r="62" spans="1:256" ht="27.75" customHeight="1">
      <c r="A62" s="159"/>
      <c r="B62" s="159"/>
      <c r="C62" s="159"/>
      <c r="D62" s="159"/>
      <c r="E62" s="159"/>
      <c r="F62" s="159"/>
      <c r="G62" s="159"/>
      <c r="H62" s="160"/>
      <c r="I62" s="160"/>
      <c r="J62" s="161"/>
      <c r="K62" s="25"/>
      <c r="L62" s="25"/>
      <c r="M62" s="8"/>
      <c r="N62" s="8"/>
      <c r="O62" s="8"/>
      <c r="P62" s="8"/>
      <c r="Q62" s="8"/>
      <c r="R62" s="8"/>
      <c r="S62" s="8"/>
      <c r="T62" s="8"/>
      <c r="U62" s="8"/>
      <c r="IS62" s="20"/>
      <c r="IT62" s="20"/>
      <c r="IU62" s="20"/>
      <c r="IV62" s="20"/>
    </row>
    <row r="63" spans="1:12" ht="27.75" customHeight="1">
      <c r="A63" s="107" t="s">
        <v>59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26"/>
    </row>
    <row r="64" spans="1:12" ht="32.25" customHeight="1">
      <c r="A64" s="123" t="s">
        <v>1</v>
      </c>
      <c r="B64" s="123"/>
      <c r="C64" s="124" t="s">
        <v>2</v>
      </c>
      <c r="D64" s="124" t="s">
        <v>3</v>
      </c>
      <c r="E64" s="124" t="s">
        <v>4</v>
      </c>
      <c r="F64" s="125" t="s">
        <v>5</v>
      </c>
      <c r="G64" s="126" t="s">
        <v>6</v>
      </c>
      <c r="H64" s="125" t="s">
        <v>7</v>
      </c>
      <c r="I64" s="125" t="s">
        <v>8</v>
      </c>
      <c r="J64" s="124" t="s">
        <v>9</v>
      </c>
      <c r="K64" s="87" t="s">
        <v>79</v>
      </c>
      <c r="L64" s="26"/>
    </row>
    <row r="65" spans="1:12" ht="48.75" customHeight="1">
      <c r="A65" s="143">
        <v>1</v>
      </c>
      <c r="B65" s="144" t="s">
        <v>75</v>
      </c>
      <c r="C65" s="145"/>
      <c r="D65" s="143" t="s">
        <v>14</v>
      </c>
      <c r="E65" s="146">
        <v>6300</v>
      </c>
      <c r="F65" s="147"/>
      <c r="G65" s="148"/>
      <c r="H65" s="150">
        <f>E65*F65</f>
        <v>0</v>
      </c>
      <c r="I65" s="167">
        <f>H65+(H65*G65/100)</f>
        <v>0</v>
      </c>
      <c r="J65" s="155"/>
      <c r="K65" s="82"/>
      <c r="L65" s="26"/>
    </row>
    <row r="66" spans="1:12" ht="27.75" customHeight="1">
      <c r="A66" s="149" t="s">
        <v>60</v>
      </c>
      <c r="B66" s="149"/>
      <c r="C66" s="149"/>
      <c r="D66" s="149"/>
      <c r="E66" s="149"/>
      <c r="F66" s="149"/>
      <c r="G66" s="149"/>
      <c r="H66" s="117">
        <f>SUM(H65:H65)</f>
        <v>0</v>
      </c>
      <c r="I66" s="117">
        <f>SUM(I65:I65)</f>
        <v>0</v>
      </c>
      <c r="J66" s="153"/>
      <c r="K66" s="25"/>
      <c r="L66" s="26"/>
    </row>
    <row r="67" spans="1:12" ht="27.75" customHeight="1">
      <c r="A67" s="56"/>
      <c r="B67" s="26"/>
      <c r="C67" s="57"/>
      <c r="D67" s="57"/>
      <c r="E67" s="58"/>
      <c r="F67" s="59"/>
      <c r="G67" s="60"/>
      <c r="H67" s="61"/>
      <c r="I67" s="61"/>
      <c r="J67" s="56"/>
      <c r="K67" s="26"/>
      <c r="L67" s="26"/>
    </row>
    <row r="68" spans="1:12" ht="27.75" customHeight="1">
      <c r="A68" s="107" t="s">
        <v>61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26"/>
    </row>
    <row r="69" spans="1:12" ht="39.75" customHeight="1">
      <c r="A69" s="109" t="s">
        <v>1</v>
      </c>
      <c r="B69" s="109"/>
      <c r="C69" s="110" t="s">
        <v>2</v>
      </c>
      <c r="D69" s="110" t="s">
        <v>3</v>
      </c>
      <c r="E69" s="110" t="s">
        <v>4</v>
      </c>
      <c r="F69" s="111" t="s">
        <v>5</v>
      </c>
      <c r="G69" s="112" t="s">
        <v>6</v>
      </c>
      <c r="H69" s="111" t="s">
        <v>7</v>
      </c>
      <c r="I69" s="130" t="s">
        <v>8</v>
      </c>
      <c r="J69" s="131" t="s">
        <v>9</v>
      </c>
      <c r="K69" s="99" t="s">
        <v>79</v>
      </c>
      <c r="L69" s="26"/>
    </row>
    <row r="70" spans="1:256" s="23" customFormat="1" ht="35.25" customHeight="1">
      <c r="A70" s="62">
        <v>1</v>
      </c>
      <c r="B70" s="63" t="s">
        <v>62</v>
      </c>
      <c r="C70" s="62"/>
      <c r="D70" s="62" t="s">
        <v>53</v>
      </c>
      <c r="E70" s="36">
        <v>11500</v>
      </c>
      <c r="F70" s="40"/>
      <c r="G70" s="64"/>
      <c r="H70" s="65">
        <f aca="true" t="shared" si="8" ref="H70:H79">E70*F70</f>
        <v>0</v>
      </c>
      <c r="I70" s="65">
        <f aca="true" t="shared" si="9" ref="I70:I79">H70+(H70*G70/100)</f>
        <v>0</v>
      </c>
      <c r="J70" s="97"/>
      <c r="K70" s="86"/>
      <c r="L70" s="67"/>
      <c r="M70" s="22"/>
      <c r="N70" s="21"/>
      <c r="O70" s="21"/>
      <c r="P70" s="21"/>
      <c r="Q70" s="21"/>
      <c r="R70" s="21"/>
      <c r="S70" s="21"/>
      <c r="T70" s="21"/>
      <c r="U70" s="21"/>
      <c r="IS70" s="24"/>
      <c r="IT70" s="24"/>
      <c r="IU70" s="24"/>
      <c r="IV70" s="24"/>
    </row>
    <row r="71" spans="1:256" s="23" customFormat="1" ht="30" customHeight="1">
      <c r="A71" s="62">
        <v>2</v>
      </c>
      <c r="B71" s="63" t="s">
        <v>63</v>
      </c>
      <c r="C71" s="62"/>
      <c r="D71" s="62" t="s">
        <v>14</v>
      </c>
      <c r="E71" s="36">
        <v>3600</v>
      </c>
      <c r="F71" s="40"/>
      <c r="G71" s="64"/>
      <c r="H71" s="65">
        <f t="shared" si="8"/>
        <v>0</v>
      </c>
      <c r="I71" s="65">
        <f t="shared" si="9"/>
        <v>0</v>
      </c>
      <c r="J71" s="79"/>
      <c r="K71" s="86"/>
      <c r="L71" s="67"/>
      <c r="M71" s="22"/>
      <c r="N71" s="21"/>
      <c r="O71" s="21"/>
      <c r="P71" s="21"/>
      <c r="Q71" s="21"/>
      <c r="R71" s="21"/>
      <c r="S71" s="21"/>
      <c r="T71" s="21"/>
      <c r="U71" s="21"/>
      <c r="IS71" s="24"/>
      <c r="IT71" s="24"/>
      <c r="IU71" s="24"/>
      <c r="IV71" s="24"/>
    </row>
    <row r="72" spans="1:256" s="23" customFormat="1" ht="31.5" customHeight="1">
      <c r="A72" s="62">
        <v>3</v>
      </c>
      <c r="B72" s="63" t="s">
        <v>64</v>
      </c>
      <c r="C72" s="62"/>
      <c r="D72" s="62" t="s">
        <v>14</v>
      </c>
      <c r="E72" s="36">
        <v>3000</v>
      </c>
      <c r="F72" s="40"/>
      <c r="G72" s="64"/>
      <c r="H72" s="65">
        <f t="shared" si="8"/>
        <v>0</v>
      </c>
      <c r="I72" s="65">
        <f t="shared" si="9"/>
        <v>0</v>
      </c>
      <c r="J72" s="79"/>
      <c r="K72" s="86"/>
      <c r="L72" s="67"/>
      <c r="M72" s="22"/>
      <c r="N72" s="21"/>
      <c r="O72" s="21"/>
      <c r="P72" s="21"/>
      <c r="Q72" s="21"/>
      <c r="R72" s="21"/>
      <c r="S72" s="21"/>
      <c r="T72" s="21"/>
      <c r="U72" s="21"/>
      <c r="IS72" s="24"/>
      <c r="IT72" s="24"/>
      <c r="IU72" s="24"/>
      <c r="IV72" s="24"/>
    </row>
    <row r="73" spans="1:256" s="23" customFormat="1" ht="33" customHeight="1">
      <c r="A73" s="62">
        <v>4</v>
      </c>
      <c r="B73" s="63" t="s">
        <v>65</v>
      </c>
      <c r="C73" s="62"/>
      <c r="D73" s="62" t="s">
        <v>14</v>
      </c>
      <c r="E73" s="36">
        <v>1800</v>
      </c>
      <c r="F73" s="40"/>
      <c r="G73" s="64"/>
      <c r="H73" s="65">
        <f t="shared" si="8"/>
        <v>0</v>
      </c>
      <c r="I73" s="65">
        <f t="shared" si="9"/>
        <v>0</v>
      </c>
      <c r="J73" s="80"/>
      <c r="K73" s="86"/>
      <c r="L73" s="67"/>
      <c r="M73" s="22"/>
      <c r="N73" s="21"/>
      <c r="O73" s="21"/>
      <c r="P73" s="21"/>
      <c r="Q73" s="21"/>
      <c r="R73" s="21"/>
      <c r="S73" s="21"/>
      <c r="T73" s="21"/>
      <c r="U73" s="21"/>
      <c r="IS73" s="24"/>
      <c r="IT73" s="24"/>
      <c r="IU73" s="24"/>
      <c r="IV73" s="24"/>
    </row>
    <row r="74" spans="1:256" s="23" customFormat="1" ht="34.5" customHeight="1">
      <c r="A74" s="62">
        <v>5</v>
      </c>
      <c r="B74" s="63" t="s">
        <v>66</v>
      </c>
      <c r="C74" s="62"/>
      <c r="D74" s="62" t="s">
        <v>14</v>
      </c>
      <c r="E74" s="36">
        <v>1500</v>
      </c>
      <c r="F74" s="40"/>
      <c r="G74" s="64"/>
      <c r="H74" s="65">
        <f t="shared" si="8"/>
        <v>0</v>
      </c>
      <c r="I74" s="65">
        <f t="shared" si="9"/>
        <v>0</v>
      </c>
      <c r="J74" s="79"/>
      <c r="K74" s="86"/>
      <c r="L74" s="67"/>
      <c r="M74" s="22"/>
      <c r="N74" s="21"/>
      <c r="O74" s="21"/>
      <c r="P74" s="21"/>
      <c r="Q74" s="21"/>
      <c r="R74" s="21"/>
      <c r="S74" s="21"/>
      <c r="T74" s="21"/>
      <c r="U74" s="21"/>
      <c r="IS74" s="24"/>
      <c r="IT74" s="24"/>
      <c r="IU74" s="24"/>
      <c r="IV74" s="24"/>
    </row>
    <row r="75" spans="1:256" s="23" customFormat="1" ht="32.25" customHeight="1">
      <c r="A75" s="62">
        <v>6</v>
      </c>
      <c r="B75" s="63" t="s">
        <v>67</v>
      </c>
      <c r="C75" s="62"/>
      <c r="D75" s="62" t="s">
        <v>14</v>
      </c>
      <c r="E75" s="36">
        <v>2400</v>
      </c>
      <c r="F75" s="40"/>
      <c r="G75" s="64"/>
      <c r="H75" s="65">
        <f t="shared" si="8"/>
        <v>0</v>
      </c>
      <c r="I75" s="65">
        <f t="shared" si="9"/>
        <v>0</v>
      </c>
      <c r="J75" s="79"/>
      <c r="K75" s="86"/>
      <c r="L75" s="67"/>
      <c r="M75" s="22"/>
      <c r="N75" s="21"/>
      <c r="O75" s="21"/>
      <c r="P75" s="21"/>
      <c r="Q75" s="21"/>
      <c r="R75" s="21"/>
      <c r="S75" s="21"/>
      <c r="T75" s="21"/>
      <c r="U75" s="21"/>
      <c r="IS75" s="24"/>
      <c r="IT75" s="24"/>
      <c r="IU75" s="24"/>
      <c r="IV75" s="24"/>
    </row>
    <row r="76" spans="1:256" s="23" customFormat="1" ht="39" customHeight="1">
      <c r="A76" s="62">
        <v>7</v>
      </c>
      <c r="B76" s="63" t="s">
        <v>68</v>
      </c>
      <c r="C76" s="66"/>
      <c r="D76" s="62" t="s">
        <v>14</v>
      </c>
      <c r="E76" s="36">
        <v>200</v>
      </c>
      <c r="F76" s="40"/>
      <c r="G76" s="64"/>
      <c r="H76" s="65">
        <f t="shared" si="8"/>
        <v>0</v>
      </c>
      <c r="I76" s="65">
        <f t="shared" si="9"/>
        <v>0</v>
      </c>
      <c r="J76" s="79"/>
      <c r="K76" s="86"/>
      <c r="L76" s="67"/>
      <c r="M76" s="22"/>
      <c r="N76" s="21"/>
      <c r="O76" s="21"/>
      <c r="P76" s="21"/>
      <c r="Q76" s="21"/>
      <c r="R76" s="21"/>
      <c r="S76" s="21"/>
      <c r="T76" s="21"/>
      <c r="U76" s="21"/>
      <c r="IS76" s="24"/>
      <c r="IT76" s="24"/>
      <c r="IU76" s="24"/>
      <c r="IV76" s="24"/>
    </row>
    <row r="77" spans="1:12" ht="80.25" customHeight="1">
      <c r="A77" s="35">
        <v>8</v>
      </c>
      <c r="B77" s="39" t="s">
        <v>76</v>
      </c>
      <c r="C77" s="29"/>
      <c r="D77" s="27" t="s">
        <v>10</v>
      </c>
      <c r="E77" s="30">
        <v>5000</v>
      </c>
      <c r="F77" s="31"/>
      <c r="G77" s="32"/>
      <c r="H77" s="65">
        <f t="shared" si="8"/>
        <v>0</v>
      </c>
      <c r="I77" s="65">
        <f t="shared" si="9"/>
        <v>0</v>
      </c>
      <c r="J77" s="72"/>
      <c r="K77" s="82"/>
      <c r="L77" s="26"/>
    </row>
    <row r="78" spans="1:12" ht="77.25" customHeight="1">
      <c r="A78" s="35">
        <v>9</v>
      </c>
      <c r="B78" s="39" t="s">
        <v>77</v>
      </c>
      <c r="C78" s="29"/>
      <c r="D78" s="27" t="s">
        <v>10</v>
      </c>
      <c r="E78" s="30">
        <v>3000</v>
      </c>
      <c r="F78" s="31"/>
      <c r="G78" s="32"/>
      <c r="H78" s="65">
        <f t="shared" si="8"/>
        <v>0</v>
      </c>
      <c r="I78" s="65">
        <f t="shared" si="9"/>
        <v>0</v>
      </c>
      <c r="J78" s="73"/>
      <c r="K78" s="98"/>
      <c r="L78" s="26"/>
    </row>
    <row r="79" spans="1:12" ht="85.5" customHeight="1">
      <c r="A79" s="104">
        <v>10</v>
      </c>
      <c r="B79" s="105" t="s">
        <v>78</v>
      </c>
      <c r="C79" s="34"/>
      <c r="D79" s="100" t="s">
        <v>10</v>
      </c>
      <c r="E79" s="101">
        <v>3000</v>
      </c>
      <c r="F79" s="102"/>
      <c r="G79" s="103"/>
      <c r="H79" s="106">
        <f t="shared" si="8"/>
        <v>0</v>
      </c>
      <c r="I79" s="168">
        <f t="shared" si="9"/>
        <v>0</v>
      </c>
      <c r="J79" s="155"/>
      <c r="K79" s="82"/>
      <c r="L79" s="26"/>
    </row>
    <row r="80" spans="1:12" ht="27.75" customHeight="1">
      <c r="A80" s="149" t="s">
        <v>69</v>
      </c>
      <c r="B80" s="149"/>
      <c r="C80" s="149"/>
      <c r="D80" s="149"/>
      <c r="E80" s="149"/>
      <c r="F80" s="149"/>
      <c r="G80" s="149"/>
      <c r="H80" s="117">
        <f>SUM(H70:H79)</f>
        <v>0</v>
      </c>
      <c r="I80" s="117">
        <f>SUM(I70:I79)</f>
        <v>0</v>
      </c>
      <c r="J80" s="153"/>
      <c r="K80" s="25"/>
      <c r="L80" s="26"/>
    </row>
    <row r="81" spans="1:12" ht="12.75">
      <c r="A81" s="56"/>
      <c r="B81" s="26"/>
      <c r="C81" s="57"/>
      <c r="D81" s="57"/>
      <c r="E81" s="58"/>
      <c r="F81" s="59"/>
      <c r="G81" s="60"/>
      <c r="H81" s="61"/>
      <c r="I81" s="61"/>
      <c r="J81" s="56"/>
      <c r="K81" s="26"/>
      <c r="L81" s="26"/>
    </row>
    <row r="82" spans="1:12" ht="12.75">
      <c r="A82" s="56"/>
      <c r="B82" s="26" t="s">
        <v>81</v>
      </c>
      <c r="C82" s="57"/>
      <c r="D82" s="57"/>
      <c r="E82" s="58"/>
      <c r="F82" s="59"/>
      <c r="G82" s="60"/>
      <c r="H82" s="61"/>
      <c r="I82" s="61"/>
      <c r="J82" s="56"/>
      <c r="K82" s="26"/>
      <c r="L82" s="26"/>
    </row>
    <row r="83" spans="1:12" ht="24.75" customHeight="1">
      <c r="A83" s="56"/>
      <c r="B83" s="26" t="s">
        <v>82</v>
      </c>
      <c r="C83" s="57"/>
      <c r="D83" s="57"/>
      <c r="E83" s="58"/>
      <c r="F83" s="59"/>
      <c r="G83" s="60"/>
      <c r="H83" s="61"/>
      <c r="I83" s="61"/>
      <c r="J83" s="56"/>
      <c r="K83" s="26"/>
      <c r="L83" s="26"/>
    </row>
    <row r="84" spans="1:12" ht="38.25" customHeight="1">
      <c r="A84" s="56"/>
      <c r="G84" s="60"/>
      <c r="H84" s="61"/>
      <c r="I84" s="61"/>
      <c r="J84" s="56"/>
      <c r="K84" s="26"/>
      <c r="L84" s="26"/>
    </row>
    <row r="85" spans="1:12" ht="12.75">
      <c r="A85" s="56"/>
      <c r="B85" s="26"/>
      <c r="C85" s="57"/>
      <c r="D85" s="57"/>
      <c r="E85" s="58"/>
      <c r="F85" s="59"/>
      <c r="G85" s="60"/>
      <c r="H85" s="61"/>
      <c r="I85" s="61"/>
      <c r="J85" s="56"/>
      <c r="K85" s="26"/>
      <c r="L85" s="26"/>
    </row>
    <row r="86" spans="1:12" ht="12.75">
      <c r="A86" s="56"/>
      <c r="B86" s="26"/>
      <c r="C86" s="57"/>
      <c r="D86" s="57"/>
      <c r="E86" s="58"/>
      <c r="F86" s="59"/>
      <c r="G86" s="60"/>
      <c r="H86" s="61"/>
      <c r="I86" s="61"/>
      <c r="J86" s="56"/>
      <c r="K86" s="26"/>
      <c r="L86" s="26"/>
    </row>
    <row r="87" spans="1:12" ht="12.75">
      <c r="A87" s="56"/>
      <c r="B87" s="26"/>
      <c r="C87" s="57"/>
      <c r="D87" s="57"/>
      <c r="E87" s="58"/>
      <c r="F87" s="59"/>
      <c r="G87" s="60"/>
      <c r="H87" s="61"/>
      <c r="I87" s="61"/>
      <c r="J87" s="56"/>
      <c r="K87" s="26"/>
      <c r="L87" s="26"/>
    </row>
  </sheetData>
  <sheetProtection selectLockedCells="1" selectUnlockedCells="1"/>
  <mergeCells count="27">
    <mergeCell ref="A1:K1"/>
    <mergeCell ref="A2:K2"/>
    <mergeCell ref="A20:K20"/>
    <mergeCell ref="A32:K32"/>
    <mergeCell ref="A44:K44"/>
    <mergeCell ref="A68:K68"/>
    <mergeCell ref="A9:K9"/>
    <mergeCell ref="A63:K63"/>
    <mergeCell ref="A69:B69"/>
    <mergeCell ref="A80:G80"/>
    <mergeCell ref="A45:B45"/>
    <mergeCell ref="A61:G61"/>
    <mergeCell ref="A62:J62"/>
    <mergeCell ref="A64:B64"/>
    <mergeCell ref="A21:B21"/>
    <mergeCell ref="A30:G30"/>
    <mergeCell ref="A66:G66"/>
    <mergeCell ref="A31:J31"/>
    <mergeCell ref="A33:B33"/>
    <mergeCell ref="A42:G42"/>
    <mergeCell ref="A43:J43"/>
    <mergeCell ref="A3:B3"/>
    <mergeCell ref="A7:G7"/>
    <mergeCell ref="A8:J8"/>
    <mergeCell ref="A10:B10"/>
    <mergeCell ref="A18:G18"/>
    <mergeCell ref="A19:J19"/>
  </mergeCells>
  <printOptions/>
  <pageMargins left="0.39375" right="0.27569444444444446" top="0.39375" bottom="0.5604166666666667" header="0.5118055555555555" footer="0.39375"/>
  <pageSetup horizontalDpi="300" verticalDpi="3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2023-05-12T10:35:38Z</dcterms:created>
  <dcterms:modified xsi:type="dcterms:W3CDTF">2023-05-26T07:53:31Z</dcterms:modified>
  <cp:category/>
  <cp:version/>
  <cp:contentType/>
  <cp:contentStatus/>
</cp:coreProperties>
</file>