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ytkownik\Desktop\Szkody po ulewach - mapy\"/>
    </mc:Choice>
  </mc:AlternateContent>
  <xr:revisionPtr revIDLastSave="0" documentId="13_ncr:1_{8001DF75-5E40-40F4-90E6-4854FA9F5D0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ARTA TYTUŁOWA" sheetId="1" r:id="rId1"/>
    <sheet name="1 Przebudowa drogi Nr 112356R „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3" l="1"/>
  <c r="K16" i="3"/>
  <c r="K15" i="3"/>
  <c r="K14" i="3"/>
  <c r="K13" i="3"/>
  <c r="K12" i="3"/>
  <c r="K11" i="3"/>
  <c r="K10" i="3"/>
  <c r="K9" i="3"/>
  <c r="K18" i="3" s="1"/>
  <c r="K19" i="3" l="1"/>
</calcChain>
</file>

<file path=xl/sharedStrings.xml><?xml version="1.0" encoding="utf-8"?>
<sst xmlns="http://schemas.openxmlformats.org/spreadsheetml/2006/main" count="159" uniqueCount="65">
  <si>
    <t>FORMULARZ OFERTOWY</t>
  </si>
  <si>
    <t/>
  </si>
  <si>
    <t>Przebudowa drogi Nr 112356R „Żarnowa Rzeki” w miejscowości Żarnowa w km 0+070 – 0+795</t>
  </si>
  <si>
    <t>Obiekt lub rodzaj robót:</t>
  </si>
  <si>
    <t>Drogi</t>
  </si>
  <si>
    <t>Inwestor:</t>
  </si>
  <si>
    <t>Gmina Strzyżów, ul. Przecławczyka 5, 38-100 Strzyżów</t>
  </si>
  <si>
    <t>Wykonawca:</t>
  </si>
  <si>
    <t>Data:</t>
  </si>
  <si>
    <t>Lp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</si>
  <si>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</si>
  <si>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</si>
  <si>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</si>
  <si>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</si>
  <si>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</si>
  <si>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</si>
  <si>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</si>
  <si>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</si>
  <si>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</si>
  <si>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</si>
  <si>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</si>
  <si>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</si>
  <si>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</si>
  <si>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Żarnowa droga gminna 112356 R (km 0+070-0+795) - Żarnowa Rzeki</t>
  </si>
  <si>
    <t>Odniesienie do dokumentacji przetargowej</t>
  </si>
  <si>
    <t>Kod indywidualny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</si>
  <si>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</si>
  <si>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</si>
  <si>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</si>
  <si>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</si>
  <si>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</si>
  <si>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</si>
  <si>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Kosztorys</t>
  </si>
  <si>
    <t>Element</t>
  </si>
  <si>
    <t>Roboty ziemne wykonywane koparkami przedsiębiernymi z transportem urobku samochodami samowyładowczymi na odległość do 1 km, koparka 0,25 m3, kategoria gruntu III-IV</t>
  </si>
  <si>
    <t>1.1</t>
  </si>
  <si>
    <t>KNNR 1/201/4</t>
  </si>
  <si>
    <t>m3</t>
  </si>
  <si>
    <t>Frezowanie istniejącej nawierzchni z masy mineralno bitumicznej</t>
  </si>
  <si>
    <t>1.2</t>
  </si>
  <si>
    <t># Kalkulacja własna</t>
  </si>
  <si>
    <t>m2</t>
  </si>
  <si>
    <t>Rozebranie nawierzchni, tłuczeń grubość 15·cm, mechanicznie</t>
  </si>
  <si>
    <t>1.3</t>
  </si>
  <si>
    <t>KNNR 6/802/2</t>
  </si>
  <si>
    <t>Profilowanie i zagęszczanie podłoża pod warstwy konstrukcyjne nawierzchni, mechanicznie, grunt kategorii I-IV</t>
  </si>
  <si>
    <t>1.4</t>
  </si>
  <si>
    <t>KNR 231/103/4</t>
  </si>
  <si>
    <t>Podbudowy z kruszyw, tłuczeń, warstwa dolna, grubość warstwy po zagęszczeniu 15·cm</t>
  </si>
  <si>
    <t>1.5</t>
  </si>
  <si>
    <t>KNR 231/114/5</t>
  </si>
  <si>
    <t>Nawierzchnie z kamienia tłuczonego, warstwa górna, po uwałowaniu 10·cm</t>
  </si>
  <si>
    <t>1.6</t>
  </si>
  <si>
    <t>KNNR 6/204/5</t>
  </si>
  <si>
    <t>Powierzchniowe utrwalenie nawierzchni drogowych emulsją asfaltową, grysy kamienne o wymiarach 5-8·mm, ilość kruszywa 10,0·dm3/m2, samochód do 5·t (1)</t>
  </si>
  <si>
    <t>1.7</t>
  </si>
  <si>
    <t>KNNR 6/1002/2 (1)</t>
  </si>
  <si>
    <t>Nawierzchnie z mieszanek mineralno-bitumicznych grysowych, asfaltowe, warstwa wiążąca o grubości 4·cm</t>
  </si>
  <si>
    <t>1.8</t>
  </si>
  <si>
    <t>KNR 231/310/1</t>
  </si>
  <si>
    <t>Nawierzchnie z mieszanek mineralno-bitumicznych grysowych, asfaltowe, warstwa ścieralna o grubości 3·cm</t>
  </si>
  <si>
    <t>1.9</t>
  </si>
  <si>
    <t>KNR 231/310/5</t>
  </si>
  <si>
    <t>RAZEM 1  Żarnowa droga gminna 112356 R (km 0+070-0+795) - Żarnowa Rzeki</t>
  </si>
  <si>
    <t>RAZEM Przebudowa drogi Nr 112356R „Żarnowa Rzeki” w miejscowości Żarnowa w km 0+070 – 0+795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</si>
</sst>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####"/>
  </numFmts>
  <fonts count="4" x14ac:knownFonts="1">
    <font>
      <sz val="11"/>
      <color theme="1"/>
      <name val="Calibri"/>
      <family val="2"/>
    </font>
    <font>
      <b/>
      <sz val="18"/>
      <color rgb="FF800000"/>
      <name val="Calibri"/>
      <family val="2"/>
    </font>
    <font>
      <sz val="16"/>
      <color theme="1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49" fontId="1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vertical="top" wrapText="1"/>
    </xf>
    <xf numFmtId="0" fontId="0" fillId="4" borderId="1" xfId="1" applyFont="1" applyFill="1" applyBorder="1"/>
    <xf numFmtId="0" fontId="0" fillId="5" borderId="1" xfId="1" applyFont="1" applyFill="1" applyBorder="1"/>
    <xf numFmtId="49" fontId="0" fillId="4" borderId="1" xfId="1" applyNumberFormat="1" applyFont="1" applyFill="1" applyBorder="1" applyAlignment="1">
      <alignment vertical="top" wrapText="1"/>
    </xf>
    <xf numFmtId="164" fontId="0" fillId="3" borderId="1" xfId="1" applyNumberFormat="1" applyFont="1" applyFill="1" applyBorder="1" applyAlignment="1">
      <alignment wrapText="1"/>
    </xf>
    <xf numFmtId="49" fontId="0" fillId="5" borderId="1" xfId="1" applyNumberFormat="1" applyFont="1" applyFill="1" applyBorder="1" applyAlignment="1">
      <alignment vertical="top" wrapText="1"/>
    </xf>
    <xf numFmtId="164" fontId="0" fillId="5" borderId="1" xfId="1" applyNumberFormat="1" applyFont="1" applyFill="1" applyBorder="1" applyAlignment="1">
      <alignment wrapText="1"/>
    </xf>
    <xf numFmtId="164" fontId="0" fillId="6" borderId="1" xfId="1" applyNumberFormat="1" applyFont="1" applyFill="1" applyBorder="1" applyAlignment="1">
      <alignment wrapText="1"/>
    </xf>
    <xf numFmtId="49" fontId="1" fillId="0" borderId="1" xfId="1" applyNumberFormat="1" applyFont="1" applyBorder="1" applyAlignment="1">
      <alignment horizontal="center" vertical="center" wrapText="1"/>
    </xf>
    <xf numFmtId="49" fontId="1" fillId="0" borderId="1" xfId="1" applyNumberFormat="1" applyFont="1" applyBorder="1" applyAlignment="1">
      <alignment vertical="top" wrapText="1"/>
    </xf>
    <xf numFmtId="49" fontId="0" fillId="2" borderId="2" xfId="1" applyNumberFormat="1" applyFont="1" applyFill="1" applyBorder="1" applyAlignment="1">
      <alignment vertical="top" wrapText="1"/>
    </xf>
    <xf numFmtId="49" fontId="0" fillId="3" borderId="2" xfId="1" applyNumberFormat="1" applyFont="1" applyFill="1" applyBorder="1" applyAlignment="1">
      <alignment vertical="top" wrapText="1"/>
    </xf>
    <xf numFmtId="49" fontId="0" fillId="0" borderId="2" xfId="1" applyNumberFormat="1" applyFont="1" applyBorder="1" applyAlignment="1">
      <alignment horizontal="right" vertical="top" wrapText="1"/>
    </xf>
    <xf numFmtId="49" fontId="0" fillId="0" borderId="2" xfId="1" applyNumberFormat="1" applyFont="1" applyBorder="1" applyAlignment="1">
      <alignment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9"/>
  <sheetViews>
    <sheetView topLeftCell="A40" workbookViewId="0"/>
  </sheetViews>
  <sheetFormatPr defaultRowHeight="15" x14ac:dyDescent="0.25"/>
  <cols>
    <col min="1" max="1" width="49" customWidth="1"/>
    <col min="2" max="2" width="71" customWidth="1"/>
  </cols>
  <sheetData>
    <row r="1" spans="1:2" x14ac:dyDescent="0.25">
      <c r="A1" s="2"/>
      <c r="B1" s="2"/>
    </row>
    <row r="4" spans="1:2" x14ac:dyDescent="0.25">
      <c r="A4" s="12" t="s">
        <v>0</v>
      </c>
      <c r="B4" s="13" t="s">
        <v>1</v>
      </c>
    </row>
    <row r="6" spans="1:2" x14ac:dyDescent="0.25">
      <c r="A6" s="12" t="s">
        <v>2</v>
      </c>
      <c r="B6" s="13" t="s">
        <v>1</v>
      </c>
    </row>
    <row r="8" spans="1:2" ht="23.25" x14ac:dyDescent="0.25">
      <c r="A8" s="3" t="s">
        <v>3</v>
      </c>
      <c r="B8" s="4" t="s">
        <v>4</v>
      </c>
    </row>
    <row r="9" spans="1:2" ht="23.25" x14ac:dyDescent="0.25">
      <c r="A9" s="3" t="s">
        <v>5</v>
      </c>
      <c r="B9" s="4" t="s">
        <v>6</v>
      </c>
    </row>
  </sheetData>
  <mergeCells count="2">
    <mergeCell ref="A4:B4"/>
    <mergeCell ref="A6:B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K19"/>
  <sheetViews>
    <sheetView tabSelected="1" workbookViewId="0">
      <selection activeCell="Q6" sqref="Q6"/>
    </sheetView>
  </sheetViews>
  <sheetFormatPr defaultRowHeight="15" outlineLevelRow="2" outlineLevelCol="1" x14ac:dyDescent="0.25"/>
  <cols>
    <col min="1" max="1" width="11" customWidth="1"/>
    <col min="2" max="4" width="11" customWidth="1" outlineLevel="1" collapsed="1"/>
    <col min="5" max="5" width="45" customWidth="1"/>
    <col min="6" max="11" width="14" customWidth="1"/>
  </cols>
  <sheetData>
    <row r="1" spans="1:11" x14ac:dyDescent="0.25">
      <c r="A1" s="14" t="s">
        <v>2</v>
      </c>
      <c r="B1" s="14" t="s">
        <v>1</v>
      </c>
      <c r="C1" s="14" t="s">
        <v>1</v>
      </c>
      <c r="D1" s="14" t="s">
        <v>1</v>
      </c>
      <c r="E1" s="14" t="s">
        <v>1</v>
      </c>
      <c r="F1" s="14" t="s">
        <v>1</v>
      </c>
      <c r="G1" s="14" t="s">
        <v>1</v>
      </c>
      <c r="H1" s="14" t="s">
        <v>1</v>
      </c>
      <c r="I1" s="14" t="s">
        <v>1</v>
      </c>
      <c r="J1" s="14" t="s">
        <v>1</v>
      </c>
      <c r="K1" s="14" t="s">
        <v>1</v>
      </c>
    </row>
    <row r="2" spans="1:11" x14ac:dyDescent="0.25">
      <c r="A2" s="15" t="s">
        <v>7</v>
      </c>
      <c r="B2" s="15" t="s">
        <v>1</v>
      </c>
      <c r="C2" s="15" t="s">
        <v>1</v>
      </c>
      <c r="D2" s="15" t="s">
        <v>1</v>
      </c>
      <c r="E2" s="15" t="s">
        <v>1</v>
      </c>
      <c r="F2" s="15" t="s">
        <v>1</v>
      </c>
      <c r="G2" s="15" t="s">
        <v>1</v>
      </c>
      <c r="H2" s="15" t="s">
        <v>1</v>
      </c>
      <c r="I2" s="15" t="s">
        <v>1</v>
      </c>
      <c r="J2" s="15" t="s">
        <v>1</v>
      </c>
      <c r="K2" s="15" t="s">
        <v>1</v>
      </c>
    </row>
    <row r="3" spans="1:11" x14ac:dyDescent="0.25">
      <c r="A3" s="15" t="s">
        <v>8</v>
      </c>
      <c r="B3" s="15" t="s">
        <v>1</v>
      </c>
      <c r="C3" s="15" t="s">
        <v>1</v>
      </c>
      <c r="D3" s="15" t="s">
        <v>1</v>
      </c>
      <c r="E3" s="15" t="s">
        <v>1</v>
      </c>
      <c r="F3" s="15" t="s">
        <v>1</v>
      </c>
      <c r="G3" s="15" t="s">
        <v>1</v>
      </c>
      <c r="H3" s="15" t="s">
        <v>1</v>
      </c>
      <c r="I3" s="15" t="s">
        <v>1</v>
      </c>
      <c r="J3" s="15" t="s">
        <v>1</v>
      </c>
      <c r="K3" s="15" t="s">
        <v>1</v>
      </c>
    </row>
    <row r="5" spans="1:11" ht="90" x14ac:dyDescent="0.25">
      <c r="A5" s="1" t="s">
        <v>9</v>
      </c>
      <c r="B5" s="1" t="s">
        <v>24</v>
      </c>
      <c r="C5" s="1" t="s">
        <v>25</v>
      </c>
      <c r="D5" s="1" t="s">
        <v>26</v>
      </c>
      <c r="E5" s="1" t="s">
        <v>27</v>
      </c>
      <c r="F5" s="1" t="s">
        <v>11</v>
      </c>
      <c r="G5" s="1" t="s">
        <v>28</v>
      </c>
      <c r="H5" s="1" t="s">
        <v>29</v>
      </c>
      <c r="I5" s="1" t="s">
        <v>30</v>
      </c>
      <c r="J5" s="1" t="s">
        <v>31</v>
      </c>
      <c r="K5" s="1" t="s">
        <v>10</v>
      </c>
    </row>
    <row r="6" spans="1:11" x14ac:dyDescent="0.25">
      <c r="A6" s="1" t="s">
        <v>12</v>
      </c>
      <c r="B6" s="1" t="s">
        <v>13</v>
      </c>
      <c r="C6" s="1" t="s">
        <v>14</v>
      </c>
      <c r="D6" s="1" t="s">
        <v>15</v>
      </c>
      <c r="E6" s="1" t="s">
        <v>16</v>
      </c>
      <c r="F6" s="1" t="s">
        <v>17</v>
      </c>
      <c r="G6" s="1" t="s">
        <v>18</v>
      </c>
      <c r="H6" s="1" t="s">
        <v>19</v>
      </c>
      <c r="I6" s="1" t="s">
        <v>20</v>
      </c>
      <c r="J6" s="1" t="s">
        <v>21</v>
      </c>
      <c r="K6" s="1" t="s">
        <v>22</v>
      </c>
    </row>
    <row r="7" spans="1:11" ht="30" x14ac:dyDescent="0.25">
      <c r="A7" s="7" t="s">
        <v>1</v>
      </c>
      <c r="B7" s="7" t="s">
        <v>1</v>
      </c>
      <c r="C7" s="7" t="s">
        <v>1</v>
      </c>
      <c r="D7" s="7" t="s">
        <v>32</v>
      </c>
      <c r="E7" s="7" t="s">
        <v>2</v>
      </c>
      <c r="F7" s="5" t="s">
        <v>1</v>
      </c>
      <c r="G7" s="5" t="s">
        <v>1</v>
      </c>
      <c r="H7" s="5" t="s">
        <v>1</v>
      </c>
      <c r="I7" s="5" t="s">
        <v>1</v>
      </c>
      <c r="J7" s="5" t="s">
        <v>1</v>
      </c>
      <c r="K7" s="5" t="s">
        <v>1</v>
      </c>
    </row>
    <row r="8" spans="1:11" ht="30" outlineLevel="1" x14ac:dyDescent="0.25">
      <c r="A8" s="9" t="s">
        <v>12</v>
      </c>
      <c r="B8" s="9" t="s">
        <v>1</v>
      </c>
      <c r="C8" s="9" t="s">
        <v>1</v>
      </c>
      <c r="D8" s="9" t="s">
        <v>33</v>
      </c>
      <c r="E8" s="9" t="s">
        <v>23</v>
      </c>
      <c r="F8" s="6" t="s">
        <v>1</v>
      </c>
      <c r="G8" s="6" t="s">
        <v>1</v>
      </c>
      <c r="H8" s="6" t="s">
        <v>1</v>
      </c>
      <c r="I8" s="6" t="s">
        <v>1</v>
      </c>
      <c r="J8" s="6" t="s">
        <v>1</v>
      </c>
      <c r="K8" s="6" t="s">
        <v>1</v>
      </c>
    </row>
    <row r="9" spans="1:11" ht="60" outlineLevel="2" x14ac:dyDescent="0.25">
      <c r="A9" s="9" t="s">
        <v>35</v>
      </c>
      <c r="B9" s="9" t="s">
        <v>1</v>
      </c>
      <c r="C9" s="9" t="s">
        <v>1</v>
      </c>
      <c r="D9" s="9" t="s">
        <v>36</v>
      </c>
      <c r="E9" s="9" t="s">
        <v>34</v>
      </c>
      <c r="F9" s="9" t="s">
        <v>37</v>
      </c>
      <c r="G9" s="10">
        <v>48</v>
      </c>
      <c r="H9" s="8"/>
      <c r="I9" s="8">
        <v>1</v>
      </c>
      <c r="J9" s="8"/>
      <c r="K9" s="8">
        <f t="shared" ref="K9:K17" si="0">ROUND(H9*J9, 2)</f>
        <v>0</v>
      </c>
    </row>
    <row r="10" spans="1:11" ht="45" outlineLevel="2" x14ac:dyDescent="0.25">
      <c r="A10" s="9" t="s">
        <v>39</v>
      </c>
      <c r="B10" s="9" t="s">
        <v>1</v>
      </c>
      <c r="C10" s="9" t="s">
        <v>1</v>
      </c>
      <c r="D10" s="9" t="s">
        <v>40</v>
      </c>
      <c r="E10" s="9" t="s">
        <v>38</v>
      </c>
      <c r="F10" s="9" t="s">
        <v>41</v>
      </c>
      <c r="G10" s="10">
        <v>1027</v>
      </c>
      <c r="H10" s="8"/>
      <c r="I10" s="8">
        <v>1</v>
      </c>
      <c r="J10" s="8"/>
      <c r="K10" s="8">
        <f t="shared" si="0"/>
        <v>0</v>
      </c>
    </row>
    <row r="11" spans="1:11" ht="30" outlineLevel="2" x14ac:dyDescent="0.25">
      <c r="A11" s="9" t="s">
        <v>43</v>
      </c>
      <c r="B11" s="9" t="s">
        <v>1</v>
      </c>
      <c r="C11" s="9" t="s">
        <v>1</v>
      </c>
      <c r="D11" s="9" t="s">
        <v>44</v>
      </c>
      <c r="E11" s="9" t="s">
        <v>42</v>
      </c>
      <c r="F11" s="9" t="s">
        <v>41</v>
      </c>
      <c r="G11" s="10">
        <v>858</v>
      </c>
      <c r="H11" s="8"/>
      <c r="I11" s="8">
        <v>1</v>
      </c>
      <c r="J11" s="8"/>
      <c r="K11" s="8">
        <f t="shared" si="0"/>
        <v>0</v>
      </c>
    </row>
    <row r="12" spans="1:11" ht="45" outlineLevel="2" x14ac:dyDescent="0.25">
      <c r="A12" s="9" t="s">
        <v>46</v>
      </c>
      <c r="B12" s="9" t="s">
        <v>1</v>
      </c>
      <c r="C12" s="9" t="s">
        <v>1</v>
      </c>
      <c r="D12" s="9" t="s">
        <v>47</v>
      </c>
      <c r="E12" s="9" t="s">
        <v>45</v>
      </c>
      <c r="F12" s="9" t="s">
        <v>41</v>
      </c>
      <c r="G12" s="10">
        <v>858</v>
      </c>
      <c r="H12" s="8"/>
      <c r="I12" s="8">
        <v>1</v>
      </c>
      <c r="J12" s="8"/>
      <c r="K12" s="8">
        <f t="shared" si="0"/>
        <v>0</v>
      </c>
    </row>
    <row r="13" spans="1:11" ht="30" outlineLevel="2" x14ac:dyDescent="0.25">
      <c r="A13" s="9" t="s">
        <v>49</v>
      </c>
      <c r="B13" s="9" t="s">
        <v>1</v>
      </c>
      <c r="C13" s="9" t="s">
        <v>1</v>
      </c>
      <c r="D13" s="9" t="s">
        <v>50</v>
      </c>
      <c r="E13" s="9" t="s">
        <v>48</v>
      </c>
      <c r="F13" s="9" t="s">
        <v>41</v>
      </c>
      <c r="G13" s="10">
        <v>858</v>
      </c>
      <c r="H13" s="8"/>
      <c r="I13" s="8">
        <v>1</v>
      </c>
      <c r="J13" s="8"/>
      <c r="K13" s="8">
        <f t="shared" si="0"/>
        <v>0</v>
      </c>
    </row>
    <row r="14" spans="1:11" ht="30" outlineLevel="2" x14ac:dyDescent="0.25">
      <c r="A14" s="9" t="s">
        <v>52</v>
      </c>
      <c r="B14" s="9" t="s">
        <v>1</v>
      </c>
      <c r="C14" s="9" t="s">
        <v>1</v>
      </c>
      <c r="D14" s="9" t="s">
        <v>53</v>
      </c>
      <c r="E14" s="9" t="s">
        <v>51</v>
      </c>
      <c r="F14" s="9" t="s">
        <v>41</v>
      </c>
      <c r="G14" s="10">
        <v>858</v>
      </c>
      <c r="H14" s="8"/>
      <c r="I14" s="8">
        <v>1</v>
      </c>
      <c r="J14" s="8"/>
      <c r="K14" s="8">
        <f t="shared" si="0"/>
        <v>0</v>
      </c>
    </row>
    <row r="15" spans="1:11" ht="60" outlineLevel="2" x14ac:dyDescent="0.25">
      <c r="A15" s="9" t="s">
        <v>55</v>
      </c>
      <c r="B15" s="9" t="s">
        <v>1</v>
      </c>
      <c r="C15" s="9" t="s">
        <v>1</v>
      </c>
      <c r="D15" s="9" t="s">
        <v>56</v>
      </c>
      <c r="E15" s="9" t="s">
        <v>54</v>
      </c>
      <c r="F15" s="9" t="s">
        <v>41</v>
      </c>
      <c r="G15" s="10">
        <v>1885</v>
      </c>
      <c r="H15" s="8"/>
      <c r="I15" s="8">
        <v>1</v>
      </c>
      <c r="J15" s="8"/>
      <c r="K15" s="8">
        <f t="shared" si="0"/>
        <v>0</v>
      </c>
    </row>
    <row r="16" spans="1:11" ht="45" outlineLevel="2" x14ac:dyDescent="0.25">
      <c r="A16" s="9" t="s">
        <v>58</v>
      </c>
      <c r="B16" s="9" t="s">
        <v>1</v>
      </c>
      <c r="C16" s="9" t="s">
        <v>1</v>
      </c>
      <c r="D16" s="9" t="s">
        <v>59</v>
      </c>
      <c r="E16" s="9" t="s">
        <v>57</v>
      </c>
      <c r="F16" s="9" t="s">
        <v>41</v>
      </c>
      <c r="G16" s="10">
        <v>1885</v>
      </c>
      <c r="H16" s="8"/>
      <c r="I16" s="8">
        <v>1</v>
      </c>
      <c r="J16" s="8"/>
      <c r="K16" s="8">
        <f t="shared" si="0"/>
        <v>0</v>
      </c>
    </row>
    <row r="17" spans="1:11" ht="45" outlineLevel="2" x14ac:dyDescent="0.25">
      <c r="A17" s="9" t="s">
        <v>61</v>
      </c>
      <c r="B17" s="9" t="s">
        <v>1</v>
      </c>
      <c r="C17" s="9" t="s">
        <v>1</v>
      </c>
      <c r="D17" s="9" t="s">
        <v>62</v>
      </c>
      <c r="E17" s="9" t="s">
        <v>60</v>
      </c>
      <c r="F17" s="9" t="s">
        <v>41</v>
      </c>
      <c r="G17" s="10">
        <v>1885</v>
      </c>
      <c r="H17" s="8"/>
      <c r="I17" s="8">
        <v>1</v>
      </c>
      <c r="J17" s="8"/>
      <c r="K17" s="8">
        <f t="shared" si="0"/>
        <v>0</v>
      </c>
    </row>
    <row r="18" spans="1:11" outlineLevel="2" x14ac:dyDescent="0.25">
      <c r="A18" s="16" t="s">
        <v>63</v>
      </c>
      <c r="B18" s="17" t="s">
        <v>1</v>
      </c>
      <c r="C18" s="17" t="s">
        <v>1</v>
      </c>
      <c r="D18" s="17" t="s">
        <v>1</v>
      </c>
      <c r="E18" s="17" t="s">
        <v>1</v>
      </c>
      <c r="F18" s="17" t="s">
        <v>1</v>
      </c>
      <c r="G18" s="17" t="s">
        <v>1</v>
      </c>
      <c r="H18" s="17" t="s">
        <v>1</v>
      </c>
      <c r="I18" s="17" t="s">
        <v>1</v>
      </c>
      <c r="J18" s="17" t="s">
        <v>1</v>
      </c>
      <c r="K18" s="8">
        <f>SUM(K9:K17)</f>
        <v>0</v>
      </c>
    </row>
    <row r="19" spans="1:11" outlineLevel="1" x14ac:dyDescent="0.25">
      <c r="A19" s="16" t="s">
        <v>64</v>
      </c>
      <c r="B19" s="17" t="s">
        <v>1</v>
      </c>
      <c r="C19" s="17" t="s">
        <v>1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1">
        <f>'1 Przebudowa drogi Nr 112356R „'!K18</f>
        <v>0</v>
      </c>
    </row>
  </sheetData>
  <mergeCells count="7">
    <mergeCell ref="A18:J18"/>
    <mergeCell ref="A19:J19"/>
    <mergeCell ref="A1:K1"/>
    <mergeCell ref="A2:B2"/>
    <mergeCell ref="C2:K2"/>
    <mergeCell ref="A3:B3"/>
    <mergeCell ref="C3:K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KARTA TYTUŁOWA</vt:lpstr>
      <vt:lpstr>1 Przebudowa drogi Nr 112356R 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uzytkownik</cp:lastModifiedBy>
  <dcterms:created xsi:type="dcterms:W3CDTF">2024-09-10T07:42:08Z</dcterms:created>
  <dcterms:modified xsi:type="dcterms:W3CDTF">2024-09-10T05:43:53Z</dcterms:modified>
</cp:coreProperties>
</file>