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0.35\Wymiana\DZP\2020-PZP\POWYŻEJ 30 000EURO\09 LEKI DWA\SIWZ\"/>
    </mc:Choice>
  </mc:AlternateContent>
  <bookViews>
    <workbookView xWindow="0" yWindow="0" windowWidth="21570" windowHeight="8145"/>
  </bookViews>
  <sheets>
    <sheet name="PAKIETY 1-105" sheetId="1" r:id="rId1"/>
    <sheet name="Arkusz1" sheetId="4" r:id="rId2"/>
  </sheets>
  <definedNames>
    <definedName name="_xlnm.Print_Area" localSheetId="1">Arkusz1!$A$1:$N$1194</definedName>
    <definedName name="_xlnm.Print_Area" localSheetId="0">'PAKIETY 1-105'!$A$1:$J$1194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62" i="1" l="1"/>
  <c r="G761" i="1"/>
  <c r="G128" i="1"/>
  <c r="F128" i="1"/>
  <c r="G576" i="4"/>
  <c r="F576" i="4"/>
  <c r="G575" i="4"/>
  <c r="F575" i="4"/>
  <c r="G574" i="4"/>
  <c r="F574" i="4"/>
  <c r="G573" i="4"/>
  <c r="F573" i="4"/>
  <c r="I83" i="4"/>
  <c r="J83" i="4" s="1"/>
  <c r="G83" i="4"/>
  <c r="F83" i="4"/>
  <c r="I84" i="4"/>
  <c r="G84" i="4"/>
  <c r="I128" i="1" l="1"/>
  <c r="J128" i="1" s="1"/>
  <c r="J84" i="4"/>
  <c r="G577" i="4"/>
  <c r="I573" i="4"/>
  <c r="J573" i="4" s="1"/>
  <c r="J575" i="4"/>
  <c r="I575" i="4"/>
  <c r="I574" i="4"/>
  <c r="J574" i="4" s="1"/>
  <c r="I576" i="4"/>
  <c r="J576" i="4" s="1"/>
  <c r="J577" i="4" l="1"/>
  <c r="G1189" i="1" l="1"/>
  <c r="J1189" i="1" s="1"/>
  <c r="F1189" i="1"/>
  <c r="G1184" i="1"/>
  <c r="J1184" i="1" s="1"/>
  <c r="F1184" i="1"/>
  <c r="G1180" i="1"/>
  <c r="J1180" i="1" s="1"/>
  <c r="F1180" i="1"/>
  <c r="G1175" i="1"/>
  <c r="I1175" i="1" s="1"/>
  <c r="F1175" i="1"/>
  <c r="G1174" i="1"/>
  <c r="I1174" i="1" s="1"/>
  <c r="F1174" i="1"/>
  <c r="G1170" i="1"/>
  <c r="I1170" i="1" s="1"/>
  <c r="F1170" i="1"/>
  <c r="I1176" i="1" l="1"/>
  <c r="J1170" i="1"/>
  <c r="G1176" i="1"/>
  <c r="J1175" i="1"/>
  <c r="J1174" i="1"/>
  <c r="I1180" i="1"/>
  <c r="I1184" i="1"/>
  <c r="I1189" i="1"/>
  <c r="J1176" i="1" l="1"/>
  <c r="G1148" i="1"/>
  <c r="F1148" i="1"/>
  <c r="G1147" i="1"/>
  <c r="F1147" i="1"/>
  <c r="I1148" i="1" l="1"/>
  <c r="J1148" i="1" s="1"/>
  <c r="I1147" i="1"/>
  <c r="J1147" i="1" s="1"/>
  <c r="G1149" i="1"/>
  <c r="G1163" i="1"/>
  <c r="F1163" i="1"/>
  <c r="G1162" i="1"/>
  <c r="F1162" i="1"/>
  <c r="G1156" i="1"/>
  <c r="F1156" i="1"/>
  <c r="G1155" i="1"/>
  <c r="F1155" i="1"/>
  <c r="G950" i="1"/>
  <c r="I950" i="1" s="1"/>
  <c r="J950" i="1" s="1"/>
  <c r="F950" i="1"/>
  <c r="F841" i="1"/>
  <c r="G841" i="1"/>
  <c r="I841" i="1" s="1"/>
  <c r="G839" i="1"/>
  <c r="I839" i="1" s="1"/>
  <c r="G840" i="1"/>
  <c r="I840" i="1" s="1"/>
  <c r="J840" i="1" s="1"/>
  <c r="F839" i="1"/>
  <c r="F840" i="1"/>
  <c r="F797" i="1"/>
  <c r="G797" i="1"/>
  <c r="I797" i="1" s="1"/>
  <c r="F750" i="1"/>
  <c r="G750" i="1"/>
  <c r="I750" i="1" s="1"/>
  <c r="G239" i="1"/>
  <c r="I239" i="1" s="1"/>
  <c r="F239" i="1"/>
  <c r="G423" i="1"/>
  <c r="F423" i="1"/>
  <c r="G617" i="1"/>
  <c r="F617" i="1"/>
  <c r="G616" i="1"/>
  <c r="F616" i="1"/>
  <c r="G615" i="1"/>
  <c r="F615" i="1"/>
  <c r="G1164" i="1" l="1"/>
  <c r="J1149" i="1"/>
  <c r="I1149" i="1"/>
  <c r="I1162" i="1"/>
  <c r="J1162" i="1" s="1"/>
  <c r="I1163" i="1"/>
  <c r="J1163" i="1" s="1"/>
  <c r="I1156" i="1"/>
  <c r="J1156" i="1" s="1"/>
  <c r="I1155" i="1"/>
  <c r="J1155" i="1" s="1"/>
  <c r="G1157" i="1"/>
  <c r="J841" i="1"/>
  <c r="J839" i="1"/>
  <c r="J797" i="1"/>
  <c r="J750" i="1"/>
  <c r="J239" i="1"/>
  <c r="I423" i="1"/>
  <c r="J423" i="1" s="1"/>
  <c r="I617" i="1"/>
  <c r="J617" i="1" s="1"/>
  <c r="I616" i="1"/>
  <c r="J616" i="1" s="1"/>
  <c r="I615" i="1"/>
  <c r="J615" i="1" s="1"/>
  <c r="G1138" i="1"/>
  <c r="I1138" i="1" s="1"/>
  <c r="J1138" i="1" s="1"/>
  <c r="F1138" i="1"/>
  <c r="I1157" i="1" l="1"/>
  <c r="J1164" i="1"/>
  <c r="I1164" i="1"/>
  <c r="J1157" i="1"/>
  <c r="G240" i="1"/>
  <c r="F240" i="1"/>
  <c r="G575" i="1"/>
  <c r="F575" i="1"/>
  <c r="G424" i="1"/>
  <c r="I424" i="1" s="1"/>
  <c r="J424" i="1" s="1"/>
  <c r="F424" i="1"/>
  <c r="I240" i="1" l="1"/>
  <c r="J240" i="1" s="1"/>
  <c r="I575" i="1"/>
  <c r="J575" i="1" s="1"/>
  <c r="G95" i="1"/>
  <c r="F95" i="1"/>
  <c r="I95" i="1" l="1"/>
  <c r="J95" i="1" s="1"/>
  <c r="G1025" i="1"/>
  <c r="F1025" i="1"/>
  <c r="I1025" i="1" l="1"/>
  <c r="J1025" i="1" s="1"/>
  <c r="F873" i="1"/>
  <c r="F238" i="1" l="1"/>
  <c r="G238" i="1"/>
  <c r="I238" i="1" s="1"/>
  <c r="J238" i="1" l="1"/>
  <c r="G1139" i="1"/>
  <c r="F1139" i="1"/>
  <c r="G1137" i="1"/>
  <c r="F1137" i="1"/>
  <c r="G1136" i="1"/>
  <c r="F1136" i="1"/>
  <c r="G1135" i="1"/>
  <c r="F1135" i="1"/>
  <c r="G1134" i="1"/>
  <c r="F1134" i="1"/>
  <c r="G1133" i="1"/>
  <c r="F1133" i="1"/>
  <c r="G1122" i="1"/>
  <c r="F1122" i="1"/>
  <c r="G1121" i="1"/>
  <c r="F1121" i="1"/>
  <c r="G1115" i="1"/>
  <c r="I1115" i="1" s="1"/>
  <c r="F1115" i="1"/>
  <c r="G1110" i="1"/>
  <c r="F1110" i="1"/>
  <c r="G1109" i="1"/>
  <c r="I1109" i="1" s="1"/>
  <c r="F1109" i="1"/>
  <c r="G1108" i="1"/>
  <c r="I1108" i="1" s="1"/>
  <c r="F1108" i="1"/>
  <c r="G1107" i="1"/>
  <c r="F1107" i="1"/>
  <c r="G1106" i="1"/>
  <c r="F1106" i="1"/>
  <c r="G1105" i="1"/>
  <c r="I1105" i="1" s="1"/>
  <c r="F1105" i="1"/>
  <c r="G1104" i="1"/>
  <c r="I1104" i="1" s="1"/>
  <c r="F1104" i="1"/>
  <c r="G1103" i="1"/>
  <c r="I1103" i="1" s="1"/>
  <c r="F1103" i="1"/>
  <c r="G1098" i="1"/>
  <c r="I1098" i="1" s="1"/>
  <c r="J1098" i="1" s="1"/>
  <c r="F1098" i="1"/>
  <c r="G1097" i="1"/>
  <c r="I1097" i="1" s="1"/>
  <c r="J1097" i="1" s="1"/>
  <c r="F1097" i="1"/>
  <c r="G1096" i="1"/>
  <c r="I1096" i="1" s="1"/>
  <c r="J1096" i="1" s="1"/>
  <c r="F1096" i="1"/>
  <c r="G1091" i="1"/>
  <c r="I1091" i="1" s="1"/>
  <c r="J1091" i="1" s="1"/>
  <c r="F1091" i="1"/>
  <c r="G1090" i="1"/>
  <c r="I1090" i="1" s="1"/>
  <c r="J1090" i="1" s="1"/>
  <c r="F1090" i="1"/>
  <c r="G1085" i="1"/>
  <c r="F1085" i="1"/>
  <c r="G1084" i="1"/>
  <c r="F1084" i="1"/>
  <c r="G1083" i="1"/>
  <c r="F1083" i="1"/>
  <c r="G1082" i="1"/>
  <c r="F1082" i="1"/>
  <c r="G1081" i="1"/>
  <c r="F1081" i="1"/>
  <c r="G1080" i="1"/>
  <c r="F1080" i="1"/>
  <c r="G1079" i="1"/>
  <c r="F1079" i="1"/>
  <c r="G1078" i="1"/>
  <c r="F1078" i="1"/>
  <c r="G1077" i="1"/>
  <c r="F1077" i="1"/>
  <c r="G1076" i="1"/>
  <c r="F1076" i="1"/>
  <c r="G1075" i="1"/>
  <c r="F1075" i="1"/>
  <c r="G1074" i="1"/>
  <c r="F1074" i="1"/>
  <c r="G1073" i="1"/>
  <c r="F1073" i="1"/>
  <c r="G1068" i="1"/>
  <c r="I1068" i="1" s="1"/>
  <c r="J1068" i="1" s="1"/>
  <c r="F1068" i="1"/>
  <c r="G1067" i="1"/>
  <c r="I1067" i="1" s="1"/>
  <c r="J1067" i="1" s="1"/>
  <c r="F1067" i="1"/>
  <c r="G1066" i="1"/>
  <c r="I1066" i="1" s="1"/>
  <c r="J1066" i="1" s="1"/>
  <c r="F1066" i="1"/>
  <c r="G1065" i="1"/>
  <c r="I1065" i="1" s="1"/>
  <c r="J1065" i="1" s="1"/>
  <c r="F1065" i="1"/>
  <c r="G1061" i="1"/>
  <c r="F1061" i="1"/>
  <c r="G1057" i="1"/>
  <c r="I1057" i="1" s="1"/>
  <c r="J1057" i="1" s="1"/>
  <c r="F1057" i="1"/>
  <c r="G1052" i="1"/>
  <c r="I1052" i="1" s="1"/>
  <c r="J1052" i="1" s="1"/>
  <c r="F1052" i="1"/>
  <c r="G1051" i="1"/>
  <c r="I1051" i="1" s="1"/>
  <c r="J1051" i="1" s="1"/>
  <c r="F1051" i="1"/>
  <c r="G1050" i="1"/>
  <c r="I1050" i="1" s="1"/>
  <c r="J1050" i="1" s="1"/>
  <c r="F1050" i="1"/>
  <c r="G1049" i="1"/>
  <c r="I1049" i="1" s="1"/>
  <c r="J1049" i="1" s="1"/>
  <c r="F1049" i="1"/>
  <c r="G1048" i="1"/>
  <c r="I1048" i="1" s="1"/>
  <c r="J1048" i="1" s="1"/>
  <c r="F1048" i="1"/>
  <c r="G1043" i="1"/>
  <c r="I1043" i="1" s="1"/>
  <c r="J1043" i="1" s="1"/>
  <c r="F1043" i="1"/>
  <c r="G1042" i="1"/>
  <c r="F1042" i="1"/>
  <c r="G1037" i="1"/>
  <c r="I1037" i="1" s="1"/>
  <c r="J1037" i="1" s="1"/>
  <c r="F1037" i="1"/>
  <c r="G1036" i="1"/>
  <c r="I1036" i="1" s="1"/>
  <c r="J1036" i="1" s="1"/>
  <c r="F1036" i="1"/>
  <c r="G1035" i="1"/>
  <c r="I1035" i="1" s="1"/>
  <c r="J1035" i="1" s="1"/>
  <c r="F1035" i="1"/>
  <c r="G1034" i="1"/>
  <c r="I1034" i="1" s="1"/>
  <c r="J1034" i="1" s="1"/>
  <c r="F1034" i="1"/>
  <c r="G1033" i="1"/>
  <c r="I1033" i="1" s="1"/>
  <c r="J1033" i="1" s="1"/>
  <c r="F1033" i="1"/>
  <c r="G1032" i="1"/>
  <c r="I1032" i="1" s="1"/>
  <c r="J1032" i="1" s="1"/>
  <c r="F1032" i="1"/>
  <c r="G1031" i="1"/>
  <c r="F1031" i="1"/>
  <c r="G1026" i="1"/>
  <c r="F1026" i="1"/>
  <c r="G1024" i="1"/>
  <c r="F1024" i="1"/>
  <c r="G1023" i="1"/>
  <c r="F1023" i="1"/>
  <c r="G1022" i="1"/>
  <c r="F1022" i="1"/>
  <c r="G1021" i="1"/>
  <c r="F1021" i="1"/>
  <c r="G1020" i="1"/>
  <c r="F1020" i="1"/>
  <c r="G1019" i="1"/>
  <c r="F1019" i="1"/>
  <c r="G1014" i="1"/>
  <c r="I1014" i="1" s="1"/>
  <c r="J1014" i="1" s="1"/>
  <c r="F1014" i="1"/>
  <c r="G1013" i="1"/>
  <c r="I1013" i="1" s="1"/>
  <c r="J1013" i="1" s="1"/>
  <c r="F1013" i="1"/>
  <c r="G1012" i="1"/>
  <c r="I1012" i="1" s="1"/>
  <c r="J1012" i="1" s="1"/>
  <c r="F1012" i="1"/>
  <c r="G1011" i="1"/>
  <c r="I1011" i="1" s="1"/>
  <c r="J1011" i="1" s="1"/>
  <c r="F1011" i="1"/>
  <c r="G1010" i="1"/>
  <c r="I1010" i="1" s="1"/>
  <c r="J1010" i="1" s="1"/>
  <c r="F1010" i="1"/>
  <c r="G1009" i="1"/>
  <c r="I1009" i="1" s="1"/>
  <c r="J1009" i="1" s="1"/>
  <c r="F1009" i="1"/>
  <c r="G1008" i="1"/>
  <c r="I1008" i="1" s="1"/>
  <c r="J1008" i="1" s="1"/>
  <c r="F1008" i="1"/>
  <c r="G1007" i="1"/>
  <c r="I1007" i="1" s="1"/>
  <c r="J1007" i="1" s="1"/>
  <c r="F1007" i="1"/>
  <c r="G1006" i="1"/>
  <c r="I1006" i="1" s="1"/>
  <c r="J1006" i="1" s="1"/>
  <c r="F1006" i="1"/>
  <c r="G1005" i="1"/>
  <c r="I1005" i="1" s="1"/>
  <c r="J1005" i="1" s="1"/>
  <c r="F1005" i="1"/>
  <c r="G1000" i="1"/>
  <c r="I1000" i="1" s="1"/>
  <c r="J1000" i="1" s="1"/>
  <c r="F1000" i="1"/>
  <c r="G999" i="1"/>
  <c r="I999" i="1" s="1"/>
  <c r="J999" i="1" s="1"/>
  <c r="F999" i="1"/>
  <c r="G998" i="1"/>
  <c r="I998" i="1" s="1"/>
  <c r="J998" i="1" s="1"/>
  <c r="F998" i="1"/>
  <c r="G997" i="1"/>
  <c r="I997" i="1" s="1"/>
  <c r="J997" i="1" s="1"/>
  <c r="F997" i="1"/>
  <c r="G996" i="1"/>
  <c r="I996" i="1" s="1"/>
  <c r="J996" i="1" s="1"/>
  <c r="F996" i="1"/>
  <c r="G995" i="1"/>
  <c r="I995" i="1" s="1"/>
  <c r="J995" i="1" s="1"/>
  <c r="F995" i="1"/>
  <c r="G994" i="1"/>
  <c r="I994" i="1" s="1"/>
  <c r="J994" i="1" s="1"/>
  <c r="F994" i="1"/>
  <c r="G989" i="1"/>
  <c r="I989" i="1" s="1"/>
  <c r="J989" i="1" s="1"/>
  <c r="F989" i="1"/>
  <c r="G988" i="1"/>
  <c r="I988" i="1" s="1"/>
  <c r="J988" i="1" s="1"/>
  <c r="F988" i="1"/>
  <c r="G987" i="1"/>
  <c r="I987" i="1" s="1"/>
  <c r="J987" i="1" s="1"/>
  <c r="F987" i="1"/>
  <c r="G982" i="1"/>
  <c r="I982" i="1" s="1"/>
  <c r="J982" i="1" s="1"/>
  <c r="F982" i="1"/>
  <c r="G981" i="1"/>
  <c r="I981" i="1" s="1"/>
  <c r="J981" i="1" s="1"/>
  <c r="F981" i="1"/>
  <c r="G977" i="1"/>
  <c r="I977" i="1" s="1"/>
  <c r="J977" i="1" s="1"/>
  <c r="F977" i="1"/>
  <c r="G973" i="1"/>
  <c r="I973" i="1" s="1"/>
  <c r="J973" i="1" s="1"/>
  <c r="F973" i="1"/>
  <c r="G968" i="1"/>
  <c r="I968" i="1" s="1"/>
  <c r="J968" i="1" s="1"/>
  <c r="F968" i="1"/>
  <c r="G967" i="1"/>
  <c r="I967" i="1" s="1"/>
  <c r="J967" i="1" s="1"/>
  <c r="F967" i="1"/>
  <c r="G966" i="1"/>
  <c r="I966" i="1" s="1"/>
  <c r="J966" i="1" s="1"/>
  <c r="F966" i="1"/>
  <c r="G965" i="1"/>
  <c r="I965" i="1" s="1"/>
  <c r="J965" i="1" s="1"/>
  <c r="F965" i="1"/>
  <c r="G964" i="1"/>
  <c r="I964" i="1" s="1"/>
  <c r="J964" i="1" s="1"/>
  <c r="F964" i="1"/>
  <c r="G959" i="1"/>
  <c r="I959" i="1" s="1"/>
  <c r="J959" i="1" s="1"/>
  <c r="F959" i="1"/>
  <c r="G958" i="1"/>
  <c r="I958" i="1" s="1"/>
  <c r="J958" i="1" s="1"/>
  <c r="F958" i="1"/>
  <c r="G957" i="1"/>
  <c r="I957" i="1" s="1"/>
  <c r="J957" i="1" s="1"/>
  <c r="F957" i="1"/>
  <c r="G956" i="1"/>
  <c r="I956" i="1" s="1"/>
  <c r="J956" i="1" s="1"/>
  <c r="F956" i="1"/>
  <c r="G951" i="1"/>
  <c r="I951" i="1" s="1"/>
  <c r="J951" i="1" s="1"/>
  <c r="F951" i="1"/>
  <c r="G949" i="1"/>
  <c r="I949" i="1" s="1"/>
  <c r="J949" i="1" s="1"/>
  <c r="F949" i="1"/>
  <c r="G944" i="1"/>
  <c r="I944" i="1" s="1"/>
  <c r="J944" i="1" s="1"/>
  <c r="F944" i="1"/>
  <c r="G943" i="1"/>
  <c r="I943" i="1" s="1"/>
  <c r="J943" i="1" s="1"/>
  <c r="F943" i="1"/>
  <c r="G942" i="1"/>
  <c r="I942" i="1" s="1"/>
  <c r="J942" i="1" s="1"/>
  <c r="F942" i="1"/>
  <c r="G941" i="1"/>
  <c r="F941" i="1"/>
  <c r="G937" i="1"/>
  <c r="I937" i="1" s="1"/>
  <c r="J937" i="1" s="1"/>
  <c r="F937" i="1"/>
  <c r="G933" i="1"/>
  <c r="I933" i="1" s="1"/>
  <c r="J933" i="1" s="1"/>
  <c r="F933" i="1"/>
  <c r="G928" i="1"/>
  <c r="I928" i="1" s="1"/>
  <c r="J928" i="1" s="1"/>
  <c r="F928" i="1"/>
  <c r="G927" i="1"/>
  <c r="I927" i="1" s="1"/>
  <c r="J927" i="1" s="1"/>
  <c r="F927" i="1"/>
  <c r="G926" i="1"/>
  <c r="I926" i="1" s="1"/>
  <c r="J926" i="1" s="1"/>
  <c r="F926" i="1"/>
  <c r="G925" i="1"/>
  <c r="I925" i="1" s="1"/>
  <c r="J925" i="1" s="1"/>
  <c r="F925" i="1"/>
  <c r="G920" i="1"/>
  <c r="I920" i="1" s="1"/>
  <c r="J920" i="1" s="1"/>
  <c r="F920" i="1"/>
  <c r="G919" i="1"/>
  <c r="I919" i="1" s="1"/>
  <c r="J919" i="1" s="1"/>
  <c r="F919" i="1"/>
  <c r="G918" i="1"/>
  <c r="I918" i="1" s="1"/>
  <c r="J918" i="1" s="1"/>
  <c r="F918" i="1"/>
  <c r="G917" i="1"/>
  <c r="I917" i="1" s="1"/>
  <c r="J917" i="1" s="1"/>
  <c r="F917" i="1"/>
  <c r="G912" i="1"/>
  <c r="I912" i="1" s="1"/>
  <c r="J912" i="1" s="1"/>
  <c r="F912" i="1"/>
  <c r="G911" i="1"/>
  <c r="I911" i="1" s="1"/>
  <c r="J911" i="1" s="1"/>
  <c r="F911" i="1"/>
  <c r="G906" i="1"/>
  <c r="I906" i="1" s="1"/>
  <c r="J906" i="1" s="1"/>
  <c r="F906" i="1"/>
  <c r="G905" i="1"/>
  <c r="I905" i="1" s="1"/>
  <c r="J905" i="1" s="1"/>
  <c r="F905" i="1"/>
  <c r="G904" i="1"/>
  <c r="I904" i="1" s="1"/>
  <c r="J904" i="1" s="1"/>
  <c r="F904" i="1"/>
  <c r="G903" i="1"/>
  <c r="I903" i="1" s="1"/>
  <c r="J903" i="1" s="1"/>
  <c r="F903" i="1"/>
  <c r="G902" i="1"/>
  <c r="I902" i="1" s="1"/>
  <c r="J902" i="1" s="1"/>
  <c r="F902" i="1"/>
  <c r="G901" i="1"/>
  <c r="I901" i="1" s="1"/>
  <c r="J901" i="1" s="1"/>
  <c r="F901" i="1"/>
  <c r="G900" i="1"/>
  <c r="I900" i="1" s="1"/>
  <c r="J900" i="1" s="1"/>
  <c r="F900" i="1"/>
  <c r="G899" i="1"/>
  <c r="I899" i="1" s="1"/>
  <c r="J899" i="1" s="1"/>
  <c r="F899" i="1"/>
  <c r="G898" i="1"/>
  <c r="I898" i="1" s="1"/>
  <c r="J898" i="1" s="1"/>
  <c r="F898" i="1"/>
  <c r="G897" i="1"/>
  <c r="I897" i="1" s="1"/>
  <c r="J897" i="1" s="1"/>
  <c r="F897" i="1"/>
  <c r="G896" i="1"/>
  <c r="I896" i="1" s="1"/>
  <c r="J896" i="1" s="1"/>
  <c r="F896" i="1"/>
  <c r="G895" i="1"/>
  <c r="I895" i="1" s="1"/>
  <c r="J895" i="1" s="1"/>
  <c r="F895" i="1"/>
  <c r="G894" i="1"/>
  <c r="I894" i="1" s="1"/>
  <c r="J894" i="1" s="1"/>
  <c r="F894" i="1"/>
  <c r="G890" i="1"/>
  <c r="I890" i="1" s="1"/>
  <c r="J890" i="1" s="1"/>
  <c r="F890" i="1"/>
  <c r="G885" i="1"/>
  <c r="F885" i="1"/>
  <c r="G884" i="1"/>
  <c r="F884" i="1"/>
  <c r="G883" i="1"/>
  <c r="F883" i="1"/>
  <c r="G879" i="1"/>
  <c r="I879" i="1" s="1"/>
  <c r="J879" i="1" s="1"/>
  <c r="F879" i="1"/>
  <c r="G874" i="1"/>
  <c r="I874" i="1" s="1"/>
  <c r="J874" i="1" s="1"/>
  <c r="F874" i="1"/>
  <c r="G873" i="1"/>
  <c r="I873" i="1" s="1"/>
  <c r="J873" i="1" s="1"/>
  <c r="G869" i="1"/>
  <c r="F869" i="1"/>
  <c r="G865" i="1"/>
  <c r="F865" i="1"/>
  <c r="G860" i="1"/>
  <c r="I860" i="1" s="1"/>
  <c r="J860" i="1" s="1"/>
  <c r="F860" i="1"/>
  <c r="G859" i="1"/>
  <c r="I859" i="1" s="1"/>
  <c r="J859" i="1" s="1"/>
  <c r="F859" i="1"/>
  <c r="G858" i="1"/>
  <c r="I858" i="1" s="1"/>
  <c r="J858" i="1" s="1"/>
  <c r="F858" i="1"/>
  <c r="G854" i="1"/>
  <c r="I854" i="1" s="1"/>
  <c r="J854" i="1" s="1"/>
  <c r="F854" i="1"/>
  <c r="G849" i="1"/>
  <c r="I849" i="1" s="1"/>
  <c r="J849" i="1" s="1"/>
  <c r="F849" i="1"/>
  <c r="G848" i="1"/>
  <c r="I848" i="1" s="1"/>
  <c r="J848" i="1" s="1"/>
  <c r="F848" i="1"/>
  <c r="G847" i="1"/>
  <c r="I847" i="1" s="1"/>
  <c r="J847" i="1" s="1"/>
  <c r="F847" i="1"/>
  <c r="G846" i="1"/>
  <c r="I846" i="1" s="1"/>
  <c r="J846" i="1" s="1"/>
  <c r="F846" i="1"/>
  <c r="G845" i="1"/>
  <c r="I845" i="1" s="1"/>
  <c r="J845" i="1" s="1"/>
  <c r="F845" i="1"/>
  <c r="G844" i="1"/>
  <c r="I844" i="1" s="1"/>
  <c r="J844" i="1" s="1"/>
  <c r="F844" i="1"/>
  <c r="G843" i="1"/>
  <c r="I843" i="1" s="1"/>
  <c r="J843" i="1" s="1"/>
  <c r="F843" i="1"/>
  <c r="G842" i="1"/>
  <c r="I842" i="1" s="1"/>
  <c r="J842" i="1" s="1"/>
  <c r="F842" i="1"/>
  <c r="G838" i="1"/>
  <c r="I838" i="1" s="1"/>
  <c r="J838" i="1" s="1"/>
  <c r="F838" i="1"/>
  <c r="G837" i="1"/>
  <c r="I837" i="1" s="1"/>
  <c r="J837" i="1" s="1"/>
  <c r="F837" i="1"/>
  <c r="G836" i="1"/>
  <c r="I836" i="1" s="1"/>
  <c r="J836" i="1" s="1"/>
  <c r="F836" i="1"/>
  <c r="G835" i="1"/>
  <c r="I835" i="1" s="1"/>
  <c r="J835" i="1" s="1"/>
  <c r="F835" i="1"/>
  <c r="G834" i="1"/>
  <c r="I834" i="1" s="1"/>
  <c r="J834" i="1" s="1"/>
  <c r="F834" i="1"/>
  <c r="G833" i="1"/>
  <c r="I833" i="1" s="1"/>
  <c r="J833" i="1" s="1"/>
  <c r="F833" i="1"/>
  <c r="G832" i="1"/>
  <c r="I832" i="1" s="1"/>
  <c r="J832" i="1" s="1"/>
  <c r="F832" i="1"/>
  <c r="G831" i="1"/>
  <c r="I831" i="1" s="1"/>
  <c r="J831" i="1" s="1"/>
  <c r="F831" i="1"/>
  <c r="G830" i="1"/>
  <c r="I830" i="1" s="1"/>
  <c r="J830" i="1" s="1"/>
  <c r="F830" i="1"/>
  <c r="G829" i="1"/>
  <c r="I829" i="1" s="1"/>
  <c r="J829" i="1" s="1"/>
  <c r="F829" i="1"/>
  <c r="G828" i="1"/>
  <c r="I828" i="1" s="1"/>
  <c r="J828" i="1" s="1"/>
  <c r="F828" i="1"/>
  <c r="G827" i="1"/>
  <c r="I827" i="1" s="1"/>
  <c r="J827" i="1" s="1"/>
  <c r="F827" i="1"/>
  <c r="G822" i="1"/>
  <c r="F822" i="1"/>
  <c r="G821" i="1"/>
  <c r="F821" i="1"/>
  <c r="G820" i="1"/>
  <c r="F820" i="1"/>
  <c r="G819" i="1"/>
  <c r="F819" i="1"/>
  <c r="G818" i="1"/>
  <c r="F818" i="1"/>
  <c r="G817" i="1"/>
  <c r="F817" i="1"/>
  <c r="G816" i="1"/>
  <c r="F816" i="1"/>
  <c r="F815" i="1"/>
  <c r="G815" i="1"/>
  <c r="I815" i="1" s="1"/>
  <c r="J815" i="1" s="1"/>
  <c r="G810" i="1"/>
  <c r="I810" i="1" s="1"/>
  <c r="J810" i="1" s="1"/>
  <c r="F810" i="1"/>
  <c r="G809" i="1"/>
  <c r="I809" i="1" s="1"/>
  <c r="J809" i="1" s="1"/>
  <c r="F809" i="1"/>
  <c r="G808" i="1"/>
  <c r="I808" i="1" s="1"/>
  <c r="J808" i="1" s="1"/>
  <c r="F808" i="1"/>
  <c r="G807" i="1"/>
  <c r="I807" i="1" s="1"/>
  <c r="J807" i="1" s="1"/>
  <c r="F807" i="1"/>
  <c r="G806" i="1"/>
  <c r="I806" i="1" s="1"/>
  <c r="J806" i="1" s="1"/>
  <c r="F806" i="1"/>
  <c r="G805" i="1"/>
  <c r="I805" i="1" s="1"/>
  <c r="J805" i="1" s="1"/>
  <c r="F805" i="1"/>
  <c r="G804" i="1"/>
  <c r="I804" i="1" s="1"/>
  <c r="J804" i="1" s="1"/>
  <c r="F804" i="1"/>
  <c r="G803" i="1"/>
  <c r="I803" i="1" s="1"/>
  <c r="J803" i="1" s="1"/>
  <c r="F803" i="1"/>
  <c r="G798" i="1"/>
  <c r="F798" i="1"/>
  <c r="G796" i="1"/>
  <c r="F796" i="1"/>
  <c r="G795" i="1"/>
  <c r="F795" i="1"/>
  <c r="G794" i="1"/>
  <c r="F794" i="1"/>
  <c r="G793" i="1"/>
  <c r="F793" i="1"/>
  <c r="G792" i="1"/>
  <c r="F792" i="1"/>
  <c r="G791" i="1"/>
  <c r="F791" i="1"/>
  <c r="G790" i="1"/>
  <c r="F790" i="1"/>
  <c r="G789" i="1"/>
  <c r="F789" i="1"/>
  <c r="G788" i="1"/>
  <c r="F788" i="1"/>
  <c r="G787" i="1"/>
  <c r="F787" i="1"/>
  <c r="G786" i="1"/>
  <c r="F786" i="1"/>
  <c r="G785" i="1"/>
  <c r="F785" i="1"/>
  <c r="G784" i="1"/>
  <c r="F784" i="1"/>
  <c r="G783" i="1"/>
  <c r="F783" i="1"/>
  <c r="G782" i="1"/>
  <c r="F782" i="1"/>
  <c r="G781" i="1"/>
  <c r="F781" i="1"/>
  <c r="G780" i="1"/>
  <c r="F780" i="1"/>
  <c r="G779" i="1"/>
  <c r="F779" i="1"/>
  <c r="G778" i="1"/>
  <c r="F778" i="1"/>
  <c r="G774" i="1"/>
  <c r="I774" i="1" s="1"/>
  <c r="J774" i="1" s="1"/>
  <c r="F774" i="1"/>
  <c r="G769" i="1"/>
  <c r="F769" i="1"/>
  <c r="G768" i="1"/>
  <c r="F768" i="1"/>
  <c r="G767" i="1"/>
  <c r="F767" i="1"/>
  <c r="G766" i="1"/>
  <c r="F766" i="1"/>
  <c r="G765" i="1"/>
  <c r="F765" i="1"/>
  <c r="G764" i="1"/>
  <c r="F764" i="1"/>
  <c r="G763" i="1"/>
  <c r="F763" i="1"/>
  <c r="F762" i="1"/>
  <c r="F761" i="1"/>
  <c r="G760" i="1"/>
  <c r="F760" i="1"/>
  <c r="G759" i="1"/>
  <c r="F759" i="1"/>
  <c r="G758" i="1"/>
  <c r="F758" i="1"/>
  <c r="G757" i="1"/>
  <c r="F757" i="1"/>
  <c r="G756" i="1"/>
  <c r="F756" i="1"/>
  <c r="G751" i="1"/>
  <c r="I751" i="1" s="1"/>
  <c r="J751" i="1" s="1"/>
  <c r="F751" i="1"/>
  <c r="G749" i="1"/>
  <c r="I749" i="1" s="1"/>
  <c r="J749" i="1" s="1"/>
  <c r="F749" i="1"/>
  <c r="G748" i="1"/>
  <c r="I748" i="1" s="1"/>
  <c r="J748" i="1" s="1"/>
  <c r="F748" i="1"/>
  <c r="G747" i="1"/>
  <c r="I747" i="1" s="1"/>
  <c r="J747" i="1" s="1"/>
  <c r="F747" i="1"/>
  <c r="G746" i="1"/>
  <c r="I746" i="1" s="1"/>
  <c r="J746" i="1" s="1"/>
  <c r="F746" i="1"/>
  <c r="G745" i="1"/>
  <c r="I745" i="1" s="1"/>
  <c r="J745" i="1" s="1"/>
  <c r="F745" i="1"/>
  <c r="G744" i="1"/>
  <c r="I744" i="1" s="1"/>
  <c r="J744" i="1" s="1"/>
  <c r="F744" i="1"/>
  <c r="G743" i="1"/>
  <c r="I743" i="1" s="1"/>
  <c r="J743" i="1" s="1"/>
  <c r="F743" i="1"/>
  <c r="G742" i="1"/>
  <c r="I742" i="1" s="1"/>
  <c r="J742" i="1" s="1"/>
  <c r="F742" i="1"/>
  <c r="G741" i="1"/>
  <c r="I741" i="1" s="1"/>
  <c r="J741" i="1" s="1"/>
  <c r="F741" i="1"/>
  <c r="G740" i="1"/>
  <c r="I740" i="1" s="1"/>
  <c r="J740" i="1" s="1"/>
  <c r="F740" i="1"/>
  <c r="G739" i="1"/>
  <c r="I739" i="1" s="1"/>
  <c r="J739" i="1" s="1"/>
  <c r="F739" i="1"/>
  <c r="G738" i="1"/>
  <c r="I738" i="1" s="1"/>
  <c r="J738" i="1" s="1"/>
  <c r="F738" i="1"/>
  <c r="G737" i="1"/>
  <c r="I737" i="1" s="1"/>
  <c r="J737" i="1" s="1"/>
  <c r="F737" i="1"/>
  <c r="G736" i="1"/>
  <c r="I736" i="1" s="1"/>
  <c r="J736" i="1" s="1"/>
  <c r="F736" i="1"/>
  <c r="G735" i="1"/>
  <c r="I735" i="1" s="1"/>
  <c r="J735" i="1" s="1"/>
  <c r="F735" i="1"/>
  <c r="G734" i="1"/>
  <c r="I734" i="1" s="1"/>
  <c r="J734" i="1" s="1"/>
  <c r="F734" i="1"/>
  <c r="G729" i="1"/>
  <c r="F729" i="1"/>
  <c r="G728" i="1"/>
  <c r="F728" i="1"/>
  <c r="G727" i="1"/>
  <c r="F727" i="1"/>
  <c r="G726" i="1"/>
  <c r="F726" i="1"/>
  <c r="G725" i="1"/>
  <c r="F725" i="1"/>
  <c r="G724" i="1"/>
  <c r="F724" i="1"/>
  <c r="G723" i="1"/>
  <c r="F723" i="1"/>
  <c r="G722" i="1"/>
  <c r="F722" i="1"/>
  <c r="G721" i="1"/>
  <c r="F721" i="1"/>
  <c r="G720" i="1"/>
  <c r="F720" i="1"/>
  <c r="G719" i="1"/>
  <c r="F719" i="1"/>
  <c r="G718" i="1"/>
  <c r="F718" i="1"/>
  <c r="G717" i="1"/>
  <c r="F717" i="1"/>
  <c r="G716" i="1"/>
  <c r="F716" i="1"/>
  <c r="G715" i="1"/>
  <c r="F715" i="1"/>
  <c r="G714" i="1"/>
  <c r="F714" i="1"/>
  <c r="G713" i="1"/>
  <c r="F713" i="1"/>
  <c r="G712" i="1"/>
  <c r="F712" i="1"/>
  <c r="G711" i="1"/>
  <c r="F711" i="1"/>
  <c r="G710" i="1"/>
  <c r="F710" i="1"/>
  <c r="G709" i="1"/>
  <c r="F709" i="1"/>
  <c r="G708" i="1"/>
  <c r="F708" i="1"/>
  <c r="G707" i="1"/>
  <c r="F707" i="1"/>
  <c r="G706" i="1"/>
  <c r="F706" i="1"/>
  <c r="G705" i="1"/>
  <c r="F705" i="1"/>
  <c r="G704" i="1"/>
  <c r="F704" i="1"/>
  <c r="G703" i="1"/>
  <c r="F703" i="1"/>
  <c r="G702" i="1"/>
  <c r="F702" i="1"/>
  <c r="G701" i="1"/>
  <c r="F701" i="1"/>
  <c r="G700" i="1"/>
  <c r="F700" i="1"/>
  <c r="G699" i="1"/>
  <c r="F699" i="1"/>
  <c r="G698" i="1"/>
  <c r="F698" i="1"/>
  <c r="G697" i="1"/>
  <c r="F697" i="1"/>
  <c r="G696" i="1"/>
  <c r="F696" i="1"/>
  <c r="G695" i="1"/>
  <c r="F695" i="1"/>
  <c r="G694" i="1"/>
  <c r="F694" i="1"/>
  <c r="G693" i="1"/>
  <c r="F693" i="1"/>
  <c r="G692" i="1"/>
  <c r="F692" i="1"/>
  <c r="G691" i="1"/>
  <c r="F691" i="1"/>
  <c r="G690" i="1"/>
  <c r="F690" i="1"/>
  <c r="G689" i="1"/>
  <c r="F689" i="1"/>
  <c r="G688" i="1"/>
  <c r="F688" i="1"/>
  <c r="G687" i="1"/>
  <c r="F687" i="1"/>
  <c r="G686" i="1"/>
  <c r="F686" i="1"/>
  <c r="G685" i="1"/>
  <c r="F685" i="1"/>
  <c r="G680" i="1"/>
  <c r="I680" i="1" s="1"/>
  <c r="J680" i="1" s="1"/>
  <c r="F680" i="1"/>
  <c r="G679" i="1"/>
  <c r="I679" i="1" s="1"/>
  <c r="J679" i="1" s="1"/>
  <c r="F679" i="1"/>
  <c r="G678" i="1"/>
  <c r="I678" i="1" s="1"/>
  <c r="J678" i="1" s="1"/>
  <c r="F678" i="1"/>
  <c r="G677" i="1"/>
  <c r="I677" i="1" s="1"/>
  <c r="J677" i="1" s="1"/>
  <c r="F677" i="1"/>
  <c r="G676" i="1"/>
  <c r="I676" i="1" s="1"/>
  <c r="J676" i="1" s="1"/>
  <c r="F676" i="1"/>
  <c r="G675" i="1"/>
  <c r="I675" i="1" s="1"/>
  <c r="J675" i="1" s="1"/>
  <c r="F675" i="1"/>
  <c r="G670" i="1"/>
  <c r="I670" i="1" s="1"/>
  <c r="J670" i="1" s="1"/>
  <c r="F670" i="1"/>
  <c r="G669" i="1"/>
  <c r="I669" i="1" s="1"/>
  <c r="J669" i="1" s="1"/>
  <c r="F669" i="1"/>
  <c r="G668" i="1"/>
  <c r="I668" i="1" s="1"/>
  <c r="J668" i="1" s="1"/>
  <c r="F668" i="1"/>
  <c r="G667" i="1"/>
  <c r="I667" i="1" s="1"/>
  <c r="J667" i="1" s="1"/>
  <c r="F667" i="1"/>
  <c r="G666" i="1"/>
  <c r="I666" i="1" s="1"/>
  <c r="J666" i="1" s="1"/>
  <c r="F666" i="1"/>
  <c r="G665" i="1"/>
  <c r="I665" i="1" s="1"/>
  <c r="J665" i="1" s="1"/>
  <c r="F665" i="1"/>
  <c r="G664" i="1"/>
  <c r="I664" i="1" s="1"/>
  <c r="J664" i="1" s="1"/>
  <c r="F664" i="1"/>
  <c r="G663" i="1"/>
  <c r="I663" i="1" s="1"/>
  <c r="J663" i="1" s="1"/>
  <c r="F663" i="1"/>
  <c r="G662" i="1"/>
  <c r="I662" i="1" s="1"/>
  <c r="J662" i="1" s="1"/>
  <c r="F662" i="1"/>
  <c r="G657" i="1"/>
  <c r="I657" i="1" s="1"/>
  <c r="J657" i="1" s="1"/>
  <c r="F657" i="1"/>
  <c r="G656" i="1"/>
  <c r="I656" i="1" s="1"/>
  <c r="J656" i="1" s="1"/>
  <c r="F656" i="1"/>
  <c r="G655" i="1"/>
  <c r="I655" i="1" s="1"/>
  <c r="J655" i="1" s="1"/>
  <c r="F655" i="1"/>
  <c r="G654" i="1"/>
  <c r="I654" i="1" s="1"/>
  <c r="J654" i="1" s="1"/>
  <c r="F654" i="1"/>
  <c r="G653" i="1"/>
  <c r="I653" i="1" s="1"/>
  <c r="J653" i="1" s="1"/>
  <c r="F653" i="1"/>
  <c r="G652" i="1"/>
  <c r="I652" i="1" s="1"/>
  <c r="J652" i="1" s="1"/>
  <c r="F652" i="1"/>
  <c r="G651" i="1"/>
  <c r="I651" i="1" s="1"/>
  <c r="J651" i="1" s="1"/>
  <c r="F651" i="1"/>
  <c r="G650" i="1"/>
  <c r="I650" i="1" s="1"/>
  <c r="J650" i="1" s="1"/>
  <c r="F650" i="1"/>
  <c r="G649" i="1"/>
  <c r="I649" i="1" s="1"/>
  <c r="J649" i="1" s="1"/>
  <c r="F649" i="1"/>
  <c r="G648" i="1"/>
  <c r="I648" i="1" s="1"/>
  <c r="J648" i="1" s="1"/>
  <c r="F648" i="1"/>
  <c r="G647" i="1"/>
  <c r="I647" i="1" s="1"/>
  <c r="J647" i="1" s="1"/>
  <c r="F647" i="1"/>
  <c r="G646" i="1"/>
  <c r="I646" i="1" s="1"/>
  <c r="J646" i="1" s="1"/>
  <c r="F646" i="1"/>
  <c r="G645" i="1"/>
  <c r="I645" i="1" s="1"/>
  <c r="J645" i="1" s="1"/>
  <c r="F645" i="1"/>
  <c r="G644" i="1"/>
  <c r="I644" i="1" s="1"/>
  <c r="J644" i="1" s="1"/>
  <c r="F644" i="1"/>
  <c r="G643" i="1"/>
  <c r="I643" i="1" s="1"/>
  <c r="J643" i="1" s="1"/>
  <c r="F643" i="1"/>
  <c r="G642" i="1"/>
  <c r="I642" i="1" s="1"/>
  <c r="J642" i="1" s="1"/>
  <c r="F642" i="1"/>
  <c r="G641" i="1"/>
  <c r="I641" i="1" s="1"/>
  <c r="J641" i="1" s="1"/>
  <c r="F641" i="1"/>
  <c r="G640" i="1"/>
  <c r="I640" i="1" s="1"/>
  <c r="J640" i="1" s="1"/>
  <c r="F640" i="1"/>
  <c r="G639" i="1"/>
  <c r="I639" i="1" s="1"/>
  <c r="J639" i="1" s="1"/>
  <c r="F639" i="1"/>
  <c r="G638" i="1"/>
  <c r="I638" i="1" s="1"/>
  <c r="J638" i="1" s="1"/>
  <c r="F638" i="1"/>
  <c r="G637" i="1"/>
  <c r="I637" i="1" s="1"/>
  <c r="J637" i="1" s="1"/>
  <c r="F637" i="1"/>
  <c r="G636" i="1"/>
  <c r="I636" i="1" s="1"/>
  <c r="J636" i="1" s="1"/>
  <c r="F636" i="1"/>
  <c r="G635" i="1"/>
  <c r="I635" i="1" s="1"/>
  <c r="J635" i="1" s="1"/>
  <c r="F635" i="1"/>
  <c r="G630" i="1"/>
  <c r="F630" i="1"/>
  <c r="G629" i="1"/>
  <c r="F629" i="1"/>
  <c r="G628" i="1"/>
  <c r="F628" i="1"/>
  <c r="G627" i="1"/>
  <c r="F627" i="1"/>
  <c r="G626" i="1"/>
  <c r="F626" i="1"/>
  <c r="G625" i="1"/>
  <c r="F625" i="1"/>
  <c r="G624" i="1"/>
  <c r="F624" i="1"/>
  <c r="G623" i="1"/>
  <c r="F623" i="1"/>
  <c r="G622" i="1"/>
  <c r="F622" i="1"/>
  <c r="G621" i="1"/>
  <c r="F621" i="1"/>
  <c r="G620" i="1"/>
  <c r="F620" i="1"/>
  <c r="G619" i="1"/>
  <c r="F619" i="1"/>
  <c r="G618" i="1"/>
  <c r="F618" i="1"/>
  <c r="G614" i="1"/>
  <c r="F614" i="1"/>
  <c r="G613" i="1"/>
  <c r="F613" i="1"/>
  <c r="G612" i="1"/>
  <c r="F612" i="1"/>
  <c r="G607" i="1"/>
  <c r="I607" i="1" s="1"/>
  <c r="J607" i="1" s="1"/>
  <c r="F607" i="1"/>
  <c r="G606" i="1"/>
  <c r="I606" i="1" s="1"/>
  <c r="J606" i="1" s="1"/>
  <c r="F606" i="1"/>
  <c r="G605" i="1"/>
  <c r="I605" i="1" s="1"/>
  <c r="J605" i="1" s="1"/>
  <c r="F605" i="1"/>
  <c r="G604" i="1"/>
  <c r="I604" i="1" s="1"/>
  <c r="J604" i="1" s="1"/>
  <c r="F604" i="1"/>
  <c r="G603" i="1"/>
  <c r="I603" i="1" s="1"/>
  <c r="J603" i="1" s="1"/>
  <c r="F603" i="1"/>
  <c r="G602" i="1"/>
  <c r="I602" i="1" s="1"/>
  <c r="J602" i="1" s="1"/>
  <c r="F602" i="1"/>
  <c r="G601" i="1"/>
  <c r="I601" i="1" s="1"/>
  <c r="J601" i="1" s="1"/>
  <c r="F601" i="1"/>
  <c r="G600" i="1"/>
  <c r="I600" i="1" s="1"/>
  <c r="J600" i="1" s="1"/>
  <c r="F600" i="1"/>
  <c r="G599" i="1"/>
  <c r="I599" i="1" s="1"/>
  <c r="J599" i="1" s="1"/>
  <c r="F599" i="1"/>
  <c r="G598" i="1"/>
  <c r="I598" i="1" s="1"/>
  <c r="J598" i="1" s="1"/>
  <c r="F598" i="1"/>
  <c r="G597" i="1"/>
  <c r="I597" i="1" s="1"/>
  <c r="J597" i="1" s="1"/>
  <c r="F597" i="1"/>
  <c r="G596" i="1"/>
  <c r="I596" i="1" s="1"/>
  <c r="J596" i="1" s="1"/>
  <c r="F596" i="1"/>
  <c r="G595" i="1"/>
  <c r="I595" i="1" s="1"/>
  <c r="J595" i="1" s="1"/>
  <c r="F595" i="1"/>
  <c r="G594" i="1"/>
  <c r="I594" i="1" s="1"/>
  <c r="J594" i="1" s="1"/>
  <c r="F594" i="1"/>
  <c r="I590" i="1"/>
  <c r="J590" i="1" s="1"/>
  <c r="F590" i="1"/>
  <c r="G584" i="1"/>
  <c r="F584" i="1"/>
  <c r="G583" i="1"/>
  <c r="F583" i="1"/>
  <c r="G582" i="1"/>
  <c r="F582" i="1"/>
  <c r="G581" i="1"/>
  <c r="F581" i="1"/>
  <c r="G576" i="1"/>
  <c r="I576" i="1" s="1"/>
  <c r="J576" i="1" s="1"/>
  <c r="F576" i="1"/>
  <c r="G574" i="1"/>
  <c r="I574" i="1" s="1"/>
  <c r="J574" i="1" s="1"/>
  <c r="F574" i="1"/>
  <c r="G573" i="1"/>
  <c r="I573" i="1" s="1"/>
  <c r="J573" i="1" s="1"/>
  <c r="F573" i="1"/>
  <c r="G569" i="1"/>
  <c r="I569" i="1" s="1"/>
  <c r="J569" i="1" s="1"/>
  <c r="F569" i="1"/>
  <c r="G564" i="1"/>
  <c r="I564" i="1" s="1"/>
  <c r="J564" i="1" s="1"/>
  <c r="F564" i="1"/>
  <c r="G563" i="1"/>
  <c r="I563" i="1" s="1"/>
  <c r="J563" i="1" s="1"/>
  <c r="F563" i="1"/>
  <c r="G562" i="1"/>
  <c r="I562" i="1" s="1"/>
  <c r="J562" i="1" s="1"/>
  <c r="F562" i="1"/>
  <c r="G561" i="1"/>
  <c r="I561" i="1" s="1"/>
  <c r="J561" i="1" s="1"/>
  <c r="F561" i="1"/>
  <c r="G560" i="1"/>
  <c r="I560" i="1" s="1"/>
  <c r="J560" i="1" s="1"/>
  <c r="F560" i="1"/>
  <c r="G555" i="1"/>
  <c r="F555" i="1"/>
  <c r="G554" i="1"/>
  <c r="F554" i="1"/>
  <c r="G553" i="1"/>
  <c r="F553" i="1"/>
  <c r="G552" i="1"/>
  <c r="F552" i="1"/>
  <c r="G551" i="1"/>
  <c r="F551" i="1"/>
  <c r="G550" i="1"/>
  <c r="F550" i="1"/>
  <c r="G549" i="1"/>
  <c r="F549" i="1"/>
  <c r="G548" i="1"/>
  <c r="F548" i="1"/>
  <c r="G547" i="1"/>
  <c r="F547" i="1"/>
  <c r="G546" i="1"/>
  <c r="F546" i="1"/>
  <c r="G545" i="1"/>
  <c r="F545" i="1"/>
  <c r="G544" i="1"/>
  <c r="F544" i="1"/>
  <c r="G543" i="1"/>
  <c r="F543" i="1"/>
  <c r="G542" i="1"/>
  <c r="F542" i="1"/>
  <c r="G541" i="1"/>
  <c r="F541" i="1"/>
  <c r="G540" i="1"/>
  <c r="F540" i="1"/>
  <c r="G539" i="1"/>
  <c r="F539" i="1"/>
  <c r="G538" i="1"/>
  <c r="F538" i="1"/>
  <c r="G537" i="1"/>
  <c r="F537" i="1"/>
  <c r="G536" i="1"/>
  <c r="F536" i="1"/>
  <c r="G535" i="1"/>
  <c r="F535" i="1"/>
  <c r="G534" i="1"/>
  <c r="F534" i="1"/>
  <c r="G533" i="1"/>
  <c r="F533" i="1"/>
  <c r="G532" i="1"/>
  <c r="F532" i="1"/>
  <c r="G531" i="1"/>
  <c r="F531" i="1"/>
  <c r="G530" i="1"/>
  <c r="F530" i="1"/>
  <c r="G529" i="1"/>
  <c r="F529" i="1"/>
  <c r="G528" i="1"/>
  <c r="F528" i="1"/>
  <c r="G527" i="1"/>
  <c r="F527" i="1"/>
  <c r="G526" i="1"/>
  <c r="F526" i="1"/>
  <c r="G525" i="1"/>
  <c r="F525" i="1"/>
  <c r="G524" i="1"/>
  <c r="F524" i="1"/>
  <c r="G523" i="1"/>
  <c r="F523" i="1"/>
  <c r="G522" i="1"/>
  <c r="F522" i="1"/>
  <c r="G521" i="1"/>
  <c r="F521" i="1"/>
  <c r="G520" i="1"/>
  <c r="F520" i="1"/>
  <c r="G519" i="1"/>
  <c r="F519" i="1"/>
  <c r="G518" i="1"/>
  <c r="F518" i="1"/>
  <c r="G517" i="1"/>
  <c r="F517" i="1"/>
  <c r="G516" i="1"/>
  <c r="F516" i="1"/>
  <c r="G515" i="1"/>
  <c r="F515" i="1"/>
  <c r="G514" i="1"/>
  <c r="F514" i="1"/>
  <c r="G513" i="1"/>
  <c r="F513" i="1"/>
  <c r="G508" i="1"/>
  <c r="I508" i="1" s="1"/>
  <c r="J508" i="1" s="1"/>
  <c r="F508" i="1"/>
  <c r="G507" i="1"/>
  <c r="I507" i="1" s="1"/>
  <c r="J507" i="1" s="1"/>
  <c r="F507" i="1"/>
  <c r="G506" i="1"/>
  <c r="I506" i="1" s="1"/>
  <c r="J506" i="1" s="1"/>
  <c r="F506" i="1"/>
  <c r="G505" i="1"/>
  <c r="I505" i="1" s="1"/>
  <c r="J505" i="1" s="1"/>
  <c r="F505" i="1"/>
  <c r="G504" i="1"/>
  <c r="I504" i="1" s="1"/>
  <c r="J504" i="1" s="1"/>
  <c r="F504" i="1"/>
  <c r="G499" i="1"/>
  <c r="I499" i="1" s="1"/>
  <c r="J499" i="1" s="1"/>
  <c r="F499" i="1"/>
  <c r="G498" i="1"/>
  <c r="I498" i="1" s="1"/>
  <c r="J498" i="1" s="1"/>
  <c r="F498" i="1"/>
  <c r="G497" i="1"/>
  <c r="I497" i="1" s="1"/>
  <c r="J497" i="1" s="1"/>
  <c r="F497" i="1"/>
  <c r="G496" i="1"/>
  <c r="I496" i="1" s="1"/>
  <c r="J496" i="1" s="1"/>
  <c r="F496" i="1"/>
  <c r="G495" i="1"/>
  <c r="I495" i="1" s="1"/>
  <c r="J495" i="1" s="1"/>
  <c r="F495" i="1"/>
  <c r="G494" i="1"/>
  <c r="I494" i="1" s="1"/>
  <c r="J494" i="1" s="1"/>
  <c r="F494" i="1"/>
  <c r="G493" i="1"/>
  <c r="I493" i="1" s="1"/>
  <c r="J493" i="1" s="1"/>
  <c r="F493" i="1"/>
  <c r="G492" i="1"/>
  <c r="I492" i="1" s="1"/>
  <c r="J492" i="1" s="1"/>
  <c r="F492" i="1"/>
  <c r="G491" i="1"/>
  <c r="I491" i="1" s="1"/>
  <c r="J491" i="1" s="1"/>
  <c r="F491" i="1"/>
  <c r="G490" i="1"/>
  <c r="I490" i="1" s="1"/>
  <c r="J490" i="1" s="1"/>
  <c r="F490" i="1"/>
  <c r="G489" i="1"/>
  <c r="I489" i="1" s="1"/>
  <c r="J489" i="1" s="1"/>
  <c r="F489" i="1"/>
  <c r="G488" i="1"/>
  <c r="I488" i="1" s="1"/>
  <c r="J488" i="1" s="1"/>
  <c r="F488" i="1"/>
  <c r="G487" i="1"/>
  <c r="I487" i="1" s="1"/>
  <c r="J487" i="1" s="1"/>
  <c r="F487" i="1"/>
  <c r="G486" i="1"/>
  <c r="I486" i="1" s="1"/>
  <c r="J486" i="1" s="1"/>
  <c r="F486" i="1"/>
  <c r="G485" i="1"/>
  <c r="I485" i="1" s="1"/>
  <c r="J485" i="1" s="1"/>
  <c r="F485" i="1"/>
  <c r="G484" i="1"/>
  <c r="I484" i="1" s="1"/>
  <c r="J484" i="1" s="1"/>
  <c r="F484" i="1"/>
  <c r="G483" i="1"/>
  <c r="I483" i="1" s="1"/>
  <c r="J483" i="1" s="1"/>
  <c r="F483" i="1"/>
  <c r="G482" i="1"/>
  <c r="I482" i="1" s="1"/>
  <c r="J482" i="1" s="1"/>
  <c r="F482" i="1"/>
  <c r="G481" i="1"/>
  <c r="I481" i="1" s="1"/>
  <c r="J481" i="1" s="1"/>
  <c r="F481" i="1"/>
  <c r="G480" i="1"/>
  <c r="I480" i="1" s="1"/>
  <c r="J480" i="1" s="1"/>
  <c r="F480" i="1"/>
  <c r="G479" i="1"/>
  <c r="I479" i="1" s="1"/>
  <c r="J479" i="1" s="1"/>
  <c r="F479" i="1"/>
  <c r="G478" i="1"/>
  <c r="I478" i="1" s="1"/>
  <c r="J478" i="1" s="1"/>
  <c r="F478" i="1"/>
  <c r="G477" i="1"/>
  <c r="I477" i="1" s="1"/>
  <c r="J477" i="1" s="1"/>
  <c r="F477" i="1"/>
  <c r="G476" i="1"/>
  <c r="I476" i="1" s="1"/>
  <c r="J476" i="1" s="1"/>
  <c r="F476" i="1"/>
  <c r="G475" i="1"/>
  <c r="I475" i="1" s="1"/>
  <c r="J475" i="1" s="1"/>
  <c r="F475" i="1"/>
  <c r="G474" i="1"/>
  <c r="I474" i="1" s="1"/>
  <c r="J474" i="1" s="1"/>
  <c r="F474" i="1"/>
  <c r="G473" i="1"/>
  <c r="I473" i="1" s="1"/>
  <c r="J473" i="1" s="1"/>
  <c r="F473" i="1"/>
  <c r="G472" i="1"/>
  <c r="I472" i="1" s="1"/>
  <c r="J472" i="1" s="1"/>
  <c r="F472" i="1"/>
  <c r="G471" i="1"/>
  <c r="I471" i="1" s="1"/>
  <c r="J471" i="1" s="1"/>
  <c r="F471" i="1"/>
  <c r="G470" i="1"/>
  <c r="I470" i="1" s="1"/>
  <c r="J470" i="1" s="1"/>
  <c r="F470" i="1"/>
  <c r="G469" i="1"/>
  <c r="I469" i="1" s="1"/>
  <c r="J469" i="1" s="1"/>
  <c r="F469" i="1"/>
  <c r="G468" i="1"/>
  <c r="I468" i="1" s="1"/>
  <c r="J468" i="1" s="1"/>
  <c r="F468" i="1"/>
  <c r="G467" i="1"/>
  <c r="I467" i="1" s="1"/>
  <c r="J467" i="1" s="1"/>
  <c r="F467" i="1"/>
  <c r="G466" i="1"/>
  <c r="I466" i="1" s="1"/>
  <c r="J466" i="1" s="1"/>
  <c r="F466" i="1"/>
  <c r="G465" i="1"/>
  <c r="I465" i="1" s="1"/>
  <c r="J465" i="1" s="1"/>
  <c r="F465" i="1"/>
  <c r="G464" i="1"/>
  <c r="I464" i="1" s="1"/>
  <c r="J464" i="1" s="1"/>
  <c r="F464" i="1"/>
  <c r="G463" i="1"/>
  <c r="I463" i="1" s="1"/>
  <c r="J463" i="1" s="1"/>
  <c r="F463" i="1"/>
  <c r="G462" i="1"/>
  <c r="I462" i="1" s="1"/>
  <c r="J462" i="1" s="1"/>
  <c r="F462" i="1"/>
  <c r="G461" i="1"/>
  <c r="I461" i="1" s="1"/>
  <c r="J461" i="1" s="1"/>
  <c r="F461" i="1"/>
  <c r="G460" i="1"/>
  <c r="I460" i="1" s="1"/>
  <c r="J460" i="1" s="1"/>
  <c r="F460" i="1"/>
  <c r="G459" i="1"/>
  <c r="I459" i="1" s="1"/>
  <c r="J459" i="1" s="1"/>
  <c r="F459" i="1"/>
  <c r="G458" i="1"/>
  <c r="I458" i="1" s="1"/>
  <c r="J458" i="1" s="1"/>
  <c r="F458" i="1"/>
  <c r="G457" i="1"/>
  <c r="I457" i="1" s="1"/>
  <c r="J457" i="1" s="1"/>
  <c r="F457" i="1"/>
  <c r="G456" i="1"/>
  <c r="I456" i="1" s="1"/>
  <c r="J456" i="1" s="1"/>
  <c r="F456" i="1"/>
  <c r="G455" i="1"/>
  <c r="I455" i="1" s="1"/>
  <c r="J455" i="1" s="1"/>
  <c r="F455" i="1"/>
  <c r="G454" i="1"/>
  <c r="I454" i="1" s="1"/>
  <c r="J454" i="1" s="1"/>
  <c r="F454" i="1"/>
  <c r="G453" i="1"/>
  <c r="I453" i="1" s="1"/>
  <c r="J453" i="1" s="1"/>
  <c r="F453" i="1"/>
  <c r="G452" i="1"/>
  <c r="I452" i="1" s="1"/>
  <c r="J452" i="1" s="1"/>
  <c r="F452" i="1"/>
  <c r="G451" i="1"/>
  <c r="I451" i="1" s="1"/>
  <c r="J451" i="1" s="1"/>
  <c r="F451" i="1"/>
  <c r="G450" i="1"/>
  <c r="I450" i="1" s="1"/>
  <c r="J450" i="1" s="1"/>
  <c r="F450" i="1"/>
  <c r="G449" i="1"/>
  <c r="I449" i="1" s="1"/>
  <c r="J449" i="1" s="1"/>
  <c r="F449" i="1"/>
  <c r="G448" i="1"/>
  <c r="I448" i="1" s="1"/>
  <c r="J448" i="1" s="1"/>
  <c r="F448" i="1"/>
  <c r="G447" i="1"/>
  <c r="I447" i="1" s="1"/>
  <c r="J447" i="1" s="1"/>
  <c r="F447" i="1"/>
  <c r="G446" i="1"/>
  <c r="I446" i="1" s="1"/>
  <c r="J446" i="1" s="1"/>
  <c r="F446" i="1"/>
  <c r="G445" i="1"/>
  <c r="I445" i="1" s="1"/>
  <c r="J445" i="1" s="1"/>
  <c r="F445" i="1"/>
  <c r="G444" i="1"/>
  <c r="I444" i="1" s="1"/>
  <c r="J444" i="1" s="1"/>
  <c r="F444" i="1"/>
  <c r="G443" i="1"/>
  <c r="I443" i="1" s="1"/>
  <c r="J443" i="1" s="1"/>
  <c r="F443" i="1"/>
  <c r="G442" i="1"/>
  <c r="I442" i="1" s="1"/>
  <c r="J442" i="1" s="1"/>
  <c r="F442" i="1"/>
  <c r="G441" i="1"/>
  <c r="I441" i="1" s="1"/>
  <c r="J441" i="1" s="1"/>
  <c r="F441" i="1"/>
  <c r="G436" i="1"/>
  <c r="I436" i="1" s="1"/>
  <c r="J436" i="1" s="1"/>
  <c r="F436" i="1"/>
  <c r="G435" i="1"/>
  <c r="I435" i="1" s="1"/>
  <c r="J435" i="1" s="1"/>
  <c r="F435" i="1"/>
  <c r="G434" i="1"/>
  <c r="I434" i="1" s="1"/>
  <c r="J434" i="1" s="1"/>
  <c r="F434" i="1"/>
  <c r="G433" i="1"/>
  <c r="I433" i="1" s="1"/>
  <c r="J433" i="1" s="1"/>
  <c r="F433" i="1"/>
  <c r="G432" i="1"/>
  <c r="I432" i="1" s="1"/>
  <c r="J432" i="1" s="1"/>
  <c r="F432" i="1"/>
  <c r="G431" i="1"/>
  <c r="I431" i="1" s="1"/>
  <c r="J431" i="1" s="1"/>
  <c r="F431" i="1"/>
  <c r="G430" i="1"/>
  <c r="I430" i="1" s="1"/>
  <c r="J430" i="1" s="1"/>
  <c r="F430" i="1"/>
  <c r="G425" i="1"/>
  <c r="F425" i="1"/>
  <c r="G422" i="1"/>
  <c r="F422" i="1"/>
  <c r="G421" i="1"/>
  <c r="F421" i="1"/>
  <c r="G420" i="1"/>
  <c r="F420" i="1"/>
  <c r="G419" i="1"/>
  <c r="F419" i="1"/>
  <c r="G418" i="1"/>
  <c r="F418" i="1"/>
  <c r="G417" i="1"/>
  <c r="F417" i="1"/>
  <c r="G416" i="1"/>
  <c r="F416" i="1"/>
  <c r="G415" i="1"/>
  <c r="F415" i="1"/>
  <c r="G414" i="1"/>
  <c r="F414" i="1"/>
  <c r="G413" i="1"/>
  <c r="F413" i="1"/>
  <c r="G412" i="1"/>
  <c r="F412" i="1"/>
  <c r="G411" i="1"/>
  <c r="F411" i="1"/>
  <c r="G410" i="1"/>
  <c r="F410" i="1"/>
  <c r="G409" i="1"/>
  <c r="F409" i="1"/>
  <c r="G408" i="1"/>
  <c r="F408" i="1"/>
  <c r="G407" i="1"/>
  <c r="F407" i="1"/>
  <c r="G406" i="1"/>
  <c r="F406" i="1"/>
  <c r="G405" i="1"/>
  <c r="F405" i="1"/>
  <c r="G404" i="1"/>
  <c r="F404" i="1"/>
  <c r="G403" i="1"/>
  <c r="F403" i="1"/>
  <c r="G402" i="1"/>
  <c r="F402" i="1"/>
  <c r="G401" i="1"/>
  <c r="F401" i="1"/>
  <c r="G400" i="1"/>
  <c r="F400" i="1"/>
  <c r="G399" i="1"/>
  <c r="F399" i="1"/>
  <c r="G398" i="1"/>
  <c r="F398" i="1"/>
  <c r="G397" i="1"/>
  <c r="F397" i="1"/>
  <c r="G396" i="1"/>
  <c r="F396" i="1"/>
  <c r="G395" i="1"/>
  <c r="F395" i="1"/>
  <c r="G394" i="1"/>
  <c r="F394" i="1"/>
  <c r="G393" i="1"/>
  <c r="F393" i="1"/>
  <c r="G392" i="1"/>
  <c r="F392" i="1"/>
  <c r="G391" i="1"/>
  <c r="F391" i="1"/>
  <c r="G390" i="1"/>
  <c r="F390" i="1"/>
  <c r="G389" i="1"/>
  <c r="F389" i="1"/>
  <c r="G388" i="1"/>
  <c r="F388" i="1"/>
  <c r="G387" i="1"/>
  <c r="F387" i="1"/>
  <c r="G386" i="1"/>
  <c r="F386" i="1"/>
  <c r="G385" i="1"/>
  <c r="F385" i="1"/>
  <c r="G384" i="1"/>
  <c r="F384" i="1"/>
  <c r="G383" i="1"/>
  <c r="F383" i="1"/>
  <c r="G382" i="1"/>
  <c r="F382" i="1"/>
  <c r="G381" i="1"/>
  <c r="F381" i="1"/>
  <c r="G380" i="1"/>
  <c r="F380" i="1"/>
  <c r="G379" i="1"/>
  <c r="F379" i="1"/>
  <c r="G378" i="1"/>
  <c r="F378" i="1"/>
  <c r="G377" i="1"/>
  <c r="F377" i="1"/>
  <c r="G376" i="1"/>
  <c r="F376" i="1"/>
  <c r="G375" i="1"/>
  <c r="F375" i="1"/>
  <c r="G374" i="1"/>
  <c r="F374" i="1"/>
  <c r="G373" i="1"/>
  <c r="F373" i="1"/>
  <c r="G372" i="1"/>
  <c r="F372" i="1"/>
  <c r="G371" i="1"/>
  <c r="F371" i="1"/>
  <c r="G370" i="1"/>
  <c r="F370" i="1"/>
  <c r="G369" i="1"/>
  <c r="F369" i="1"/>
  <c r="G368" i="1"/>
  <c r="F368" i="1"/>
  <c r="G367" i="1"/>
  <c r="F367" i="1"/>
  <c r="G366" i="1"/>
  <c r="F366" i="1"/>
  <c r="G365" i="1"/>
  <c r="F365" i="1"/>
  <c r="G364" i="1"/>
  <c r="F364" i="1"/>
  <c r="G363" i="1"/>
  <c r="F363" i="1"/>
  <c r="G362" i="1"/>
  <c r="F362" i="1"/>
  <c r="G361" i="1"/>
  <c r="F361" i="1"/>
  <c r="G360" i="1"/>
  <c r="F360" i="1"/>
  <c r="G359" i="1"/>
  <c r="F359" i="1"/>
  <c r="G358" i="1"/>
  <c r="F358" i="1"/>
  <c r="G357" i="1"/>
  <c r="F357" i="1"/>
  <c r="G356" i="1"/>
  <c r="F356" i="1"/>
  <c r="G355" i="1"/>
  <c r="F355" i="1"/>
  <c r="G354" i="1"/>
  <c r="F354" i="1"/>
  <c r="G353" i="1"/>
  <c r="F353" i="1"/>
  <c r="G352" i="1"/>
  <c r="F352" i="1"/>
  <c r="G351" i="1"/>
  <c r="F351" i="1"/>
  <c r="G350" i="1"/>
  <c r="F350" i="1"/>
  <c r="G349" i="1"/>
  <c r="F349" i="1"/>
  <c r="G348" i="1"/>
  <c r="F348" i="1"/>
  <c r="G347" i="1"/>
  <c r="F347" i="1"/>
  <c r="G346" i="1"/>
  <c r="F346" i="1"/>
  <c r="G345" i="1"/>
  <c r="F345" i="1"/>
  <c r="G344" i="1"/>
  <c r="F344" i="1"/>
  <c r="G343" i="1"/>
  <c r="F343" i="1"/>
  <c r="G338" i="1"/>
  <c r="I338" i="1" s="1"/>
  <c r="J338" i="1" s="1"/>
  <c r="F338" i="1"/>
  <c r="G337" i="1"/>
  <c r="I337" i="1" s="1"/>
  <c r="J337" i="1" s="1"/>
  <c r="F337" i="1"/>
  <c r="G336" i="1"/>
  <c r="I336" i="1" s="1"/>
  <c r="J336" i="1" s="1"/>
  <c r="F336" i="1"/>
  <c r="G335" i="1"/>
  <c r="I335" i="1" s="1"/>
  <c r="J335" i="1" s="1"/>
  <c r="F335" i="1"/>
  <c r="G334" i="1"/>
  <c r="I334" i="1" s="1"/>
  <c r="J334" i="1" s="1"/>
  <c r="F334" i="1"/>
  <c r="G333" i="1"/>
  <c r="I333" i="1" s="1"/>
  <c r="J333" i="1" s="1"/>
  <c r="F333" i="1"/>
  <c r="G332" i="1"/>
  <c r="I332" i="1" s="1"/>
  <c r="J332" i="1" s="1"/>
  <c r="F332" i="1"/>
  <c r="G331" i="1"/>
  <c r="I331" i="1" s="1"/>
  <c r="J331" i="1" s="1"/>
  <c r="F331" i="1"/>
  <c r="G330" i="1"/>
  <c r="I330" i="1" s="1"/>
  <c r="J330" i="1" s="1"/>
  <c r="F330" i="1"/>
  <c r="G329" i="1"/>
  <c r="I329" i="1" s="1"/>
  <c r="J329" i="1" s="1"/>
  <c r="F329" i="1"/>
  <c r="G328" i="1"/>
  <c r="I328" i="1" s="1"/>
  <c r="J328" i="1" s="1"/>
  <c r="F328" i="1"/>
  <c r="G327" i="1"/>
  <c r="I327" i="1" s="1"/>
  <c r="J327" i="1" s="1"/>
  <c r="F327" i="1"/>
  <c r="G326" i="1"/>
  <c r="I326" i="1" s="1"/>
  <c r="J326" i="1" s="1"/>
  <c r="F326" i="1"/>
  <c r="G325" i="1"/>
  <c r="I325" i="1" s="1"/>
  <c r="J325" i="1" s="1"/>
  <c r="F325" i="1"/>
  <c r="G324" i="1"/>
  <c r="I324" i="1" s="1"/>
  <c r="J324" i="1" s="1"/>
  <c r="F324" i="1"/>
  <c r="G323" i="1"/>
  <c r="I323" i="1" s="1"/>
  <c r="J323" i="1" s="1"/>
  <c r="F323" i="1"/>
  <c r="G322" i="1"/>
  <c r="I322" i="1" s="1"/>
  <c r="J322" i="1" s="1"/>
  <c r="F322" i="1"/>
  <c r="G321" i="1"/>
  <c r="I321" i="1" s="1"/>
  <c r="J321" i="1" s="1"/>
  <c r="F321" i="1"/>
  <c r="G320" i="1"/>
  <c r="I320" i="1" s="1"/>
  <c r="J320" i="1" s="1"/>
  <c r="F320" i="1"/>
  <c r="G319" i="1"/>
  <c r="I319" i="1" s="1"/>
  <c r="J319" i="1" s="1"/>
  <c r="F319" i="1"/>
  <c r="G318" i="1"/>
  <c r="I318" i="1" s="1"/>
  <c r="J318" i="1" s="1"/>
  <c r="F318" i="1"/>
  <c r="G317" i="1"/>
  <c r="I317" i="1" s="1"/>
  <c r="J317" i="1" s="1"/>
  <c r="F317" i="1"/>
  <c r="G316" i="1"/>
  <c r="I316" i="1" s="1"/>
  <c r="J316" i="1" s="1"/>
  <c r="F316" i="1"/>
  <c r="G315" i="1"/>
  <c r="I315" i="1" s="1"/>
  <c r="J315" i="1" s="1"/>
  <c r="F315" i="1"/>
  <c r="G314" i="1"/>
  <c r="I314" i="1" s="1"/>
  <c r="J314" i="1" s="1"/>
  <c r="F314" i="1"/>
  <c r="G313" i="1"/>
  <c r="I313" i="1" s="1"/>
  <c r="J313" i="1" s="1"/>
  <c r="F313" i="1"/>
  <c r="G312" i="1"/>
  <c r="I312" i="1" s="1"/>
  <c r="J312" i="1" s="1"/>
  <c r="F312" i="1"/>
  <c r="G311" i="1"/>
  <c r="I311" i="1" s="1"/>
  <c r="J311" i="1" s="1"/>
  <c r="F311" i="1"/>
  <c r="G310" i="1"/>
  <c r="I310" i="1" s="1"/>
  <c r="J310" i="1" s="1"/>
  <c r="F310" i="1"/>
  <c r="G309" i="1"/>
  <c r="I309" i="1" s="1"/>
  <c r="J309" i="1" s="1"/>
  <c r="F309" i="1"/>
  <c r="G308" i="1"/>
  <c r="I308" i="1" s="1"/>
  <c r="J308" i="1" s="1"/>
  <c r="F308" i="1"/>
  <c r="G307" i="1"/>
  <c r="I307" i="1" s="1"/>
  <c r="J307" i="1" s="1"/>
  <c r="F307" i="1"/>
  <c r="G306" i="1"/>
  <c r="I306" i="1" s="1"/>
  <c r="J306" i="1" s="1"/>
  <c r="F306" i="1"/>
  <c r="G305" i="1"/>
  <c r="I305" i="1" s="1"/>
  <c r="J305" i="1" s="1"/>
  <c r="F305" i="1"/>
  <c r="G304" i="1"/>
  <c r="I304" i="1" s="1"/>
  <c r="J304" i="1" s="1"/>
  <c r="F304" i="1"/>
  <c r="G303" i="1"/>
  <c r="I303" i="1" s="1"/>
  <c r="J303" i="1" s="1"/>
  <c r="F303" i="1"/>
  <c r="G302" i="1"/>
  <c r="I302" i="1" s="1"/>
  <c r="J302" i="1" s="1"/>
  <c r="F302" i="1"/>
  <c r="G301" i="1"/>
  <c r="I301" i="1" s="1"/>
  <c r="J301" i="1" s="1"/>
  <c r="F301" i="1"/>
  <c r="G300" i="1"/>
  <c r="I300" i="1" s="1"/>
  <c r="J300" i="1" s="1"/>
  <c r="F300" i="1"/>
  <c r="G299" i="1"/>
  <c r="I299" i="1" s="1"/>
  <c r="J299" i="1" s="1"/>
  <c r="F299" i="1"/>
  <c r="G298" i="1"/>
  <c r="I298" i="1" s="1"/>
  <c r="J298" i="1" s="1"/>
  <c r="F298" i="1"/>
  <c r="G297" i="1"/>
  <c r="I297" i="1" s="1"/>
  <c r="J297" i="1" s="1"/>
  <c r="F297" i="1"/>
  <c r="G296" i="1"/>
  <c r="I296" i="1" s="1"/>
  <c r="J296" i="1" s="1"/>
  <c r="F296" i="1"/>
  <c r="G295" i="1"/>
  <c r="I295" i="1" s="1"/>
  <c r="J295" i="1" s="1"/>
  <c r="F295" i="1"/>
  <c r="G294" i="1"/>
  <c r="I294" i="1" s="1"/>
  <c r="J294" i="1" s="1"/>
  <c r="F294" i="1"/>
  <c r="G293" i="1"/>
  <c r="I293" i="1" s="1"/>
  <c r="J293" i="1" s="1"/>
  <c r="F293" i="1"/>
  <c r="G292" i="1"/>
  <c r="I292" i="1" s="1"/>
  <c r="J292" i="1" s="1"/>
  <c r="F292" i="1"/>
  <c r="G291" i="1"/>
  <c r="I291" i="1" s="1"/>
  <c r="J291" i="1" s="1"/>
  <c r="F291" i="1"/>
  <c r="G290" i="1"/>
  <c r="I290" i="1" s="1"/>
  <c r="J290" i="1" s="1"/>
  <c r="F290" i="1"/>
  <c r="G289" i="1"/>
  <c r="I289" i="1" s="1"/>
  <c r="J289" i="1" s="1"/>
  <c r="F289" i="1"/>
  <c r="G284" i="1"/>
  <c r="I284" i="1" s="1"/>
  <c r="J284" i="1" s="1"/>
  <c r="F284" i="1"/>
  <c r="G283" i="1"/>
  <c r="F283" i="1"/>
  <c r="G278" i="1"/>
  <c r="I278" i="1" s="1"/>
  <c r="J278" i="1" s="1"/>
  <c r="F278" i="1"/>
  <c r="G277" i="1"/>
  <c r="I277" i="1" s="1"/>
  <c r="J277" i="1" s="1"/>
  <c r="F277" i="1"/>
  <c r="G272" i="1"/>
  <c r="F272" i="1"/>
  <c r="G271" i="1"/>
  <c r="F271" i="1"/>
  <c r="G270" i="1"/>
  <c r="F270" i="1"/>
  <c r="G269" i="1"/>
  <c r="F269" i="1"/>
  <c r="G268" i="1"/>
  <c r="F268" i="1"/>
  <c r="G267" i="1"/>
  <c r="F267" i="1"/>
  <c r="G266" i="1"/>
  <c r="F266" i="1"/>
  <c r="G265" i="1"/>
  <c r="F265" i="1"/>
  <c r="G264" i="1"/>
  <c r="F264" i="1"/>
  <c r="G263" i="1"/>
  <c r="F263" i="1"/>
  <c r="G262" i="1"/>
  <c r="F262" i="1"/>
  <c r="G261" i="1"/>
  <c r="F261" i="1"/>
  <c r="G260" i="1"/>
  <c r="F260" i="1"/>
  <c r="G259" i="1"/>
  <c r="F259" i="1"/>
  <c r="G258" i="1"/>
  <c r="F258" i="1"/>
  <c r="G257" i="1"/>
  <c r="F257" i="1"/>
  <c r="G256" i="1"/>
  <c r="F256" i="1"/>
  <c r="G255" i="1"/>
  <c r="F255" i="1"/>
  <c r="G254" i="1"/>
  <c r="F254" i="1"/>
  <c r="G253" i="1"/>
  <c r="F253" i="1"/>
  <c r="G252" i="1"/>
  <c r="F252" i="1"/>
  <c r="G251" i="1"/>
  <c r="F251" i="1"/>
  <c r="G250" i="1"/>
  <c r="F250" i="1"/>
  <c r="G249" i="1"/>
  <c r="F249" i="1"/>
  <c r="G248" i="1"/>
  <c r="F248" i="1"/>
  <c r="G247" i="1"/>
  <c r="F247" i="1"/>
  <c r="G246" i="1"/>
  <c r="F246" i="1"/>
  <c r="G245" i="1"/>
  <c r="F245" i="1"/>
  <c r="G237" i="1"/>
  <c r="F237" i="1"/>
  <c r="G236" i="1"/>
  <c r="F236" i="1"/>
  <c r="G235" i="1"/>
  <c r="F235" i="1"/>
  <c r="G234" i="1"/>
  <c r="F234" i="1"/>
  <c r="G233" i="1"/>
  <c r="F233" i="1"/>
  <c r="G232" i="1"/>
  <c r="F232" i="1"/>
  <c r="G231" i="1"/>
  <c r="F231" i="1"/>
  <c r="G230" i="1"/>
  <c r="F230" i="1"/>
  <c r="G229" i="1"/>
  <c r="F229" i="1"/>
  <c r="G228" i="1"/>
  <c r="F228" i="1"/>
  <c r="G227" i="1"/>
  <c r="F227" i="1"/>
  <c r="G226" i="1"/>
  <c r="F226" i="1"/>
  <c r="G225" i="1"/>
  <c r="F225" i="1"/>
  <c r="G224" i="1"/>
  <c r="F224" i="1"/>
  <c r="G223" i="1"/>
  <c r="F223" i="1"/>
  <c r="G222" i="1"/>
  <c r="F222" i="1"/>
  <c r="G221" i="1"/>
  <c r="F221" i="1"/>
  <c r="G220" i="1"/>
  <c r="F220" i="1"/>
  <c r="G219" i="1"/>
  <c r="F219" i="1"/>
  <c r="G218" i="1"/>
  <c r="F218" i="1"/>
  <c r="G217" i="1"/>
  <c r="F217" i="1"/>
  <c r="G216" i="1"/>
  <c r="F216" i="1"/>
  <c r="G215" i="1"/>
  <c r="F215" i="1"/>
  <c r="G214" i="1"/>
  <c r="F214" i="1"/>
  <c r="G213" i="1"/>
  <c r="F213" i="1"/>
  <c r="G212" i="1"/>
  <c r="F212" i="1"/>
  <c r="G211" i="1"/>
  <c r="F211" i="1"/>
  <c r="G210" i="1"/>
  <c r="F210" i="1"/>
  <c r="G209" i="1"/>
  <c r="F209" i="1"/>
  <c r="G208" i="1"/>
  <c r="F208" i="1"/>
  <c r="G207" i="1"/>
  <c r="F207" i="1"/>
  <c r="G206" i="1"/>
  <c r="F206" i="1"/>
  <c r="G205" i="1"/>
  <c r="F205" i="1"/>
  <c r="G204" i="1"/>
  <c r="F204" i="1"/>
  <c r="G203" i="1"/>
  <c r="F203" i="1"/>
  <c r="G202" i="1"/>
  <c r="F202" i="1"/>
  <c r="G201" i="1"/>
  <c r="F201" i="1"/>
  <c r="G200" i="1"/>
  <c r="F200" i="1"/>
  <c r="G199" i="1"/>
  <c r="F199" i="1"/>
  <c r="G198" i="1"/>
  <c r="F198" i="1"/>
  <c r="G197" i="1"/>
  <c r="F197" i="1"/>
  <c r="G196" i="1"/>
  <c r="F196" i="1"/>
  <c r="G195" i="1"/>
  <c r="F195" i="1"/>
  <c r="G194" i="1"/>
  <c r="F194" i="1"/>
  <c r="G193" i="1"/>
  <c r="F193" i="1"/>
  <c r="G192" i="1"/>
  <c r="F192" i="1"/>
  <c r="G191" i="1"/>
  <c r="F191" i="1"/>
  <c r="G190" i="1"/>
  <c r="F190" i="1"/>
  <c r="G189" i="1"/>
  <c r="F189" i="1"/>
  <c r="G184" i="1"/>
  <c r="F184" i="1"/>
  <c r="G183" i="1"/>
  <c r="F183" i="1"/>
  <c r="G177" i="1"/>
  <c r="I177" i="1" s="1"/>
  <c r="J177" i="1" s="1"/>
  <c r="F177" i="1"/>
  <c r="G176" i="1"/>
  <c r="I176" i="1" s="1"/>
  <c r="J176" i="1" s="1"/>
  <c r="F176" i="1"/>
  <c r="G175" i="1"/>
  <c r="I175" i="1" s="1"/>
  <c r="J175" i="1" s="1"/>
  <c r="F175" i="1"/>
  <c r="G174" i="1"/>
  <c r="I174" i="1" s="1"/>
  <c r="J174" i="1" s="1"/>
  <c r="F174" i="1"/>
  <c r="G173" i="1"/>
  <c r="I173" i="1" s="1"/>
  <c r="J173" i="1" s="1"/>
  <c r="F173" i="1"/>
  <c r="G172" i="1"/>
  <c r="I172" i="1" s="1"/>
  <c r="J172" i="1" s="1"/>
  <c r="F172" i="1"/>
  <c r="G171" i="1"/>
  <c r="I171" i="1" s="1"/>
  <c r="J171" i="1" s="1"/>
  <c r="F171" i="1"/>
  <c r="G170" i="1"/>
  <c r="I170" i="1" s="1"/>
  <c r="J170" i="1" s="1"/>
  <c r="F170" i="1"/>
  <c r="G169" i="1"/>
  <c r="I169" i="1" s="1"/>
  <c r="J169" i="1" s="1"/>
  <c r="F169" i="1"/>
  <c r="G168" i="1"/>
  <c r="I168" i="1" s="1"/>
  <c r="J168" i="1" s="1"/>
  <c r="F168" i="1"/>
  <c r="G167" i="1"/>
  <c r="I167" i="1" s="1"/>
  <c r="J167" i="1" s="1"/>
  <c r="F167" i="1"/>
  <c r="G166" i="1"/>
  <c r="I166" i="1" s="1"/>
  <c r="J166" i="1" s="1"/>
  <c r="F166" i="1"/>
  <c r="G165" i="1"/>
  <c r="I165" i="1" s="1"/>
  <c r="J165" i="1" s="1"/>
  <c r="F165" i="1"/>
  <c r="G164" i="1"/>
  <c r="I164" i="1" s="1"/>
  <c r="J164" i="1" s="1"/>
  <c r="F164" i="1"/>
  <c r="G163" i="1"/>
  <c r="I163" i="1" s="1"/>
  <c r="J163" i="1" s="1"/>
  <c r="F163" i="1"/>
  <c r="G162" i="1"/>
  <c r="I162" i="1" s="1"/>
  <c r="J162" i="1" s="1"/>
  <c r="F162" i="1"/>
  <c r="G161" i="1"/>
  <c r="I161" i="1" s="1"/>
  <c r="J161" i="1" s="1"/>
  <c r="F161" i="1"/>
  <c r="G160" i="1"/>
  <c r="I160" i="1" s="1"/>
  <c r="J160" i="1" s="1"/>
  <c r="F160" i="1"/>
  <c r="G159" i="1"/>
  <c r="I159" i="1" s="1"/>
  <c r="J159" i="1" s="1"/>
  <c r="F159" i="1"/>
  <c r="G158" i="1"/>
  <c r="I158" i="1" s="1"/>
  <c r="J158" i="1" s="1"/>
  <c r="F158" i="1"/>
  <c r="G153" i="1"/>
  <c r="I153" i="1" s="1"/>
  <c r="F153" i="1"/>
  <c r="G152" i="1"/>
  <c r="I152" i="1" s="1"/>
  <c r="F152" i="1"/>
  <c r="G151" i="1"/>
  <c r="I151" i="1" s="1"/>
  <c r="F151" i="1"/>
  <c r="G150" i="1"/>
  <c r="F150" i="1"/>
  <c r="G149" i="1"/>
  <c r="I149" i="1" s="1"/>
  <c r="F149" i="1"/>
  <c r="G148" i="1"/>
  <c r="I148" i="1" s="1"/>
  <c r="F148" i="1"/>
  <c r="G147" i="1"/>
  <c r="I147" i="1" s="1"/>
  <c r="F147" i="1"/>
  <c r="G146" i="1"/>
  <c r="F146" i="1"/>
  <c r="G145" i="1"/>
  <c r="I145" i="1" s="1"/>
  <c r="F145" i="1"/>
  <c r="G144" i="1"/>
  <c r="I144" i="1" s="1"/>
  <c r="F144" i="1"/>
  <c r="G143" i="1"/>
  <c r="I143" i="1" s="1"/>
  <c r="F143" i="1"/>
  <c r="G142" i="1"/>
  <c r="F142" i="1"/>
  <c r="G141" i="1"/>
  <c r="I141" i="1" s="1"/>
  <c r="F141" i="1"/>
  <c r="G140" i="1"/>
  <c r="I140" i="1" s="1"/>
  <c r="F140" i="1"/>
  <c r="G139" i="1"/>
  <c r="I139" i="1" s="1"/>
  <c r="F139" i="1"/>
  <c r="G138" i="1"/>
  <c r="F138" i="1"/>
  <c r="G137" i="1"/>
  <c r="I137" i="1" s="1"/>
  <c r="F137" i="1"/>
  <c r="G136" i="1"/>
  <c r="I136" i="1" s="1"/>
  <c r="F136" i="1"/>
  <c r="G135" i="1"/>
  <c r="I135" i="1" s="1"/>
  <c r="F135" i="1"/>
  <c r="G134" i="1"/>
  <c r="F134" i="1"/>
  <c r="G133" i="1"/>
  <c r="I133" i="1" s="1"/>
  <c r="F133" i="1"/>
  <c r="G132" i="1"/>
  <c r="F132" i="1"/>
  <c r="G124" i="1"/>
  <c r="I124" i="1" s="1"/>
  <c r="J124" i="1" s="1"/>
  <c r="F124" i="1"/>
  <c r="G119" i="1"/>
  <c r="I119" i="1" s="1"/>
  <c r="J119" i="1" s="1"/>
  <c r="F119" i="1"/>
  <c r="G118" i="1"/>
  <c r="I118" i="1" s="1"/>
  <c r="J118" i="1" s="1"/>
  <c r="F118" i="1"/>
  <c r="G113" i="1"/>
  <c r="I113" i="1" s="1"/>
  <c r="J113" i="1" s="1"/>
  <c r="F113" i="1"/>
  <c r="G112" i="1"/>
  <c r="I112" i="1" s="1"/>
  <c r="J112" i="1" s="1"/>
  <c r="F112" i="1"/>
  <c r="G107" i="1"/>
  <c r="F107" i="1"/>
  <c r="G106" i="1"/>
  <c r="F106" i="1"/>
  <c r="G105" i="1"/>
  <c r="F105" i="1"/>
  <c r="G104" i="1"/>
  <c r="F104" i="1"/>
  <c r="G103" i="1"/>
  <c r="F103" i="1"/>
  <c r="G102" i="1"/>
  <c r="F102" i="1"/>
  <c r="G101" i="1"/>
  <c r="F101" i="1"/>
  <c r="G96" i="1"/>
  <c r="I96" i="1" s="1"/>
  <c r="J96" i="1" s="1"/>
  <c r="F96" i="1"/>
  <c r="G94" i="1"/>
  <c r="I94" i="1" s="1"/>
  <c r="J94" i="1" s="1"/>
  <c r="F94" i="1"/>
  <c r="G89" i="1"/>
  <c r="I89" i="1" s="1"/>
  <c r="J89" i="1" s="1"/>
  <c r="F89" i="1"/>
  <c r="G88" i="1"/>
  <c r="I88" i="1" s="1"/>
  <c r="J88" i="1" s="1"/>
  <c r="F88" i="1"/>
  <c r="G83" i="1"/>
  <c r="I83" i="1" s="1"/>
  <c r="J83" i="1" s="1"/>
  <c r="F83" i="1"/>
  <c r="G82" i="1"/>
  <c r="I82" i="1" s="1"/>
  <c r="J82" i="1" s="1"/>
  <c r="F82" i="1"/>
  <c r="G78" i="1"/>
  <c r="F78" i="1"/>
  <c r="G74" i="1"/>
  <c r="I74" i="1" s="1"/>
  <c r="J74" i="1" s="1"/>
  <c r="F74" i="1"/>
  <c r="G70" i="1"/>
  <c r="F70" i="1"/>
  <c r="G66" i="1"/>
  <c r="I66" i="1" s="1"/>
  <c r="J66" i="1" s="1"/>
  <c r="F66" i="1"/>
  <c r="G62" i="1"/>
  <c r="F62" i="1"/>
  <c r="G58" i="1"/>
  <c r="F58" i="1"/>
  <c r="G54" i="1"/>
  <c r="I54" i="1" s="1"/>
  <c r="J54" i="1" s="1"/>
  <c r="F54" i="1"/>
  <c r="G50" i="1"/>
  <c r="F50" i="1"/>
  <c r="G42" i="1"/>
  <c r="I42" i="1" s="1"/>
  <c r="J42" i="1" s="1"/>
  <c r="F42" i="1"/>
  <c r="G38" i="1"/>
  <c r="F38" i="1"/>
  <c r="G34" i="1"/>
  <c r="F34" i="1"/>
  <c r="G30" i="1"/>
  <c r="F30" i="1"/>
  <c r="G26" i="1"/>
  <c r="I26" i="1" s="1"/>
  <c r="J26" i="1" s="1"/>
  <c r="F26" i="1"/>
  <c r="G22" i="1"/>
  <c r="I22" i="1" s="1"/>
  <c r="J22" i="1" s="1"/>
  <c r="F22" i="1"/>
  <c r="G18" i="1"/>
  <c r="I18" i="1" s="1"/>
  <c r="J18" i="1" s="1"/>
  <c r="F18" i="1"/>
  <c r="G13" i="1"/>
  <c r="I13" i="1" s="1"/>
  <c r="J13" i="1" s="1"/>
  <c r="F13" i="1"/>
  <c r="G12" i="1"/>
  <c r="I12" i="1" s="1"/>
  <c r="J12" i="1" s="1"/>
  <c r="F12" i="1"/>
  <c r="G8" i="1"/>
  <c r="F8" i="1"/>
  <c r="G4" i="1"/>
  <c r="F4" i="1"/>
  <c r="I941" i="1" l="1"/>
  <c r="J941" i="1" s="1"/>
  <c r="G945" i="1"/>
  <c r="I1031" i="1"/>
  <c r="J1031" i="1" s="1"/>
  <c r="G1038" i="1"/>
  <c r="I283" i="1"/>
  <c r="J283" i="1" s="1"/>
  <c r="G285" i="1"/>
  <c r="I1042" i="1"/>
  <c r="J1042" i="1" s="1"/>
  <c r="G1044" i="1"/>
  <c r="I869" i="1"/>
  <c r="J869" i="1" s="1"/>
  <c r="G1140" i="1"/>
  <c r="I1107" i="1"/>
  <c r="J1107" i="1" s="1"/>
  <c r="J1115" i="1"/>
  <c r="J1105" i="1"/>
  <c r="I1106" i="1"/>
  <c r="J1106" i="1" s="1"/>
  <c r="J1109" i="1"/>
  <c r="I1110" i="1"/>
  <c r="J1110" i="1" s="1"/>
  <c r="J1103" i="1"/>
  <c r="J1104" i="1"/>
  <c r="J1108" i="1"/>
  <c r="I1133" i="1"/>
  <c r="I1134" i="1"/>
  <c r="J1134" i="1" s="1"/>
  <c r="I1135" i="1"/>
  <c r="J1135" i="1" s="1"/>
  <c r="I1136" i="1"/>
  <c r="J1136" i="1" s="1"/>
  <c r="I1137" i="1"/>
  <c r="J1137" i="1" s="1"/>
  <c r="I1139" i="1"/>
  <c r="J1139" i="1" s="1"/>
  <c r="I1121" i="1"/>
  <c r="J1121" i="1" s="1"/>
  <c r="I1122" i="1"/>
  <c r="J1122" i="1" s="1"/>
  <c r="I1073" i="1"/>
  <c r="J1073" i="1" s="1"/>
  <c r="I1074" i="1"/>
  <c r="J1074" i="1" s="1"/>
  <c r="I1075" i="1"/>
  <c r="J1075" i="1" s="1"/>
  <c r="I1076" i="1"/>
  <c r="J1076" i="1" s="1"/>
  <c r="I1077" i="1"/>
  <c r="J1077" i="1" s="1"/>
  <c r="I1078" i="1"/>
  <c r="J1078" i="1" s="1"/>
  <c r="I1079" i="1"/>
  <c r="J1079" i="1" s="1"/>
  <c r="I1080" i="1"/>
  <c r="J1080" i="1" s="1"/>
  <c r="I1081" i="1"/>
  <c r="J1081" i="1" s="1"/>
  <c r="I1082" i="1"/>
  <c r="J1082" i="1" s="1"/>
  <c r="I1083" i="1"/>
  <c r="J1083" i="1" s="1"/>
  <c r="I1084" i="1"/>
  <c r="J1084" i="1" s="1"/>
  <c r="I1085" i="1"/>
  <c r="J1085" i="1" s="1"/>
  <c r="I1061" i="1"/>
  <c r="J1061" i="1" s="1"/>
  <c r="I1019" i="1"/>
  <c r="J1019" i="1" s="1"/>
  <c r="I1020" i="1"/>
  <c r="J1020" i="1" s="1"/>
  <c r="I1021" i="1"/>
  <c r="J1021" i="1" s="1"/>
  <c r="I1022" i="1"/>
  <c r="J1022" i="1" s="1"/>
  <c r="I1023" i="1"/>
  <c r="J1023" i="1" s="1"/>
  <c r="I1024" i="1"/>
  <c r="J1024" i="1" s="1"/>
  <c r="I1026" i="1"/>
  <c r="J1026" i="1" s="1"/>
  <c r="I883" i="1"/>
  <c r="J883" i="1" s="1"/>
  <c r="I884" i="1"/>
  <c r="J884" i="1" s="1"/>
  <c r="I885" i="1"/>
  <c r="J885" i="1" s="1"/>
  <c r="I865" i="1"/>
  <c r="J865" i="1" s="1"/>
  <c r="I132" i="1"/>
  <c r="J132" i="1" s="1"/>
  <c r="J135" i="1"/>
  <c r="J139" i="1"/>
  <c r="J143" i="1"/>
  <c r="J147" i="1"/>
  <c r="J151" i="1"/>
  <c r="J136" i="1"/>
  <c r="J144" i="1"/>
  <c r="J152" i="1"/>
  <c r="J140" i="1"/>
  <c r="J148" i="1"/>
  <c r="J133" i="1"/>
  <c r="I134" i="1"/>
  <c r="J134" i="1" s="1"/>
  <c r="J137" i="1"/>
  <c r="I138" i="1"/>
  <c r="J138" i="1" s="1"/>
  <c r="J141" i="1"/>
  <c r="I142" i="1"/>
  <c r="J142" i="1" s="1"/>
  <c r="J145" i="1"/>
  <c r="I146" i="1"/>
  <c r="J146" i="1" s="1"/>
  <c r="J149" i="1"/>
  <c r="I150" i="1"/>
  <c r="J150" i="1" s="1"/>
  <c r="J153" i="1"/>
  <c r="I816" i="1"/>
  <c r="J816" i="1" s="1"/>
  <c r="I817" i="1"/>
  <c r="J817" i="1" s="1"/>
  <c r="I818" i="1"/>
  <c r="J818" i="1" s="1"/>
  <c r="I819" i="1"/>
  <c r="J819" i="1" s="1"/>
  <c r="I820" i="1"/>
  <c r="J820" i="1" s="1"/>
  <c r="I821" i="1"/>
  <c r="J821" i="1" s="1"/>
  <c r="I822" i="1"/>
  <c r="J822" i="1" s="1"/>
  <c r="I778" i="1"/>
  <c r="J778" i="1" s="1"/>
  <c r="I779" i="1"/>
  <c r="J779" i="1" s="1"/>
  <c r="I780" i="1"/>
  <c r="J780" i="1" s="1"/>
  <c r="I781" i="1"/>
  <c r="J781" i="1" s="1"/>
  <c r="I782" i="1"/>
  <c r="J782" i="1" s="1"/>
  <c r="I783" i="1"/>
  <c r="J783" i="1" s="1"/>
  <c r="I784" i="1"/>
  <c r="J784" i="1" s="1"/>
  <c r="I785" i="1"/>
  <c r="J785" i="1" s="1"/>
  <c r="I786" i="1"/>
  <c r="J786" i="1" s="1"/>
  <c r="I787" i="1"/>
  <c r="J787" i="1" s="1"/>
  <c r="I788" i="1"/>
  <c r="J788" i="1" s="1"/>
  <c r="I789" i="1"/>
  <c r="J789" i="1" s="1"/>
  <c r="I790" i="1"/>
  <c r="J790" i="1" s="1"/>
  <c r="I791" i="1"/>
  <c r="J791" i="1" s="1"/>
  <c r="I792" i="1"/>
  <c r="J792" i="1" s="1"/>
  <c r="I793" i="1"/>
  <c r="J793" i="1" s="1"/>
  <c r="I794" i="1"/>
  <c r="J794" i="1" s="1"/>
  <c r="I795" i="1"/>
  <c r="J795" i="1" s="1"/>
  <c r="I796" i="1"/>
  <c r="J796" i="1" s="1"/>
  <c r="I798" i="1"/>
  <c r="J798" i="1" s="1"/>
  <c r="I756" i="1"/>
  <c r="J756" i="1" s="1"/>
  <c r="I757" i="1"/>
  <c r="J757" i="1" s="1"/>
  <c r="I758" i="1"/>
  <c r="J758" i="1" s="1"/>
  <c r="I759" i="1"/>
  <c r="J759" i="1" s="1"/>
  <c r="I760" i="1"/>
  <c r="J760" i="1" s="1"/>
  <c r="I761" i="1"/>
  <c r="J761" i="1" s="1"/>
  <c r="I762" i="1"/>
  <c r="J762" i="1" s="1"/>
  <c r="I763" i="1"/>
  <c r="J763" i="1" s="1"/>
  <c r="I764" i="1"/>
  <c r="J764" i="1" s="1"/>
  <c r="I765" i="1"/>
  <c r="J765" i="1" s="1"/>
  <c r="I766" i="1"/>
  <c r="J766" i="1" s="1"/>
  <c r="I767" i="1"/>
  <c r="J767" i="1" s="1"/>
  <c r="I768" i="1"/>
  <c r="J768" i="1" s="1"/>
  <c r="I769" i="1"/>
  <c r="J769" i="1" s="1"/>
  <c r="I685" i="1"/>
  <c r="J685" i="1" s="1"/>
  <c r="I686" i="1"/>
  <c r="J686" i="1" s="1"/>
  <c r="I687" i="1"/>
  <c r="J687" i="1" s="1"/>
  <c r="I688" i="1"/>
  <c r="J688" i="1" s="1"/>
  <c r="I689" i="1"/>
  <c r="J689" i="1" s="1"/>
  <c r="I690" i="1"/>
  <c r="J690" i="1" s="1"/>
  <c r="I691" i="1"/>
  <c r="J691" i="1" s="1"/>
  <c r="I692" i="1"/>
  <c r="J692" i="1" s="1"/>
  <c r="I693" i="1"/>
  <c r="J693" i="1" s="1"/>
  <c r="I694" i="1"/>
  <c r="J694" i="1" s="1"/>
  <c r="I695" i="1"/>
  <c r="J695" i="1" s="1"/>
  <c r="I696" i="1"/>
  <c r="J696" i="1" s="1"/>
  <c r="I697" i="1"/>
  <c r="J697" i="1" s="1"/>
  <c r="I698" i="1"/>
  <c r="J698" i="1" s="1"/>
  <c r="I699" i="1"/>
  <c r="J699" i="1" s="1"/>
  <c r="I700" i="1"/>
  <c r="J700" i="1" s="1"/>
  <c r="I701" i="1"/>
  <c r="J701" i="1" s="1"/>
  <c r="I702" i="1"/>
  <c r="J702" i="1" s="1"/>
  <c r="I703" i="1"/>
  <c r="J703" i="1" s="1"/>
  <c r="I704" i="1"/>
  <c r="J704" i="1" s="1"/>
  <c r="I705" i="1"/>
  <c r="J705" i="1" s="1"/>
  <c r="I706" i="1"/>
  <c r="J706" i="1" s="1"/>
  <c r="I707" i="1"/>
  <c r="J707" i="1" s="1"/>
  <c r="I708" i="1"/>
  <c r="J708" i="1" s="1"/>
  <c r="I709" i="1"/>
  <c r="J709" i="1" s="1"/>
  <c r="I710" i="1"/>
  <c r="J710" i="1" s="1"/>
  <c r="I711" i="1"/>
  <c r="J711" i="1" s="1"/>
  <c r="I712" i="1"/>
  <c r="J712" i="1" s="1"/>
  <c r="I713" i="1"/>
  <c r="J713" i="1" s="1"/>
  <c r="I714" i="1"/>
  <c r="J714" i="1" s="1"/>
  <c r="I715" i="1"/>
  <c r="J715" i="1" s="1"/>
  <c r="I716" i="1"/>
  <c r="J716" i="1" s="1"/>
  <c r="I717" i="1"/>
  <c r="J717" i="1" s="1"/>
  <c r="I718" i="1"/>
  <c r="J718" i="1" s="1"/>
  <c r="I719" i="1"/>
  <c r="J719" i="1" s="1"/>
  <c r="I720" i="1"/>
  <c r="J720" i="1" s="1"/>
  <c r="I721" i="1"/>
  <c r="J721" i="1" s="1"/>
  <c r="I722" i="1"/>
  <c r="J722" i="1" s="1"/>
  <c r="I723" i="1"/>
  <c r="J723" i="1" s="1"/>
  <c r="I724" i="1"/>
  <c r="J724" i="1" s="1"/>
  <c r="I725" i="1"/>
  <c r="J725" i="1" s="1"/>
  <c r="I726" i="1"/>
  <c r="J726" i="1" s="1"/>
  <c r="I727" i="1"/>
  <c r="J727" i="1" s="1"/>
  <c r="I728" i="1"/>
  <c r="J728" i="1" s="1"/>
  <c r="I729" i="1"/>
  <c r="J729" i="1" s="1"/>
  <c r="I612" i="1"/>
  <c r="J612" i="1" s="1"/>
  <c r="I613" i="1"/>
  <c r="J613" i="1" s="1"/>
  <c r="I614" i="1"/>
  <c r="J614" i="1" s="1"/>
  <c r="I618" i="1"/>
  <c r="J618" i="1" s="1"/>
  <c r="I619" i="1"/>
  <c r="J619" i="1" s="1"/>
  <c r="I620" i="1"/>
  <c r="J620" i="1" s="1"/>
  <c r="I621" i="1"/>
  <c r="J621" i="1" s="1"/>
  <c r="I622" i="1"/>
  <c r="J622" i="1" s="1"/>
  <c r="I623" i="1"/>
  <c r="J623" i="1" s="1"/>
  <c r="I624" i="1"/>
  <c r="J624" i="1" s="1"/>
  <c r="I625" i="1"/>
  <c r="J625" i="1" s="1"/>
  <c r="I626" i="1"/>
  <c r="J626" i="1" s="1"/>
  <c r="I627" i="1"/>
  <c r="J627" i="1" s="1"/>
  <c r="I628" i="1"/>
  <c r="J628" i="1" s="1"/>
  <c r="I629" i="1"/>
  <c r="J629" i="1" s="1"/>
  <c r="I630" i="1"/>
  <c r="J630" i="1" s="1"/>
  <c r="I581" i="1"/>
  <c r="J581" i="1" s="1"/>
  <c r="I582" i="1"/>
  <c r="J582" i="1" s="1"/>
  <c r="I583" i="1"/>
  <c r="J583" i="1" s="1"/>
  <c r="I584" i="1"/>
  <c r="J584" i="1" s="1"/>
  <c r="I513" i="1"/>
  <c r="J513" i="1" s="1"/>
  <c r="I514" i="1"/>
  <c r="J514" i="1" s="1"/>
  <c r="I515" i="1"/>
  <c r="J515" i="1" s="1"/>
  <c r="I516" i="1"/>
  <c r="J516" i="1" s="1"/>
  <c r="I517" i="1"/>
  <c r="J517" i="1" s="1"/>
  <c r="I518" i="1"/>
  <c r="J518" i="1" s="1"/>
  <c r="I519" i="1"/>
  <c r="J519" i="1" s="1"/>
  <c r="I520" i="1"/>
  <c r="J520" i="1" s="1"/>
  <c r="I521" i="1"/>
  <c r="J521" i="1" s="1"/>
  <c r="I522" i="1"/>
  <c r="J522" i="1" s="1"/>
  <c r="I523" i="1"/>
  <c r="J523" i="1" s="1"/>
  <c r="I524" i="1"/>
  <c r="J524" i="1" s="1"/>
  <c r="I525" i="1"/>
  <c r="J525" i="1" s="1"/>
  <c r="I526" i="1"/>
  <c r="J526" i="1" s="1"/>
  <c r="I527" i="1"/>
  <c r="J527" i="1" s="1"/>
  <c r="I528" i="1"/>
  <c r="J528" i="1" s="1"/>
  <c r="I529" i="1"/>
  <c r="J529" i="1" s="1"/>
  <c r="I530" i="1"/>
  <c r="J530" i="1" s="1"/>
  <c r="I531" i="1"/>
  <c r="J531" i="1" s="1"/>
  <c r="I532" i="1"/>
  <c r="J532" i="1" s="1"/>
  <c r="I533" i="1"/>
  <c r="J533" i="1" s="1"/>
  <c r="I534" i="1"/>
  <c r="J534" i="1" s="1"/>
  <c r="I535" i="1"/>
  <c r="J535" i="1" s="1"/>
  <c r="I536" i="1"/>
  <c r="J536" i="1" s="1"/>
  <c r="I537" i="1"/>
  <c r="J537" i="1" s="1"/>
  <c r="I538" i="1"/>
  <c r="J538" i="1" s="1"/>
  <c r="I539" i="1"/>
  <c r="J539" i="1" s="1"/>
  <c r="I540" i="1"/>
  <c r="J540" i="1" s="1"/>
  <c r="I541" i="1"/>
  <c r="J541" i="1" s="1"/>
  <c r="I542" i="1"/>
  <c r="J542" i="1" s="1"/>
  <c r="I543" i="1"/>
  <c r="J543" i="1" s="1"/>
  <c r="I544" i="1"/>
  <c r="J544" i="1" s="1"/>
  <c r="I545" i="1"/>
  <c r="J545" i="1" s="1"/>
  <c r="I546" i="1"/>
  <c r="J546" i="1" s="1"/>
  <c r="I547" i="1"/>
  <c r="J547" i="1" s="1"/>
  <c r="I548" i="1"/>
  <c r="J548" i="1" s="1"/>
  <c r="I549" i="1"/>
  <c r="J549" i="1" s="1"/>
  <c r="I550" i="1"/>
  <c r="J550" i="1" s="1"/>
  <c r="I551" i="1"/>
  <c r="J551" i="1" s="1"/>
  <c r="I552" i="1"/>
  <c r="J552" i="1" s="1"/>
  <c r="I553" i="1"/>
  <c r="J553" i="1" s="1"/>
  <c r="I554" i="1"/>
  <c r="J554" i="1" s="1"/>
  <c r="I555" i="1"/>
  <c r="J555" i="1" s="1"/>
  <c r="I343" i="1"/>
  <c r="J343" i="1" s="1"/>
  <c r="I344" i="1"/>
  <c r="J344" i="1" s="1"/>
  <c r="I345" i="1"/>
  <c r="J345" i="1" s="1"/>
  <c r="I346" i="1"/>
  <c r="J346" i="1" s="1"/>
  <c r="I347" i="1"/>
  <c r="J347" i="1" s="1"/>
  <c r="I348" i="1"/>
  <c r="J348" i="1" s="1"/>
  <c r="I349" i="1"/>
  <c r="J349" i="1" s="1"/>
  <c r="I350" i="1"/>
  <c r="J350" i="1" s="1"/>
  <c r="I351" i="1"/>
  <c r="J351" i="1" s="1"/>
  <c r="I352" i="1"/>
  <c r="J352" i="1" s="1"/>
  <c r="I353" i="1"/>
  <c r="J353" i="1" s="1"/>
  <c r="I354" i="1"/>
  <c r="J354" i="1" s="1"/>
  <c r="I355" i="1"/>
  <c r="J355" i="1" s="1"/>
  <c r="I356" i="1"/>
  <c r="J356" i="1" s="1"/>
  <c r="I357" i="1"/>
  <c r="J357" i="1" s="1"/>
  <c r="I358" i="1"/>
  <c r="J358" i="1" s="1"/>
  <c r="I359" i="1"/>
  <c r="J359" i="1" s="1"/>
  <c r="I360" i="1"/>
  <c r="J360" i="1" s="1"/>
  <c r="I361" i="1"/>
  <c r="J361" i="1" s="1"/>
  <c r="I362" i="1"/>
  <c r="J362" i="1" s="1"/>
  <c r="I363" i="1"/>
  <c r="J363" i="1" s="1"/>
  <c r="I364" i="1"/>
  <c r="J364" i="1" s="1"/>
  <c r="I365" i="1"/>
  <c r="J365" i="1" s="1"/>
  <c r="I366" i="1"/>
  <c r="J366" i="1" s="1"/>
  <c r="I367" i="1"/>
  <c r="J367" i="1" s="1"/>
  <c r="I368" i="1"/>
  <c r="J368" i="1" s="1"/>
  <c r="I369" i="1"/>
  <c r="J369" i="1" s="1"/>
  <c r="I370" i="1"/>
  <c r="J370" i="1" s="1"/>
  <c r="I371" i="1"/>
  <c r="J371" i="1" s="1"/>
  <c r="I372" i="1"/>
  <c r="J372" i="1" s="1"/>
  <c r="I373" i="1"/>
  <c r="J373" i="1" s="1"/>
  <c r="I374" i="1"/>
  <c r="J374" i="1" s="1"/>
  <c r="I375" i="1"/>
  <c r="J375" i="1" s="1"/>
  <c r="I376" i="1"/>
  <c r="J376" i="1" s="1"/>
  <c r="I377" i="1"/>
  <c r="J377" i="1" s="1"/>
  <c r="I378" i="1"/>
  <c r="J378" i="1" s="1"/>
  <c r="I379" i="1"/>
  <c r="J379" i="1" s="1"/>
  <c r="I380" i="1"/>
  <c r="J380" i="1" s="1"/>
  <c r="I381" i="1"/>
  <c r="J381" i="1" s="1"/>
  <c r="I382" i="1"/>
  <c r="J382" i="1" s="1"/>
  <c r="I383" i="1"/>
  <c r="J383" i="1" s="1"/>
  <c r="I384" i="1"/>
  <c r="J384" i="1" s="1"/>
  <c r="I385" i="1"/>
  <c r="J385" i="1" s="1"/>
  <c r="I386" i="1"/>
  <c r="J386" i="1" s="1"/>
  <c r="I387" i="1"/>
  <c r="J387" i="1" s="1"/>
  <c r="I388" i="1"/>
  <c r="J388" i="1" s="1"/>
  <c r="I389" i="1"/>
  <c r="J389" i="1" s="1"/>
  <c r="I390" i="1"/>
  <c r="J390" i="1" s="1"/>
  <c r="I391" i="1"/>
  <c r="J391" i="1" s="1"/>
  <c r="I392" i="1"/>
  <c r="J392" i="1" s="1"/>
  <c r="I393" i="1"/>
  <c r="J393" i="1" s="1"/>
  <c r="I394" i="1"/>
  <c r="J394" i="1" s="1"/>
  <c r="I395" i="1"/>
  <c r="J395" i="1" s="1"/>
  <c r="I396" i="1"/>
  <c r="J396" i="1" s="1"/>
  <c r="I397" i="1"/>
  <c r="J397" i="1" s="1"/>
  <c r="I398" i="1"/>
  <c r="J398" i="1" s="1"/>
  <c r="I399" i="1"/>
  <c r="J399" i="1" s="1"/>
  <c r="I400" i="1"/>
  <c r="J400" i="1" s="1"/>
  <c r="I401" i="1"/>
  <c r="J401" i="1" s="1"/>
  <c r="I402" i="1"/>
  <c r="J402" i="1" s="1"/>
  <c r="I403" i="1"/>
  <c r="J403" i="1" s="1"/>
  <c r="I404" i="1"/>
  <c r="J404" i="1" s="1"/>
  <c r="I405" i="1"/>
  <c r="J405" i="1" s="1"/>
  <c r="I406" i="1"/>
  <c r="J406" i="1" s="1"/>
  <c r="I407" i="1"/>
  <c r="J407" i="1" s="1"/>
  <c r="I408" i="1"/>
  <c r="J408" i="1" s="1"/>
  <c r="I409" i="1"/>
  <c r="J409" i="1" s="1"/>
  <c r="I410" i="1"/>
  <c r="J410" i="1" s="1"/>
  <c r="I411" i="1"/>
  <c r="J411" i="1" s="1"/>
  <c r="I412" i="1"/>
  <c r="J412" i="1" s="1"/>
  <c r="I413" i="1"/>
  <c r="J413" i="1" s="1"/>
  <c r="I414" i="1"/>
  <c r="J414" i="1" s="1"/>
  <c r="I415" i="1"/>
  <c r="J415" i="1" s="1"/>
  <c r="I416" i="1"/>
  <c r="J416" i="1" s="1"/>
  <c r="I417" i="1"/>
  <c r="J417" i="1" s="1"/>
  <c r="I418" i="1"/>
  <c r="J418" i="1" s="1"/>
  <c r="I419" i="1"/>
  <c r="J419" i="1" s="1"/>
  <c r="I420" i="1"/>
  <c r="J420" i="1" s="1"/>
  <c r="I421" i="1"/>
  <c r="J421" i="1" s="1"/>
  <c r="I422" i="1"/>
  <c r="J422" i="1" s="1"/>
  <c r="I425" i="1"/>
  <c r="J425" i="1" s="1"/>
  <c r="I245" i="1"/>
  <c r="J245" i="1" s="1"/>
  <c r="I246" i="1"/>
  <c r="J246" i="1" s="1"/>
  <c r="I247" i="1"/>
  <c r="J247" i="1" s="1"/>
  <c r="I248" i="1"/>
  <c r="J248" i="1" s="1"/>
  <c r="I249" i="1"/>
  <c r="J249" i="1" s="1"/>
  <c r="I250" i="1"/>
  <c r="J250" i="1" s="1"/>
  <c r="I251" i="1"/>
  <c r="J251" i="1" s="1"/>
  <c r="I252" i="1"/>
  <c r="J252" i="1" s="1"/>
  <c r="I253" i="1"/>
  <c r="J253" i="1" s="1"/>
  <c r="I254" i="1"/>
  <c r="J254" i="1" s="1"/>
  <c r="I255" i="1"/>
  <c r="J255" i="1" s="1"/>
  <c r="I256" i="1"/>
  <c r="J256" i="1" s="1"/>
  <c r="I257" i="1"/>
  <c r="J257" i="1" s="1"/>
  <c r="I258" i="1"/>
  <c r="J258" i="1" s="1"/>
  <c r="I259" i="1"/>
  <c r="J259" i="1" s="1"/>
  <c r="I260" i="1"/>
  <c r="J260" i="1" s="1"/>
  <c r="I261" i="1"/>
  <c r="J261" i="1" s="1"/>
  <c r="I262" i="1"/>
  <c r="J262" i="1" s="1"/>
  <c r="I263" i="1"/>
  <c r="J263" i="1" s="1"/>
  <c r="I264" i="1"/>
  <c r="J264" i="1" s="1"/>
  <c r="I265" i="1"/>
  <c r="J265" i="1" s="1"/>
  <c r="I266" i="1"/>
  <c r="J266" i="1" s="1"/>
  <c r="I267" i="1"/>
  <c r="J267" i="1" s="1"/>
  <c r="I268" i="1"/>
  <c r="J268" i="1" s="1"/>
  <c r="I269" i="1"/>
  <c r="J269" i="1" s="1"/>
  <c r="I270" i="1"/>
  <c r="J270" i="1" s="1"/>
  <c r="I271" i="1"/>
  <c r="J271" i="1" s="1"/>
  <c r="I272" i="1"/>
  <c r="J272" i="1" s="1"/>
  <c r="I189" i="1"/>
  <c r="J189" i="1" s="1"/>
  <c r="I190" i="1"/>
  <c r="J190" i="1" s="1"/>
  <c r="I191" i="1"/>
  <c r="J191" i="1" s="1"/>
  <c r="I192" i="1"/>
  <c r="J192" i="1" s="1"/>
  <c r="I193" i="1"/>
  <c r="J193" i="1" s="1"/>
  <c r="I194" i="1"/>
  <c r="J194" i="1" s="1"/>
  <c r="I195" i="1"/>
  <c r="J195" i="1" s="1"/>
  <c r="I196" i="1"/>
  <c r="J196" i="1" s="1"/>
  <c r="I197" i="1"/>
  <c r="J197" i="1" s="1"/>
  <c r="I198" i="1"/>
  <c r="J198" i="1" s="1"/>
  <c r="I199" i="1"/>
  <c r="J199" i="1" s="1"/>
  <c r="I200" i="1"/>
  <c r="J200" i="1" s="1"/>
  <c r="I201" i="1"/>
  <c r="J201" i="1" s="1"/>
  <c r="I202" i="1"/>
  <c r="J202" i="1" s="1"/>
  <c r="I203" i="1"/>
  <c r="J203" i="1" s="1"/>
  <c r="I204" i="1"/>
  <c r="J204" i="1" s="1"/>
  <c r="I205" i="1"/>
  <c r="J205" i="1" s="1"/>
  <c r="I206" i="1"/>
  <c r="J206" i="1" s="1"/>
  <c r="I207" i="1"/>
  <c r="J207" i="1" s="1"/>
  <c r="I208" i="1"/>
  <c r="J208" i="1" s="1"/>
  <c r="I209" i="1"/>
  <c r="J209" i="1" s="1"/>
  <c r="I210" i="1"/>
  <c r="J210" i="1" s="1"/>
  <c r="I211" i="1"/>
  <c r="J211" i="1" s="1"/>
  <c r="I212" i="1"/>
  <c r="J212" i="1" s="1"/>
  <c r="I213" i="1"/>
  <c r="J213" i="1" s="1"/>
  <c r="I214" i="1"/>
  <c r="J214" i="1" s="1"/>
  <c r="I215" i="1"/>
  <c r="J215" i="1" s="1"/>
  <c r="I216" i="1"/>
  <c r="J216" i="1" s="1"/>
  <c r="I217" i="1"/>
  <c r="J217" i="1" s="1"/>
  <c r="I218" i="1"/>
  <c r="J218" i="1" s="1"/>
  <c r="I219" i="1"/>
  <c r="J219" i="1" s="1"/>
  <c r="I220" i="1"/>
  <c r="J220" i="1" s="1"/>
  <c r="I221" i="1"/>
  <c r="J221" i="1" s="1"/>
  <c r="I222" i="1"/>
  <c r="J222" i="1" s="1"/>
  <c r="I223" i="1"/>
  <c r="J223" i="1" s="1"/>
  <c r="I224" i="1"/>
  <c r="J224" i="1" s="1"/>
  <c r="I225" i="1"/>
  <c r="J225" i="1" s="1"/>
  <c r="I226" i="1"/>
  <c r="J226" i="1" s="1"/>
  <c r="I227" i="1"/>
  <c r="J227" i="1" s="1"/>
  <c r="I228" i="1"/>
  <c r="J228" i="1" s="1"/>
  <c r="I229" i="1"/>
  <c r="J229" i="1" s="1"/>
  <c r="I230" i="1"/>
  <c r="J230" i="1" s="1"/>
  <c r="I231" i="1"/>
  <c r="J231" i="1" s="1"/>
  <c r="I232" i="1"/>
  <c r="J232" i="1" s="1"/>
  <c r="I233" i="1"/>
  <c r="J233" i="1" s="1"/>
  <c r="I234" i="1"/>
  <c r="J234" i="1" s="1"/>
  <c r="I235" i="1"/>
  <c r="J235" i="1" s="1"/>
  <c r="I236" i="1"/>
  <c r="J236" i="1" s="1"/>
  <c r="I237" i="1"/>
  <c r="J237" i="1" s="1"/>
  <c r="I183" i="1"/>
  <c r="J183" i="1" s="1"/>
  <c r="I184" i="1"/>
  <c r="J184" i="1" s="1"/>
  <c r="I101" i="1"/>
  <c r="J101" i="1" s="1"/>
  <c r="I102" i="1"/>
  <c r="J102" i="1" s="1"/>
  <c r="I103" i="1"/>
  <c r="J103" i="1" s="1"/>
  <c r="I104" i="1"/>
  <c r="J104" i="1" s="1"/>
  <c r="I105" i="1"/>
  <c r="J105" i="1" s="1"/>
  <c r="I106" i="1"/>
  <c r="J106" i="1" s="1"/>
  <c r="I107" i="1"/>
  <c r="J107" i="1" s="1"/>
  <c r="I78" i="1"/>
  <c r="J78" i="1" s="1"/>
  <c r="I70" i="1"/>
  <c r="J70" i="1" s="1"/>
  <c r="I62" i="1"/>
  <c r="J62" i="1" s="1"/>
  <c r="I58" i="1"/>
  <c r="J58" i="1" s="1"/>
  <c r="I50" i="1"/>
  <c r="J50" i="1" s="1"/>
  <c r="I38" i="1"/>
  <c r="J38" i="1" s="1"/>
  <c r="I34" i="1"/>
  <c r="J34" i="1" s="1"/>
  <c r="I30" i="1"/>
  <c r="J30" i="1" s="1"/>
  <c r="I8" i="1"/>
  <c r="J8" i="1" s="1"/>
  <c r="I4" i="1"/>
  <c r="J4" i="1" s="1"/>
  <c r="J1133" i="1" l="1"/>
  <c r="J1140" i="1" s="1"/>
  <c r="I1140" i="1"/>
  <c r="G913" i="1" l="1"/>
  <c r="J913" i="1" l="1"/>
  <c r="I913" i="1"/>
  <c r="G1128" i="1" l="1"/>
  <c r="I1128" i="1" s="1"/>
  <c r="J1128" i="1" s="1"/>
  <c r="F1128" i="1"/>
  <c r="G1127" i="1"/>
  <c r="I1127" i="1" s="1"/>
  <c r="F1127" i="1"/>
  <c r="G182" i="1"/>
  <c r="F182" i="1"/>
  <c r="G46" i="1"/>
  <c r="F46" i="1"/>
  <c r="I46" i="1" l="1"/>
  <c r="J46" i="1" s="1"/>
  <c r="G14" i="1"/>
  <c r="G990" i="1"/>
  <c r="G185" i="1"/>
  <c r="G681" i="1"/>
  <c r="G120" i="1"/>
  <c r="I120" i="1"/>
  <c r="G823" i="1"/>
  <c r="G1069" i="1"/>
  <c r="I929" i="1"/>
  <c r="G799" i="1"/>
  <c r="G608" i="1"/>
  <c r="G556" i="1"/>
  <c r="I509" i="1"/>
  <c r="G565" i="1"/>
  <c r="G426" i="1"/>
  <c r="I182" i="1"/>
  <c r="J182" i="1" s="1"/>
  <c r="G339" i="1"/>
  <c r="G770" i="1"/>
  <c r="G1123" i="1"/>
  <c r="G84" i="1"/>
  <c r="I339" i="1"/>
  <c r="J437" i="1"/>
  <c r="G437" i="1"/>
  <c r="G631" i="1"/>
  <c r="G577" i="1"/>
  <c r="G752" i="1"/>
  <c r="I960" i="1"/>
  <c r="G730" i="1"/>
  <c r="G178" i="1"/>
  <c r="G154" i="1"/>
  <c r="G114" i="1"/>
  <c r="G108" i="1"/>
  <c r="G97" i="1"/>
  <c r="G90" i="1"/>
  <c r="I1129" i="1"/>
  <c r="J1127" i="1"/>
  <c r="J1129" i="1" s="1"/>
  <c r="G1129" i="1"/>
  <c r="I1111" i="1"/>
  <c r="J1111" i="1"/>
  <c r="G1111" i="1"/>
  <c r="I1099" i="1"/>
  <c r="J1099" i="1"/>
  <c r="G1099" i="1"/>
  <c r="I1092" i="1"/>
  <c r="J1092" i="1"/>
  <c r="G1092" i="1"/>
  <c r="I1086" i="1"/>
  <c r="J1086" i="1"/>
  <c r="G1086" i="1"/>
  <c r="I1069" i="1"/>
  <c r="J1069" i="1"/>
  <c r="I1053" i="1"/>
  <c r="J1053" i="1"/>
  <c r="G1053" i="1"/>
  <c r="J1038" i="1"/>
  <c r="I1038" i="1"/>
  <c r="I1027" i="1"/>
  <c r="J1027" i="1"/>
  <c r="G1027" i="1"/>
  <c r="I1015" i="1"/>
  <c r="J1015" i="1"/>
  <c r="G1015" i="1"/>
  <c r="I1001" i="1"/>
  <c r="J1001" i="1"/>
  <c r="G1001" i="1"/>
  <c r="I983" i="1"/>
  <c r="G983" i="1"/>
  <c r="I969" i="1"/>
  <c r="J969" i="1"/>
  <c r="G969" i="1"/>
  <c r="G960" i="1"/>
  <c r="I952" i="1"/>
  <c r="G952" i="1"/>
  <c r="I945" i="1"/>
  <c r="J945" i="1"/>
  <c r="G929" i="1"/>
  <c r="I921" i="1"/>
  <c r="J921" i="1"/>
  <c r="G921" i="1"/>
  <c r="I907" i="1"/>
  <c r="J907" i="1"/>
  <c r="G907" i="1"/>
  <c r="I886" i="1"/>
  <c r="J886" i="1"/>
  <c r="G886" i="1"/>
  <c r="J875" i="1"/>
  <c r="I875" i="1"/>
  <c r="G875" i="1"/>
  <c r="I861" i="1"/>
  <c r="J861" i="1"/>
  <c r="G861" i="1"/>
  <c r="G850" i="1"/>
  <c r="I811" i="1"/>
  <c r="J811" i="1"/>
  <c r="G811" i="1"/>
  <c r="I752" i="1"/>
  <c r="J752" i="1"/>
  <c r="I671" i="1"/>
  <c r="J671" i="1"/>
  <c r="G671" i="1"/>
  <c r="I658" i="1"/>
  <c r="J658" i="1"/>
  <c r="G658" i="1"/>
  <c r="I585" i="1"/>
  <c r="G585" i="1"/>
  <c r="G509" i="1"/>
  <c r="J500" i="1"/>
  <c r="I500" i="1"/>
  <c r="G500" i="1"/>
  <c r="I279" i="1"/>
  <c r="J279" i="1"/>
  <c r="G279" i="1"/>
  <c r="J273" i="1"/>
  <c r="I273" i="1"/>
  <c r="G273" i="1"/>
  <c r="J241" i="1"/>
  <c r="I241" i="1"/>
  <c r="G241" i="1"/>
  <c r="J154" i="1"/>
  <c r="I154" i="1"/>
  <c r="J120" i="1"/>
  <c r="I185" i="1" l="1"/>
  <c r="I114" i="1"/>
  <c r="J14" i="1"/>
  <c r="I14" i="1"/>
  <c r="I437" i="1"/>
  <c r="I823" i="1"/>
  <c r="I990" i="1"/>
  <c r="I556" i="1"/>
  <c r="J556" i="1"/>
  <c r="J339" i="1"/>
  <c r="J990" i="1"/>
  <c r="J823" i="1"/>
  <c r="I681" i="1"/>
  <c r="J681" i="1"/>
  <c r="I1044" i="1"/>
  <c r="I1123" i="1"/>
  <c r="J185" i="1"/>
  <c r="I730" i="1"/>
  <c r="J983" i="1"/>
  <c r="I799" i="1"/>
  <c r="I770" i="1"/>
  <c r="J730" i="1"/>
  <c r="J608" i="1"/>
  <c r="I608" i="1"/>
  <c r="J565" i="1"/>
  <c r="I426" i="1"/>
  <c r="J631" i="1"/>
  <c r="I285" i="1"/>
  <c r="J799" i="1"/>
  <c r="J577" i="1"/>
  <c r="I178" i="1"/>
  <c r="J585" i="1"/>
  <c r="J1044" i="1"/>
  <c r="J770" i="1"/>
  <c r="J426" i="1"/>
  <c r="I631" i="1"/>
  <c r="J1123" i="1"/>
  <c r="J178" i="1"/>
  <c r="J114" i="1"/>
  <c r="I108" i="1"/>
  <c r="J108" i="1"/>
  <c r="I97" i="1"/>
  <c r="I90" i="1"/>
  <c r="J84" i="1"/>
  <c r="I84" i="1"/>
  <c r="J960" i="1"/>
  <c r="J952" i="1"/>
  <c r="J929" i="1"/>
  <c r="I850" i="1"/>
  <c r="J850" i="1" s="1"/>
  <c r="J509" i="1"/>
  <c r="J285" i="1"/>
  <c r="J97" i="1"/>
  <c r="J90" i="1"/>
</calcChain>
</file>

<file path=xl/sharedStrings.xml><?xml version="1.0" encoding="utf-8"?>
<sst xmlns="http://schemas.openxmlformats.org/spreadsheetml/2006/main" count="6471" uniqueCount="943">
  <si>
    <t>L.p.</t>
  </si>
  <si>
    <t>Przedmiot zamówienia</t>
  </si>
  <si>
    <t>Jednostka miary</t>
  </si>
  <si>
    <t>Zamawiana ilość  na okres 12 m-cy</t>
  </si>
  <si>
    <t>Cena (zł) jednostkowa                  netto</t>
  </si>
  <si>
    <t>Cena (zł) jednostkowa                  brutto</t>
  </si>
  <si>
    <t>Wartość netto = ilość x cena jedn. netto</t>
  </si>
  <si>
    <t>vat %</t>
  </si>
  <si>
    <t>vat kwota</t>
  </si>
  <si>
    <t>wartość brutto =  wartość  netto + kwota VAT</t>
  </si>
  <si>
    <t>ampułkostrzykawka</t>
  </si>
  <si>
    <t>PAKIET NR 2</t>
  </si>
  <si>
    <t>Szczepionka przeciwko żółtej gorączce dla dorosłych - ampułkostrzykawka</t>
  </si>
  <si>
    <t>PAKIET NR 3</t>
  </si>
  <si>
    <t xml:space="preserve">Zamawiana ilość </t>
  </si>
  <si>
    <t>Szczepionka przeciwko durowi brzusznemu</t>
  </si>
  <si>
    <t xml:space="preserve">Szczepionka tężcowa adsorbowana TT 0,5 ml </t>
  </si>
  <si>
    <t>amp</t>
  </si>
  <si>
    <t>Szczepionka tężcowo błonicza adsorbowana Td 0,5 ml amp.</t>
  </si>
  <si>
    <t>SUMA</t>
  </si>
  <si>
    <t>Szczepionka przeciwko odrze, śwince, różyczce - liofilizat fiolka dla dorosłych</t>
  </si>
  <si>
    <t>fiolka</t>
  </si>
  <si>
    <t>Szczepionka przeciwko poliomyelitis inaktywowana (0,5 ml) dla dorosłych</t>
  </si>
  <si>
    <t>Szczepionka skojarzona przeciwko WZW typu Ai B dla dorosłych</t>
  </si>
  <si>
    <t>ampulkostrzykawka</t>
  </si>
  <si>
    <t>PAKIET NR 8</t>
  </si>
  <si>
    <t>Szczepionka przeciw ospie wietrznej dla dorosłych</t>
  </si>
  <si>
    <t>Szczepionka przeciw wsciekliżnie 2,5 j.m. inaktywowanego wirusa wścieklizny 0,5ml</t>
  </si>
  <si>
    <t>Szczepionka przeciwko błonicy , tężcowi i poliomyelitis (inaktywowana adsorbowana o zmniejszonej zawartości antygenów) 0,5ml</t>
  </si>
  <si>
    <t>Antytoksyna jadu żmij x 1 szt</t>
  </si>
  <si>
    <t>opakowanie</t>
  </si>
  <si>
    <t>Szczepionka przeciw japońskiemu zapaleniu mózgu</t>
  </si>
  <si>
    <t>Szczepionka przeciwko WZW typu A dla dorosłych</t>
  </si>
  <si>
    <t>amp-strzyk</t>
  </si>
  <si>
    <t>PAKIET NR 16</t>
  </si>
  <si>
    <t>PAKIET NR 17</t>
  </si>
  <si>
    <t>Szczepionka przeciwko odkleszczowemu zapaleniu opon mózgowo-rdzeniowych i mózgu - 0,5 ml ampułkostrzykawka dla dorosłych</t>
  </si>
  <si>
    <t>Immunoglobulina ludzka roztwór dożylny 5% 2,5g/50ml (wzbogacona we frakcję IgM min6%</t>
  </si>
  <si>
    <t>Immunoglobulina ludzka roztwór dożylny 5% 5,0g/100ml (wzbogacona we frakcję IgM min 6%</t>
  </si>
  <si>
    <t>Immunoglobulina ludzka z frakcją IgG roztwór dożylny 5% obj 50ml</t>
  </si>
  <si>
    <t xml:space="preserve">Immunoglobulina ludzka z frakcją IgG roztwór dożylny 5%   obj /100ml, </t>
  </si>
  <si>
    <t>Albumina ludzka 20% 50 ml</t>
  </si>
  <si>
    <t>Albumina ludzka 20% 100ml</t>
  </si>
  <si>
    <t>Alteplase 50 mg/50 ml x1 fiolka + rozpuszcz</t>
  </si>
  <si>
    <t>ampułka</t>
  </si>
  <si>
    <t>zestaw</t>
  </si>
  <si>
    <t>Anthithrombin III liof. Immuno + rozp. 1000 j</t>
  </si>
  <si>
    <t xml:space="preserve">Maść doodbytnicza skład (Esculoside, lidocaine h/cl) 30 g tuba </t>
  </si>
  <si>
    <t>tuba</t>
  </si>
  <si>
    <t>Ferrosum sulfuricum sicccatum 320 mg + Acidum ascorbinicum 60 mg .</t>
  </si>
  <si>
    <t>Insulin injection neutral Insulin human 100jm/ml x  10ml Gensulin R x 1 fiolka</t>
  </si>
  <si>
    <t>Papaverinum hydrochloridum 40 mg/2ml  a 2 ml</t>
  </si>
  <si>
    <t xml:space="preserve">Simetikone krole 40mg/ml a 30 ml </t>
  </si>
  <si>
    <t>butelka</t>
  </si>
  <si>
    <t>saszetka</t>
  </si>
  <si>
    <t xml:space="preserve">Sulfasalazine EN 500 mg </t>
  </si>
  <si>
    <t>Enema 150 ml x 1 wlewka lub równoważny</t>
  </si>
  <si>
    <t>Preparaty wielowitaminowy, krople, 10 ml</t>
  </si>
  <si>
    <t>Vitamina A+D3 10 ml</t>
  </si>
  <si>
    <t>Vitamina A 10ml</t>
  </si>
  <si>
    <t>Vitamina D3 sol aquosa 10ml</t>
  </si>
  <si>
    <t>Vitamina E liquid 10ml</t>
  </si>
  <si>
    <t>Piracetamum 800 mg x 60 tab. powlekanych</t>
  </si>
  <si>
    <t>Isosorbide mononitre 80 mg tab o przedłużonym działaniu</t>
  </si>
  <si>
    <t>Losartanum calicum 50 mg</t>
  </si>
  <si>
    <t>Fenoterol hydrobromidum +ipratropium  bromide aerozol N wziewny x 200 dawek</t>
  </si>
  <si>
    <t>Ipratropii bromidum N 0,02 mg/dawka x 200 dawek aerozol wziewny</t>
  </si>
  <si>
    <t>Salbutamol 100 mcg/dawk x 200 dawek  aerozol</t>
  </si>
  <si>
    <t>opakowanie (zestaw)</t>
  </si>
  <si>
    <t>Budesonidum turbuhaler 200 ug / dawkę proszek do inhalacji x 100 dawek</t>
  </si>
  <si>
    <t>Formoterolum fumaratum dihydratum 9 ug /dawkę Turbuhaler x 60 dawek</t>
  </si>
  <si>
    <t>Budesonid aerozol do nosa 50 mcg/dawka 10 ml ( 200 dawek)</t>
  </si>
  <si>
    <t xml:space="preserve">Dobutamina 250 mg </t>
  </si>
  <si>
    <t>Calcium Resonium proszek 300 g</t>
  </si>
  <si>
    <t xml:space="preserve">Protaminum sulfur 1% 0,05 g a 5 ml </t>
  </si>
  <si>
    <t>Acidum tannicum substancja (tannina)</t>
  </si>
  <si>
    <t>g</t>
  </si>
  <si>
    <t>Ammonii bromidum  substancja</t>
  </si>
  <si>
    <t>Benzocainum substancja</t>
  </si>
  <si>
    <t>Bismuthum subgalicum substancja</t>
  </si>
  <si>
    <t>Kalium bromidum  substancja g</t>
  </si>
  <si>
    <t>Natrium bromatum subst g</t>
  </si>
  <si>
    <t>Natrium tetraboricum substancja g</t>
  </si>
  <si>
    <t>Oleum Methae 10ml</t>
  </si>
  <si>
    <t>Euceryna substancja 1kg</t>
  </si>
  <si>
    <t>Glicerol 86% płyn 1kg</t>
  </si>
  <si>
    <t>Vaselinum album substancja 1kg</t>
  </si>
  <si>
    <t>Lanolina substancja 500g</t>
  </si>
  <si>
    <t>Xylometazolin 0,1 % 10 ml krople do nosa</t>
  </si>
  <si>
    <t>Xylorhin plyn  aerozol 18 ml</t>
  </si>
  <si>
    <t>Aphtin 10G</t>
  </si>
  <si>
    <t>Preparat  ziołowy na stan zapalny dziąseł o skladzie  wyciag z kwiatu rumianku 11,83 g, kory dębu 11,83 g, liścia szałwii 11,83 g, ziela arniki 5,91 g, kłącza perzu 5,91 g, ziela mięty pieprzowej 5,91 g, ziela tymianku 5,91 g.100ml.</t>
  </si>
  <si>
    <t>Lidocain 10% aerozol 38 g</t>
  </si>
  <si>
    <t>Dexapolcort 55 ml</t>
  </si>
  <si>
    <t>Pudroderm 140 g zawiesina</t>
  </si>
  <si>
    <t>Lidocaine 25 mg + prilocaine 25 mg plaster z kremem (2 sztuki)</t>
  </si>
  <si>
    <t>Alantan plus maść 30 g lub równoważny</t>
  </si>
  <si>
    <t>Altacet 1% żel tuba 75 g lub równoważny</t>
  </si>
  <si>
    <t>Altacet x 6 tab.</t>
  </si>
  <si>
    <t>Ketoprofenum żel  a 50g</t>
  </si>
  <si>
    <t>Alantan plus krem 35 g</t>
  </si>
  <si>
    <t>Alantan zasypka 0,5 % 100g</t>
  </si>
  <si>
    <t>Betametazon + klotrimazol + gentamycyna maść 15 g</t>
  </si>
  <si>
    <t>Denotiverum 3 % krem 3 g</t>
  </si>
  <si>
    <t>Solcoseryl gel 20g</t>
  </si>
  <si>
    <t>Solcoseryl maść 20g</t>
  </si>
  <si>
    <t>Tormentiol maść 20 g lub równoważny</t>
  </si>
  <si>
    <t>Argosulfan krem 2% 40 g</t>
  </si>
  <si>
    <t xml:space="preserve">Lignocainum hydrochloricum żel A 30 g </t>
  </si>
  <si>
    <t xml:space="preserve">Lignocainum hydrochloricum żel U 30 g </t>
  </si>
  <si>
    <t>Clotrimazol krem 1% x 20 g</t>
  </si>
  <si>
    <t>Hydrocortisonum krem 1 % 15 g</t>
  </si>
  <si>
    <t>Natamycin + hydrocortisonum + neomycin 15 g maść</t>
  </si>
  <si>
    <t>Phenylbutazone 5% maść 30 g</t>
  </si>
  <si>
    <t>Chlorheksydyna + lidokaina - ampulkostrzykawka żel jałowy 8,5g ampulkostrzykaw x 25 sztuk</t>
  </si>
  <si>
    <t>Acidum boricum 3% 200 ml roztwór  butelka szklana</t>
  </si>
  <si>
    <t>Acidum boricum 3% 500  ml roztwór  butelka szklana</t>
  </si>
  <si>
    <t>Płyn  p/świerzbowy płyn 100 g</t>
  </si>
  <si>
    <t>Sudocrem 60g lub równoważny</t>
  </si>
  <si>
    <t>Mupiracinum maść 15 g</t>
  </si>
  <si>
    <t>Mupiracinum maść  do nosa 2% 3 g</t>
  </si>
  <si>
    <t>Heparinum żel 1000jm 35g</t>
  </si>
  <si>
    <t>Gentamycin/dipropionian betametazonu 15g</t>
  </si>
  <si>
    <t>Płyn p/wszawicy płyn 100 g</t>
  </si>
  <si>
    <t>Sulfacetamidum 10% 0,5 ml  x 12 minim</t>
  </si>
  <si>
    <t>Dicortineff - zawiesina krople do oczu i uszu 5 ml</t>
  </si>
  <si>
    <t>Gentamycin 0,3 % 5 ml krople</t>
  </si>
  <si>
    <t>Neomycin maść 3 g 0,5 %</t>
  </si>
  <si>
    <t xml:space="preserve">Amikacinum 3 mg/ml (5 ml) </t>
  </si>
  <si>
    <t>Tropicamidum 0,5% 2 x 5 ml (krople oczne)</t>
  </si>
  <si>
    <t>Chloramfenicol 1% maśc 5 g</t>
  </si>
  <si>
    <t>Chloramfenicol 2% maśc 5 g</t>
  </si>
  <si>
    <t>Dexamethason 0,1 %  zawiesina  5ml</t>
  </si>
  <si>
    <t>Oftensin 0,5% 5ml krople</t>
  </si>
  <si>
    <t>Diclofenacum natricum (1 mg/ml) krople do oczu 5 ml</t>
  </si>
  <si>
    <t>Alcaine 0,5% krople 15 ml</t>
  </si>
  <si>
    <t>Pilocarpinum 2 % 2 x 5ml krople</t>
  </si>
  <si>
    <t>Sulfacetamidum 10% HEC  2 x 5ml  krople</t>
  </si>
  <si>
    <t>kromoglikan sodowy (2 x5ml)krople opht</t>
  </si>
  <si>
    <t>Sulfarinol 20 ml krople do nosa</t>
  </si>
  <si>
    <t>Glukoza 20% inj 500 ml (butelka plastikowa)</t>
  </si>
  <si>
    <t xml:space="preserve">Glukoza 40% inj 500 ml </t>
  </si>
  <si>
    <t xml:space="preserve">Glukoza 5% inj 250 ml (worek plastikowy) </t>
  </si>
  <si>
    <t>worek</t>
  </si>
  <si>
    <t xml:space="preserve">Glukoza 5% inj 500 ml (worek plastikowy) </t>
  </si>
  <si>
    <t xml:space="preserve">Natrium Chloratum 0,9% inj 250 ml (worek plastikowy) </t>
  </si>
  <si>
    <t xml:space="preserve">Natrium Chloratum 0,9% inj 500 ml (worek plastikowy) </t>
  </si>
  <si>
    <t>Izotoniczny płyn wieloelektrolitowy bez zawartości mleczanów  z zawartością Ca 2,5mmol/l.Zawiera również octany i jabłczany.Objętość 500ml</t>
  </si>
  <si>
    <t>Hydroksyetyloskrobia 6% w izotonicznym roztworze elektrolitów.Butelka 500 ml</t>
  </si>
  <si>
    <t>Hydroksyetyloskrobia  10% w izotonicznym roztworze elektrolitów. Butelka 500ml</t>
  </si>
  <si>
    <t>Glucosum 20% / 10 ml  x 10 amp.</t>
  </si>
  <si>
    <t>Glucosum 40%/ 10 ml x 10 amp.</t>
  </si>
  <si>
    <t xml:space="preserve">Glukoza 5% inj 250ml, butelka plastikowa w układzie zamkniętym (zabezpieczone przed wtórnym nadkażeniem), z dwoma portami </t>
  </si>
  <si>
    <t xml:space="preserve">Glukoza 5% inj 500ml, butelka plastikowa w układzie zamkniętym (zabezpieczone przed wtórnym nadkażeniem), z dwoma portami </t>
  </si>
  <si>
    <t xml:space="preserve">Natrium chloratum 0,9% inj 100ml, butelka plastikowa w układzie zamkniętym (zabezpieczone przed wtórnym nadkażeniem), z dwoma portami  </t>
  </si>
  <si>
    <t xml:space="preserve">Natrium chloratum 0,9% inj 250ml, butelka plastikowa w układzie zamkniętym (zabezpieczone przed wtórnym nadkażeniem), z dwoma portami  </t>
  </si>
  <si>
    <t>Natrium chloratum 0,9% inj 500ml, butelka plastikowa w układzie zamkniętym (zabezpieczone przed wtórnym nadkażeniem), z dwoma portami.</t>
  </si>
  <si>
    <t xml:space="preserve">Płyn wieloelektrolitowy fizjologiczny izotoniczny 500 ml, butelka plastikowa w układzie zamkniętym (zabezpieczone przed wtórnym nadkażeniem), z dwoma portami </t>
  </si>
  <si>
    <t xml:space="preserve">Glukoza 5% inj 100 ml butelka plastikowa w układzie zamkniętym (zabezpieczone przed wtórnym nadkażeniem), z dwoma portami </t>
  </si>
  <si>
    <t xml:space="preserve">Glukoza 10% inj 500ml butelka plastikowa w układzie zamkniętym (zabezpieczona prze wtórrnym nadkażeniem) z dwoma portami </t>
  </si>
  <si>
    <t>Dieta wspomagajaca leczenie ran, kompletna pod wzgledem odżywczym , do leczenia drogą przewodu pokarmowego.żródłem białka jest kazeina .Zawiera argininę,tłuszcze MCT.Źródłem węglowodanów są wolno wchłaniane maltodekstryny.Zwiększona zawartośc składników ważnych w procesie leczenia ran( vit A powyzej 80ug/100ml, vit C powyżej 35mg/100 ml, cynk -powyżej 1,5mg/100 ml, vit E powyżej 7,0mg/100ml)Błonnik w ilości min 1,5g/100ml pod postacią mieszaniny różbych rodzajów błonnika o odpowiednich proporcjach włókien rozpuszczalnych i nierozpuszczalnych regulujących pracę jelit.Klinicznie wolna od laktozy, bezglutenowa, Skład pozwalający uzyskac energię z białka -20,0węglowodany-48-50%, tłuszcze28-30%.Osmolarnośc 280-315 mOsm/l  Opakowanie typu Pack 1000ml</t>
  </si>
  <si>
    <t xml:space="preserve">Dieta normalizująca glikemię,do stosowania w cukrzycy, upośledzonej tolerancji glukozy. kompletna pod względem odzywczym , zawierająca błonnik pokarmowy  1,5-2g/100ml do leczenia żywieniowego drogą przewodu pokarmowego. Klinicznie wolna od laktozy, bezglutenowa.Zawartośc jednonienasyconych kwasów tłuszczowych min 2,9g/100ml.Skład pozwalający uzyskac energię z białka 17-18%, węglowodanów 37-45%,tłuszczu 35-45% Osmolarność do 300mOsm/l.+/_50.Opakowanie typu Pack 1000ml </t>
  </si>
  <si>
    <t>Dieta kompletna, wysokokaloryczna (1,5 kcal/ml), bezresztkowa, do leczenia żywieniowego drogą przewodu pokarmowego. Głównym źródłem białka powinna być kazeina, serwatka, soja,groch. Klinicznie wolna od laktozy, bezglutenowa.Zawiera tłuszcze MCT, tłuszcz rybi.Nie zawiera błonnika.Dieta wzbogacona w kwasy DHA/EPA. zawartośc żelaza min 2,0.Energia z białka 16-20%,węglowodanów-45-49, tłuszczu ok.35%/+/-5. Osmolarność do 370mOsm/l.+/_50.Opakowanie typu Pack 1000ml</t>
  </si>
  <si>
    <t>Dieta kompletna, wysokokaloryczna (1,5 kcal/ml), bezresztkowa, do leczenia żywieniowego drogą przewodu pokarmowego. Głównym źródłem białka powinna być kazeina, serwatka, soja,groch. Klinicznie wolna od laktozy, bezglutenowa.Zawiera tłuszcze MCT, tłuszcz rybi.Nie zawiera błonnika.Dieta wzbogacona w kwasy DHA/EPA. zawartośc żelaza min 2,0.Energia z białka 16-20%,węglowodanów-45-49, tłuszczu ok.35%/+/-5. Osmolarność do 370mOsm/l.+/_50.Opakowanie typu butelka 500ml</t>
  </si>
  <si>
    <t>Dieta kompletna, normokaloryczna , bezresztkowa, do leczenia żywieniowego drogą przewodu pokarmowego. Głównym źródłem białka powinna być kazeina, serwatka,soja,groch Klinicznie wolna od laktozy, bezglutenowa.Dieta powinna zawierac  tłuszczMCT.Powinna być wzbogacona w kwasy DHA/EPA.Energia pozyskiwana z białka 16%,węglowodanow-49%, tłuszczu-35%. Osmolarnoś 255mOsm/l +/_50Opakowanie typu butelka 500ml</t>
  </si>
  <si>
    <t>Dieta kompletna, hiperkaloryczna(1,28kcal/ml,wysokbiałkowa z argininą , bezresztkowa, w postaci napoju , do leczenia żywieniowego drogą przewodu pokarmowego, bezglutenowa,niskolaktozowa.Źródłem białka są sewatka,kazeina., niska zawartośc tłuszczu,zawiera głównie tluszcz LCT.Zwiekszona zawartośc składników potrzebnych w procesie leczenia ran-vit C,karotenoidy,vit E oraz Zn.Opakowanie 200 ml</t>
  </si>
  <si>
    <t>Dita zawierająca dużą ilość białka ,bezglutenowa
    Można dodawać do potraw i napojów, nie zmienia smaku i zapachu.Postac proszek.Puszkao pojemnosci 210g do 250g</t>
  </si>
  <si>
    <r>
      <t xml:space="preserve">Worek dwukomorowy 1000ml(aminokwasy+ glukoza). </t>
    </r>
    <r>
      <rPr>
        <b/>
        <sz val="11"/>
        <rFont val="Arial Narrow"/>
        <family val="2"/>
        <charset val="238"/>
      </rPr>
      <t xml:space="preserve"> Minimum 5,7g/l azotu,Do stosowania drogą żył obwodowych.</t>
    </r>
  </si>
  <si>
    <t>Trzykomorowy zestaw do całkowitego żywienia pozajelitowego składajacy się z aminokwasów , glukozy i tłuszczu(Zawierajacy emulsje tłuszczowe MCT/LCT(50:50)gkukoza,elektrolity i cynk.Zawartośc azotu 40g=5,7g/LEnergia całkowita 955kcal do stosowania drogą żył obwodowych.Objętośc worka 1000-1250ml</t>
  </si>
  <si>
    <t>Trzykomorowy worek zawierający aminokwasy (5g azotu),emulsje tłuszczowe MCT/LCT i trójglicerydy kwasów Ω3 2,5g oraz glukozę z fosforanami,elektrolitami i cynkiem do stosowania drogą żył centralnych.Energia całkowita 740kcal.Objetość 625ml+/_50ml</t>
  </si>
  <si>
    <t>Kompletna dieta specjalistyczna wysokoenergetyczna ,wzbogacona w aminokwasy  rozgałęzione ,niskosodowa .Nie zawiera glutenu,klinicznie wolna od laktozy.Do podania doustnego dla chorych z problemami wątrobowymi Opakowanie 200ml</t>
  </si>
  <si>
    <t xml:space="preserve">vit B1 100mg/2ml  iv </t>
  </si>
  <si>
    <t>Sodium stibogluconatum 20mg/ml a 100ml</t>
  </si>
  <si>
    <t>Artesunat 60mg iv</t>
  </si>
  <si>
    <t>TauroLock Hep 100 a 3 ml</t>
  </si>
  <si>
    <t>Claritromycinum 500 mg fiolka</t>
  </si>
  <si>
    <t>Amikacinum gotowy roztwór do infuzji10 mg/ml  a 100ml</t>
  </si>
  <si>
    <t xml:space="preserve">Amikacinum gotowy roztwór do infuzji2,50mg/ml a 100ml </t>
  </si>
  <si>
    <t xml:space="preserve">Amikacinum  gotowy roztwór do infuzji 0,5 mg/ml a 100 ml </t>
  </si>
  <si>
    <t>Tobramycin 3mg/ml butelka a 120ml</t>
  </si>
  <si>
    <t>Lewofloksacyna 5mg/1ml roztw.do infuzji 100ml</t>
  </si>
  <si>
    <t>Amoxicillinum + Acidum clavulanicum 1,2 g x 1 fiolka</t>
  </si>
  <si>
    <t>Teicoplaninum 400 mg x fiolka + 1 amp .rozp.</t>
  </si>
  <si>
    <t>Ciprofloxacinum 100 mg / 50 ml</t>
  </si>
  <si>
    <t>Ciprofloxacinum 200 mg / 100 ml</t>
  </si>
  <si>
    <t>Fluconazolum 2 mg / ml x 100 ml iv</t>
  </si>
  <si>
    <t>Metronidazol 0,5 % 100 ml butelka z dwoma portami</t>
  </si>
  <si>
    <t>Koncentrat do przygotowania roztworu doustnego przed badaniami endoskopowymi na bazie soli, siarczanów(bezwodny siarczan sodu,siarczan magnezu,siarczan potasu)</t>
  </si>
  <si>
    <t>Acidum pamindronicum 90 proszek + rozpuszczalnik</t>
  </si>
  <si>
    <t>Acidum pamindronicum 60 proszek + rozpuszczalnik</t>
  </si>
  <si>
    <t>Szczepionka skoniugowana  p/meningokokom ACW135,Y 0,5ml .Mozliwość podania w tym samym czasie szczepionki przeciw przeciw WZW a,B,szczepionki przeciw odrze, swince,różyczce,grypie</t>
  </si>
  <si>
    <t>Szczepionka przeciwko cholerze x 2 sasz</t>
  </si>
  <si>
    <t>opk</t>
  </si>
  <si>
    <t>Szczepionka przeciw pneumokokom poli
sacharydowa, skoniugowana   13-walentna, adsorbowana)</t>
  </si>
  <si>
    <t>Ethanolum 70% 500 ml</t>
  </si>
  <si>
    <t>Makrogol 4000  saszetka a  74 g</t>
  </si>
  <si>
    <t>Entecavir tabl 0,5mg</t>
  </si>
  <si>
    <t>Dieta kompletna , wysokoenergetyczna (min 1,6kcal/ml,wysokobiałkowa min 9g/100ml, niski indeks glikemiczny Osmolarność max 300mOsm/l .Do podania drogą doustną.Wielkość opakowania 200ml.Smak owocowy lub waniliowy do wyboru zamawiającego</t>
  </si>
  <si>
    <t>Dieta kompletna , wysokoenergetyczna (min 2kcal/ml,zawartość białka  min 9g/100ml, Osmolarność max 550mOsm/lmOsm/l .Do podania drogą doustną.Dieta bezglutenowa Wielkość opakowania 200ml.Smak owocowy lub waniliowy do wyboru zamawiającego</t>
  </si>
  <si>
    <t>Dieta doustna beztłuszczowa ,hiperkaloryczna (1,5kcal/ml,oparta na biału serwatkowym ,niska zawartość sodu i fosforanów , klinicznie wolna od laktozy , bezglutenowa .osmolarność 700-750mOsm/l.Smak owocowy do wyboru zamawiającego</t>
  </si>
  <si>
    <t>tabl musujące</t>
  </si>
  <si>
    <t>Clobederm maśc 25 g</t>
  </si>
  <si>
    <t xml:space="preserve">Worek trzykomorowy bez elektrolitów o objetości 986 ml do  żywienia pozajelitowego centralnego  zawierający roztwór aminokwasów z tauryną, glukozę z cynkiem, tłuszcze LCT, MCT, oliwę z oliwek, kwasy tłuszczowe omega-3, o zawartości azotu 8 g, energia niebiałkowa 900 kcal, osmolarność 1300 mosmol/l. </t>
  </si>
  <si>
    <t>Sofosbuwir 400mg+welpataswir 100mg</t>
  </si>
  <si>
    <t>Rybaviryna(tylko taka ,która jest refundowana przez NFZ w terapii bezinterferonowej leczenia WZW, która znajduje się na liście leków refundowanych.Obwieszczenie MZ z 2019 w sprawie wykazu tych leków</t>
  </si>
  <si>
    <t>Glekaprewir100mg+pibrentaswir 40mg</t>
  </si>
  <si>
    <t>mcg</t>
  </si>
  <si>
    <t>Interferon pegylowany alfa 2a amp-strzyk (135 lub 180mcg)</t>
  </si>
  <si>
    <t>Modyfikowana płynna żelatyna 4% a 500ml</t>
  </si>
  <si>
    <t>Ciprofloxacinum 400 mg /200ml  ml</t>
  </si>
  <si>
    <t>Parafinum liquidum a 100g</t>
  </si>
  <si>
    <t>F</t>
  </si>
  <si>
    <t>Umeklidynium/wilanterol 55/22mcg a 30 dawek</t>
  </si>
  <si>
    <t>Glucose substancja a 75g</t>
  </si>
  <si>
    <t>PAKIET NR 1</t>
  </si>
  <si>
    <t>PAKIET NR 4</t>
  </si>
  <si>
    <t>PAKIET NR 5</t>
  </si>
  <si>
    <t>PAKIET NR 6</t>
  </si>
  <si>
    <t>PAKIET NR 7</t>
  </si>
  <si>
    <t>PAKIET NR 9</t>
  </si>
  <si>
    <t>PAKIET NR 10</t>
  </si>
  <si>
    <t>Szczepionka skojarzona przeciwko: błonica, tężec, krztusiec, polio  1 dawka (0,5 ml) zawiera nie mniej niż 2 j.m. toksoidu błoniczego, nie mniej niż 20 j.m. toksoidu tężcowego, antygeny Bordetella pertussis (8 µg toksoidu krztuścowego, 8 µg hemaglutyniny włókienkowej, 2,5 µg pertaktyny) oraz inaktywowany poliowirus (40 j. antygenu D wirusa polio typ 1 - szczep Mahoney namnażany w hodowli komórek Vero, 8 j. antygenu D wirusa polio typ 2 - szczep MEF-1 namnażany w hodowli komórek Vero, 32 j. antygenu D wirusa polio typ 3 - szczep Saukett namnażany w hodowli komórek Vero). Dla dorosłych</t>
  </si>
  <si>
    <t>PAKIET NR 11</t>
  </si>
  <si>
    <t>PAKIET NR 12</t>
  </si>
  <si>
    <t>PAKIET NR 13</t>
  </si>
  <si>
    <t>PAKIET NR 14</t>
  </si>
  <si>
    <t>PAKIET NR 15</t>
  </si>
  <si>
    <t>PAKIET NR 18</t>
  </si>
  <si>
    <t>PAKIET NR 19</t>
  </si>
  <si>
    <t>PAKIET NR 20</t>
  </si>
  <si>
    <t>PAKIET NR 21</t>
  </si>
  <si>
    <t>PAKIET NR 22</t>
  </si>
  <si>
    <t>PAKIET NR 23</t>
  </si>
  <si>
    <t>PAKIET NR 24</t>
  </si>
  <si>
    <t>PAKIET NR 25</t>
  </si>
  <si>
    <t>PAKIET NR 26</t>
  </si>
  <si>
    <t>PAKIET NR 27</t>
  </si>
  <si>
    <t>Koncentrat zespołu protrombiny fiolki z ropuszczalnikiem 500 j.m.(czynniki II,VII,IX,X inhibitory białko C i S, bez zawartości ATIII z możliwością stosowania u pacjentów z ryzykiem zakrzepicy,choroby wieńcowej przebytym w ostatnim czasie zawale mięśnia sercowego</t>
  </si>
  <si>
    <t>PAKIET NR 28</t>
  </si>
  <si>
    <t>PAKIET NR 29</t>
  </si>
  <si>
    <t>PAKIET NR 30</t>
  </si>
  <si>
    <t>PAKIET NR 31</t>
  </si>
  <si>
    <t>PAKIET NR 32</t>
  </si>
  <si>
    <t>PAKIET NR 33</t>
  </si>
  <si>
    <t>PAKIET NR 34</t>
  </si>
  <si>
    <t>PAKIET NR 35</t>
  </si>
  <si>
    <t>PAKIET NR 36</t>
  </si>
  <si>
    <t>PAKIET NR 37</t>
  </si>
  <si>
    <t>PAKIET NR 38</t>
  </si>
  <si>
    <t>PAKIET NR 39</t>
  </si>
  <si>
    <t>PAKIET NR 40</t>
  </si>
  <si>
    <t>PAKIET NR 41</t>
  </si>
  <si>
    <t>PAKIET NR 42</t>
  </si>
  <si>
    <t>PAKIET NR 43</t>
  </si>
  <si>
    <t>PAKIET NR 44</t>
  </si>
  <si>
    <t>PAKIET NR 45</t>
  </si>
  <si>
    <t>PAKIET NR 46</t>
  </si>
  <si>
    <t>PAKIET NR 47</t>
  </si>
  <si>
    <t>PAKIET NR 48</t>
  </si>
  <si>
    <t>PAKIET NR 49</t>
  </si>
  <si>
    <t>PAKIET NR 50</t>
  </si>
  <si>
    <t>PAKIET NR 51</t>
  </si>
  <si>
    <t>PAKIET NR 52</t>
  </si>
  <si>
    <t>PAKIET NR 53</t>
  </si>
  <si>
    <t>PAKIET NR 54</t>
  </si>
  <si>
    <t>PAKIET NR 55</t>
  </si>
  <si>
    <t>PAKIET NR 56</t>
  </si>
  <si>
    <t>PAKIET NR 57</t>
  </si>
  <si>
    <t>PAKIET NR 58</t>
  </si>
  <si>
    <t>PAKIET NR 59</t>
  </si>
  <si>
    <t>PAKIET NR 60</t>
  </si>
  <si>
    <t>PAKIET NR 61</t>
  </si>
  <si>
    <t>PAKIET NR 62</t>
  </si>
  <si>
    <t>PAKIET NR 63</t>
  </si>
  <si>
    <t>PAKIET NR 64</t>
  </si>
  <si>
    <t>PAKIET NR 65</t>
  </si>
  <si>
    <t>PAKIET NR 66</t>
  </si>
  <si>
    <t>PAKIET NR 67</t>
  </si>
  <si>
    <t>PAKIET NR 68</t>
  </si>
  <si>
    <t>PAKIET NR 69</t>
  </si>
  <si>
    <t>PAKIET NR 70</t>
  </si>
  <si>
    <t>PAKIET NR 71</t>
  </si>
  <si>
    <t>PAKIET NR 72</t>
  </si>
  <si>
    <t>PAKIET NR 73</t>
  </si>
  <si>
    <t>PAKIET NR 74</t>
  </si>
  <si>
    <t>PAKIET NR 75</t>
  </si>
  <si>
    <t xml:space="preserve">  </t>
  </si>
  <si>
    <t>PAKIET NR 76</t>
  </si>
  <si>
    <t>PAKIET NR 77</t>
  </si>
  <si>
    <t>PAKIET NR 78</t>
  </si>
  <si>
    <t>PAKIET NR 79</t>
  </si>
  <si>
    <t>PAKIET NR 80</t>
  </si>
  <si>
    <t>PAKIET NR 81</t>
  </si>
  <si>
    <t>PAKIET NR 82</t>
  </si>
  <si>
    <t>PAKIET NR 83</t>
  </si>
  <si>
    <t>PAKIET NR 84</t>
  </si>
  <si>
    <t>PAKIET NR 85</t>
  </si>
  <si>
    <t>PAKIET NR 86</t>
  </si>
  <si>
    <t>PAKIET NR 87</t>
  </si>
  <si>
    <t>PAKIET NR 88</t>
  </si>
  <si>
    <t>PAKIET NR 89</t>
  </si>
  <si>
    <t>PAKIET NR 90</t>
  </si>
  <si>
    <t>PAKIET NR 91</t>
  </si>
  <si>
    <t>PAKIET NR 92</t>
  </si>
  <si>
    <t>PAKIET NR 93</t>
  </si>
  <si>
    <t>PAKIET NR 94</t>
  </si>
  <si>
    <t>PAKIET NR 95</t>
  </si>
  <si>
    <t>PAKIET NR 96</t>
  </si>
  <si>
    <t>PAKIET NR 97</t>
  </si>
  <si>
    <t>PAKIET NR 98</t>
  </si>
  <si>
    <t>PAKIET NR 99</t>
  </si>
  <si>
    <t>PAKIET NR 100</t>
  </si>
  <si>
    <t>PAKIET NR 101</t>
  </si>
  <si>
    <t>PAKIET NR 102</t>
  </si>
  <si>
    <t>PAKIET NR 103</t>
  </si>
  <si>
    <t>PAKIET NR 104</t>
  </si>
  <si>
    <t>PAKIET NR 105</t>
  </si>
  <si>
    <t>Enoxaparinum natrcium 0,02g / 0,2 ml x 10 ampułkostrzykawek</t>
  </si>
  <si>
    <t>Enoxaparinum natrcium 0,06g / 0,6 ml  x 10 ampułkostrzykawek</t>
  </si>
  <si>
    <t>Enoxaparinum natrcium 0,1g / 1 ml  x 10 ampułkostrzykawek</t>
  </si>
  <si>
    <t>Enoxaparinum natricum 0,04g / 0,4 ml x 10 ampułkostrzykawek</t>
  </si>
  <si>
    <t>Enoxaparinum natricum 0,08g / 0,8 ml x 10 ampułkostrzykawek</t>
  </si>
  <si>
    <t>Enoxaparinum natricum 0,12g / 0,8 ml  x10 ampułkostrzykawek</t>
  </si>
  <si>
    <t>Enoxaparinum natricum 0,15g / 1,0 ml x 10 ampułkostrzykawek</t>
  </si>
  <si>
    <t>Fondaparyna 0,0025g/0,5 ml x 10 ampułkostrzykawek</t>
  </si>
  <si>
    <t>Fondaparyna 0,0075g/0,6 ml x 10 amułkostrzykawek</t>
  </si>
  <si>
    <t>Terlipressinum 1mg/8,5ml x 5 amp</t>
  </si>
  <si>
    <t>Heparinum 25 000 j.m/ 5 ml x 10 fiolek</t>
  </si>
  <si>
    <t>Phytomenadionum 10 mg x 30 tabl</t>
  </si>
  <si>
    <t>Phytomenadionum rozt.. do wstrzykiwań 10 mg /ml x 5 amp</t>
  </si>
  <si>
    <t>Ferrous sulphate 80mg Folic acid 0,35 mg x 30 tabl</t>
  </si>
  <si>
    <t>Ferrous sulphate 80mg x 30 tabl</t>
  </si>
  <si>
    <t>Etamsylatum 250 mg/2ml  x 50 ampułek</t>
  </si>
  <si>
    <t>Kwas traneksamowy 0,1 g /ml  5 amp</t>
  </si>
  <si>
    <t>Acenocoumarolum  4 mg x 60 tabl</t>
  </si>
  <si>
    <t>Warfarinum 3 mg x 100 tabl</t>
  </si>
  <si>
    <t>Warfarinum 5 mg x 100 tabl</t>
  </si>
  <si>
    <t>Etamsylatum 250 mg x 30 tabl</t>
  </si>
  <si>
    <t>Acidum folicum 15mg x 30 tabl</t>
  </si>
  <si>
    <t>Acidum folicum 5 mg x 30 tabl</t>
  </si>
  <si>
    <t>Gluconian żelaza 200 mg x 50 tabl</t>
  </si>
  <si>
    <t>Mezylan deferoksaminy 500mg x 10 ampułek</t>
  </si>
  <si>
    <t>Diosmin 500 mg x 60 tabl</t>
  </si>
  <si>
    <t>Czopki o składzie  (Escherichia coli,+ Hydrocortison) x 10 czopków</t>
  </si>
  <si>
    <t>Czopki (o składzie   Bismuth subgallate, Boric acid, Peruvian balsam, Resorcinol, Zinc oxide) x 10 czopków</t>
  </si>
  <si>
    <t>Ferri isomaltose 100mg/ml  1ml x 5 ampułek</t>
  </si>
  <si>
    <t>Ferri isomaltose 100mg/ml a 5ml x 5 ampułek</t>
  </si>
  <si>
    <t>Insulin glulistine (100j.m/ml) a 3ml x 5 wstrzykiwaczy</t>
  </si>
  <si>
    <t xml:space="preserve">Ins glargine 300jm/ml roztwór do wstrzykiwań x 5 wstrzykiwaczy </t>
  </si>
  <si>
    <t>Insulin glargin 100jm/ml  3ml  - Insul.Lantus x 5 wstrzykiwaczy</t>
  </si>
  <si>
    <t>Lactulose  9,75g/15ml butelka  a 200 ml</t>
  </si>
  <si>
    <t>Lactuloza 9,75g/15ml butelka a  1000 ml</t>
  </si>
  <si>
    <t>l.-asparaginicum L- ornithinum 5g / 10 ml x 10 ampułek</t>
  </si>
  <si>
    <t>Ornithine aspartate 3g x 30 saszetek</t>
  </si>
  <si>
    <t>Insulin aspart 100 jm/ml 3ml - NovoRapid Penfil x 10 wkładów</t>
  </si>
  <si>
    <t>Insulin lispro 100jm/ml ,3ml - Humalog x 5 wkładów</t>
  </si>
  <si>
    <t>opakownie</t>
  </si>
  <si>
    <t>Insulin injection neutral Insulin human 300jm/3ml  -  Gensulin R x10 wkładów</t>
  </si>
  <si>
    <t xml:space="preserve">Insulin injection neutral,  Insulin human 100jm/ml ,  3ml- Actrapid HM x 5 wkładów </t>
  </si>
  <si>
    <t>Insulin injection neutral,   Insulin human  100jm/ml 3ml- Humulin R x 5 wkladów</t>
  </si>
  <si>
    <t>Insulin human isophane   100jm/ml ,3 ml - Gensulin N x 5 wkładów</t>
  </si>
  <si>
    <t>Insulin human isophane     100jm/ml ,3ml ) - Humulin N x 5 wkładów</t>
  </si>
  <si>
    <t>Insulin human isophane    100jm/ml , 3ml  - Insulatard HM x 5 wkładów</t>
  </si>
  <si>
    <t>Insulin Aspart/aspart       protamine suspension   100jm/ml , 3ml - NovoMix 30 x 10 wkładów</t>
  </si>
  <si>
    <t>Insulin aspart/aspart protamine suspension   100jm/ml,  3ml - NovoMix 50 x 10 wkładów</t>
  </si>
  <si>
    <t>Insulin lispro/lispo protamine suspensione   100jm/ml, 3ml- HumalogMix 25 x 5 wkładów</t>
  </si>
  <si>
    <t>Insulin lispro/lispo protamine suspensione   100jm/ml, 3ml- HumalogMix 50 x 5 wkładów</t>
  </si>
  <si>
    <t>Insulin biphasic injection  (ins.human neutral+isophane suspension)100jm/ml 3ml  (30/70) - GensulinM30 x 10 wkładów</t>
  </si>
  <si>
    <t>Insulin biphasic injection   (ins.human neutral/isophane susp)     100jm/ml ,3ml (50/50)  - GensulinM50 x10 wkładów</t>
  </si>
  <si>
    <t>Insulin biphasicinjection   (ins.human neutral/isophane susp)  100jm/ml 3ml (30/70) - Humulin M3  x 5 wkładów</t>
  </si>
  <si>
    <t>Ins.biphasic injection(ins human neutral/isophane suspens)100jm/ml ,3ml  - Mixtard 30 x 5 wkładów</t>
  </si>
  <si>
    <t>Ins.biphasic injection(ins human neutral/isophane suspens)100jm/ml ,3ml  - Mixtard 50 x 5 wkładów</t>
  </si>
  <si>
    <t>Ins Lisipro liprolog 100jm/ml  a 3ml x 10 wkładów</t>
  </si>
  <si>
    <t>Insulin determir 100 jm/ml 3ml - Insul.Levemir x 5 wkładów</t>
  </si>
  <si>
    <t>Lactobacillus forte proszek do sporządzenia zawiesiny doustnej x 10 saszetek</t>
  </si>
  <si>
    <t>Lactobacillus caps x 20 kapsułek  (rejstracja lek)</t>
  </si>
  <si>
    <t>Mesalazine wlewka 4 g/60 ml x 7 butelek</t>
  </si>
  <si>
    <t>Acarbose 100 mg x 30 tabl</t>
  </si>
  <si>
    <t>Acarbose 50 mg x 30 tabl</t>
  </si>
  <si>
    <t xml:space="preserve"> Tabletka drażowana zawierająca: wysuszony, sproszkowany sok z liści aloesu (Aloe pulv.) o zawartości związków antranoidowych w przeliczeniu na aloinę 18% - 35mg, wyciąg suchy z kory kruszyny (Frangulae cortex extractum siccum) o zawartości związków antranoidowych w przeliczeniu na aloinę 15% - 42mg. x 30 tabl</t>
  </si>
  <si>
    <t>Alugastrin 250 ml x 1 butelka</t>
  </si>
  <si>
    <t>Phospholipidum essentiale 300 mg x 50 kapsułek</t>
  </si>
  <si>
    <t>Carbo medicinalis 300 mg x 20 tabl</t>
  </si>
  <si>
    <t xml:space="preserve"> Butylscopolamine, 20mg/ml x 10 ampułek</t>
  </si>
  <si>
    <t>Mebeverin hydrochloridum 200 mg x 60 tabl</t>
  </si>
  <si>
    <t>Mesalazine 250 mg tabl dojelitowe x 100 tabl</t>
  </si>
  <si>
    <t>Mesalazinum 500 mg x 30 czopków</t>
  </si>
  <si>
    <t>Mesalazinum 500 mg tab. Dojelitowe x 100 tabletek</t>
  </si>
  <si>
    <t>Metformin hydrochloride 500 mg .x 120 tabl</t>
  </si>
  <si>
    <t>Metformin hydrochloride 850 mg x 120 tabl</t>
  </si>
  <si>
    <t>Metformin 1000 mg x 120 tabl</t>
  </si>
  <si>
    <t>Glimepiride 1 mg.x 30 tabl</t>
  </si>
  <si>
    <t>Glimepiride 2 mg x 30 tabl</t>
  </si>
  <si>
    <t>Glimepiride 3 mg.x 30 tabl</t>
  </si>
  <si>
    <t>Glimepiride 4 mg.x 30 tabl</t>
  </si>
  <si>
    <t>Pancreatinum 25.000 j.  X 20 tabl</t>
  </si>
  <si>
    <t>Pancreatinum 10.000 j. x 50 tabl</t>
  </si>
  <si>
    <t>Ranitidinum 50 mg/2ml x 5 am</t>
  </si>
  <si>
    <t>Sylimarin 70 mg. X 30 tabl</t>
  </si>
  <si>
    <t>Simetikone 40 mg (kaps.żelatynowa okragła ,miekka) x 100 kaps</t>
  </si>
  <si>
    <t>Glinokrzemian proszek do sporządzenia zawiesiny 3g x 30 saszetek</t>
  </si>
  <si>
    <t>Sucralfatum 1g x 50 tabl</t>
  </si>
  <si>
    <t>Sulfasalazine 500 mg x 50 tabl</t>
  </si>
  <si>
    <t>Supp. Gliceroli 2 g x 10 czopków</t>
  </si>
  <si>
    <t>Taninum albuminatum x 20 tabl</t>
  </si>
  <si>
    <t>Timebutini maleas 100 mg x 100 tabl</t>
  </si>
  <si>
    <t>Acidum thiazolidinocarboxylatum 100 mg  x 100 tabl</t>
  </si>
  <si>
    <t>Bisacodyl 0,05 x 40 tabl dojelit</t>
  </si>
  <si>
    <t>Bisacodyl 0,01 x 5 czopków</t>
  </si>
  <si>
    <t>Lanzoprazole 30 mg. X  28 kaps</t>
  </si>
  <si>
    <t>Ranitidinum 150 mg x 60 tabl powlekanych</t>
  </si>
  <si>
    <t>Loperamidi hydrochloridum  2 mg x 30 tabl</t>
  </si>
  <si>
    <t>Omeprazolum liofilizowana sub. do wlewów doż. 40 mg x 1 fiolka</t>
  </si>
  <si>
    <t>Pantoprazolum 40 mg do wstrzyknięc i infuzji  iv x 1 fiolka</t>
  </si>
  <si>
    <t>Esomeprazol 40 mg iv 1 fiolka</t>
  </si>
  <si>
    <t>Empagliflozyna10mg x 30 tabl powl</t>
  </si>
  <si>
    <t>Linagliptyna 5mg x 28 tabl powlekanych</t>
  </si>
  <si>
    <t>Pantoprazolum 20 mg x 28 tabl powlekanych</t>
  </si>
  <si>
    <t>Pantoprazolum 40mg  x 28 tabl powlekanych</t>
  </si>
  <si>
    <t>Omeprazolum 20 mg  x 56 kapsułek</t>
  </si>
  <si>
    <t>Acidum ascorbicum 200 mg x 50 tabl</t>
  </si>
  <si>
    <t>Calcii carbonas 1000 mg x 100 kaps</t>
  </si>
  <si>
    <t>Calcii dobesilate 250 mg.x 30 tabl</t>
  </si>
  <si>
    <t>Calcium tab musujące x 12 tabl</t>
  </si>
  <si>
    <t>Magnez (od 30 do 100 mg) + witamina B6 5 mg x 50 tabl</t>
  </si>
  <si>
    <t>wodoroasparaginian magnezu 250mg+wodoroasparaginian potasu 250mg x 75 tabl</t>
  </si>
  <si>
    <t>Milgamma N 100mg/2 ml x 5 ampułek</t>
  </si>
  <si>
    <t>Rutosidum 25 mg + Acidum ascorbicum 100 mg x 125 tabl</t>
  </si>
  <si>
    <t>Vitamina B1 25 mg x 50 tabl</t>
  </si>
  <si>
    <t>Vitaminum B compositum x 50 tabl</t>
  </si>
  <si>
    <t>Vitaminum B12 100 mcg / 1 ml x 10 amp</t>
  </si>
  <si>
    <t>Vitaminum BI2 500 mcg/1 ml a 2 ml x 5 amp</t>
  </si>
  <si>
    <t>Vitaminum B6 x 50 tabl</t>
  </si>
  <si>
    <t>Vitaminum PP 200 mg x 20 tabl</t>
  </si>
  <si>
    <t>Kalii chloridum 600 mg x 100 kapsułek</t>
  </si>
  <si>
    <t>Vitaminum B1 25mg/ 1ml x 10 ampułek</t>
  </si>
  <si>
    <t>Acidum ascorbicum 0,5 g i.m. iv 5 ml x 10 ampułek</t>
  </si>
  <si>
    <t>Alphacalcidolum 1,0 mcg x 100 kaps</t>
  </si>
  <si>
    <t>Alphacalcidolum  0,25 mg x 100 kaps</t>
  </si>
  <si>
    <t>Potassium chloride (391 mg potasu)prolongatum x 30 tabl</t>
  </si>
  <si>
    <t>Dwuwęglan sodu 1g x 20 tabl</t>
  </si>
  <si>
    <t>Kallium Effervescens  torebki bezcukrowe x 20 saszetek</t>
  </si>
  <si>
    <r>
      <t xml:space="preserve">Magnesium sulfate x </t>
    </r>
    <r>
      <rPr>
        <b/>
        <sz val="11"/>
        <color theme="1"/>
        <rFont val="Arial Narrow"/>
        <family val="2"/>
        <charset val="238"/>
      </rPr>
      <t xml:space="preserve">25 </t>
    </r>
    <r>
      <rPr>
        <sz val="11"/>
        <color theme="1"/>
        <rFont val="Arial Narrow"/>
        <family val="2"/>
        <charset val="238"/>
      </rPr>
      <t xml:space="preserve">g proszek </t>
    </r>
  </si>
  <si>
    <t>Chlorowodorek itoprydu 50mg x 100 tabl powlekanych</t>
  </si>
  <si>
    <t>Pentoxifyllinum 100 mg/ 5 ml a 5 ml x 5 amp</t>
  </si>
  <si>
    <t>Propafenoni hydrochloridum 150 mg x 60 tabl  powlekanych</t>
  </si>
  <si>
    <t>Propafenoni hydrochloridum 300 mg x 20 tabl powlekanych</t>
  </si>
  <si>
    <t>Tamsulozyna 0,4 mg  x 60 kapsułek</t>
  </si>
  <si>
    <t>Verapamilum hydrochloricum 120 mg x 20 tabl</t>
  </si>
  <si>
    <t xml:space="preserve">Verapamilum hydrochloricum 40 mg x 40 tabl powl </t>
  </si>
  <si>
    <t>Verapamilum hydrochloricum 80 mg x 40 tabl</t>
  </si>
  <si>
    <t xml:space="preserve">Doxazosinum 1 mg x 30 tabl </t>
  </si>
  <si>
    <t>Doxazosinum 2 mg x 30 tabl</t>
  </si>
  <si>
    <t>Doxazosinum 4 mg x 30 tabl</t>
  </si>
  <si>
    <t>Enalaprilum 10 mg x 60 tabl</t>
  </si>
  <si>
    <t>Enalaprilum 5 mg x 60 tabl</t>
  </si>
  <si>
    <t>Acetazolamidum acid 250 mg x 30 tabl</t>
  </si>
  <si>
    <t>Furosemid 40 mg x 30 tabl</t>
  </si>
  <si>
    <t>Hydrochlorothiazidum 12,5 mgx 30 tabl</t>
  </si>
  <si>
    <t>Hydrochlorothiazidum 25 mg x 30 tabl</t>
  </si>
  <si>
    <t>Amilorid  hydrochloridum 5 mg + hydrochlorothiasidum 50  mg x 50 tabl</t>
  </si>
  <si>
    <t>Indapamidum 2,5 mg x 20 tabl</t>
  </si>
  <si>
    <t>Metoprolol tartras 100 mg x 30 tabl</t>
  </si>
  <si>
    <t>Pentoxifyllinum 300 mg/ 15 ml a 15 ml x 10 amp</t>
  </si>
  <si>
    <t>Pentoxifyllinum 400 mg tab prolongatum x 20 tabl</t>
  </si>
  <si>
    <t>Piracetamum 12 g / 60 ml (20%) rozt. do inf x 1 butelka</t>
  </si>
  <si>
    <t>Piracetamum 3 g / 15 ml x 4 amp</t>
  </si>
  <si>
    <t>Piracetamum 1 g / 5 ml x 12 amp</t>
  </si>
  <si>
    <t>Opipramol hydrochloridum 50 mg x 20 tabl</t>
  </si>
  <si>
    <t xml:space="preserve">Carvedilolum 12,5 mg x 30 tabl </t>
  </si>
  <si>
    <t>Carvedilolum 25 mg x 30 tabl</t>
  </si>
  <si>
    <t>Carvedilolum 6,25 mg x 30 tabl</t>
  </si>
  <si>
    <t>Cilazaprilum 0,5mg x 30 tabl</t>
  </si>
  <si>
    <t>Cilazaprilum 1 mg  x 30 tabl</t>
  </si>
  <si>
    <t>Cilazaprilum 2,5 mg x 30 tabl</t>
  </si>
  <si>
    <t>Cilazaprilum 5mg  x 30 tabl</t>
  </si>
  <si>
    <t>Quinaprilum 10 mg  x 30 tabl</t>
  </si>
  <si>
    <t>Quinaprilum 20 mg x 30 tabl</t>
  </si>
  <si>
    <t>Quinaprilum 5 mg x 30 tabl</t>
  </si>
  <si>
    <t>Metoproli tartras 50 mg x 30 tabl</t>
  </si>
  <si>
    <t xml:space="preserve">Piracetam 1,2 x 60 tabl </t>
  </si>
  <si>
    <t>Simvastatinum 10 mg  x 28 tabl</t>
  </si>
  <si>
    <t>Simvastatinum 20 mg x 28 tabl</t>
  </si>
  <si>
    <t>Atorvastatinum 10 mg x 30 tabl</t>
  </si>
  <si>
    <t>Atorvastatinum 20 mg x 30 tabl</t>
  </si>
  <si>
    <t>Atorvastatinum 40 mg x 30 tabl</t>
  </si>
  <si>
    <t>Atorvastatinum 80 mg x 30 tabl</t>
  </si>
  <si>
    <t>Nicergolin 10 mg x 30 tabl</t>
  </si>
  <si>
    <t>Piracetam 400 mg  x 60 tabl</t>
  </si>
  <si>
    <t>Rosuvastatinum 10mg x 28 tabl</t>
  </si>
  <si>
    <t>Rosuvastatinum 20mg x 28 tabl</t>
  </si>
  <si>
    <t>Rosuvastatinum 40mg x 28 tabl</t>
  </si>
  <si>
    <t>Rosuvastatinum 5mg x 28 tabl</t>
  </si>
  <si>
    <t>Isosorbide mononitrate 50 mg LONG x 30 tabl o przedłużonym uwalnianiu</t>
  </si>
  <si>
    <t>Isosorbide mononitrate 100 mgx 30 tabl o powolnym uwalnianiu</t>
  </si>
  <si>
    <t>Isosorbide mononitre 10 mg x 30 tabl</t>
  </si>
  <si>
    <t>Isosorbide mononitre 20 mg x 30 tabl</t>
  </si>
  <si>
    <t>Isosorbide mononitre 40 mg x 30 tabl</t>
  </si>
  <si>
    <t>Isosorbide mononitre 60 mg  x 30 tab o przedłużonym uwalnianiu</t>
  </si>
  <si>
    <t>Lisinoprilum 10mg x 28 tabl</t>
  </si>
  <si>
    <t>Lisinoprilum 20mg x 28 tabl</t>
  </si>
  <si>
    <t>Lisinoprilum 5mg x 28 tabl</t>
  </si>
  <si>
    <t>Rivaroxaban 15mg x 100 tabl</t>
  </si>
  <si>
    <t>Rivaroxaban 20mg x 100 tabl</t>
  </si>
  <si>
    <t>Rivaroxaban 2,5mg x 100 tabl</t>
  </si>
  <si>
    <t>Torasemidum  10 mg x 30 tabl</t>
  </si>
  <si>
    <t>Torasemidum  5 mg  x 30 tabl</t>
  </si>
  <si>
    <t>Walsartan  160 mg x 28 tabl</t>
  </si>
  <si>
    <t>Walsartan  80 mg x 28 tabl</t>
  </si>
  <si>
    <t>Acebutololum 200 mg x 30 tabl</t>
  </si>
  <si>
    <t>Acebutololum 400 mg x 30 tabl</t>
  </si>
  <si>
    <t>Chlortalidon 50 mg x 20 tabl</t>
  </si>
  <si>
    <t xml:space="preserve"> opakowanie</t>
  </si>
  <si>
    <t>Digoxin 0,25 mg/ml 2 ml x 5 amp</t>
  </si>
  <si>
    <t>Digoxin 0,25 mg  x 30 tabl</t>
  </si>
  <si>
    <t>Digoxin 0,1 mg x 30 tabl</t>
  </si>
  <si>
    <t>Diltiazemi hydrochloridum 60 mg x 60 tabl</t>
  </si>
  <si>
    <t>Diltiazemi hydrochloridum 90 mg x 30 tabl o przedłużonym uwalnianiu</t>
  </si>
  <si>
    <t>Glyceryl trinitrate 0,4mg/dawkę x 200 dawek aerozol 11g</t>
  </si>
  <si>
    <t>Lipanthyl 200 mg x 30 kaps</t>
  </si>
  <si>
    <t>Lipanthyl 267 mg x 30 kaps</t>
  </si>
  <si>
    <t>Metildigoxinum 0,1 mg x 30 tabl</t>
  </si>
  <si>
    <t>Propranolol 10 mg x 50 tabl</t>
  </si>
  <si>
    <t>Propranolol 40 mg x 50 tabl</t>
  </si>
  <si>
    <t>Spironolactone 100 mg x 30 tabl</t>
  </si>
  <si>
    <t>Spironolactone 25 mg x 100 tabl</t>
  </si>
  <si>
    <t>Trandolaprilum 0,5 mg x 28 kaps</t>
  </si>
  <si>
    <t>Trandolaprilum 2 mg x 28 kaps</t>
  </si>
  <si>
    <r>
      <t xml:space="preserve">Verapamilum hydrochloricum </t>
    </r>
    <r>
      <rPr>
        <b/>
        <sz val="11"/>
        <rFont val="Arial Narrow"/>
        <family val="2"/>
        <charset val="238"/>
      </rPr>
      <t>SR</t>
    </r>
    <r>
      <rPr>
        <sz val="11"/>
        <rFont val="Arial Narrow"/>
        <family val="2"/>
        <charset val="238"/>
      </rPr>
      <t xml:space="preserve"> 120mg x 40 tabl powl o przedłużonym uwalnianiu</t>
    </r>
  </si>
  <si>
    <r>
      <t xml:space="preserve">Verapamilum hydrochloricum </t>
    </r>
    <r>
      <rPr>
        <b/>
        <sz val="11"/>
        <rFont val="Arial Narrow"/>
        <family val="2"/>
        <charset val="238"/>
      </rPr>
      <t>SR</t>
    </r>
    <r>
      <rPr>
        <sz val="11"/>
        <rFont val="Arial Narrow"/>
        <family val="2"/>
        <charset val="238"/>
      </rPr>
      <t>- E- 240 mg  x 20 tabl o przedłużonym uwalnianiu</t>
    </r>
  </si>
  <si>
    <t>Spironolactone 50 mg x 30 tabl</t>
  </si>
  <si>
    <t>Nebiwolol 5 mg x 28 tabl</t>
  </si>
  <si>
    <t>Captoprilum 12,5 mg x 30 tabl</t>
  </si>
  <si>
    <t>Captoprilum 25 mg x 30 tabl</t>
  </si>
  <si>
    <t>Captoprilum 50 mg x 30 tabl</t>
  </si>
  <si>
    <t>Methylodopa 250 mg x 50 tabl</t>
  </si>
  <si>
    <t>Nitrendipinum l0 mg x 30 tabl</t>
  </si>
  <si>
    <t>Nitrendipinum 20 mg x 30 tabl</t>
  </si>
  <si>
    <t>Betaxolol 20 mg x 30 tabl</t>
  </si>
  <si>
    <t>Trimetazidini dihydrochloridum 20 mg x 60 tabl</t>
  </si>
  <si>
    <t>Torasemidum 200 mg x 20 tabl</t>
  </si>
  <si>
    <t>Termisartan tabl 40 mg x 28 tabl</t>
  </si>
  <si>
    <t>Termisartan tabl 80 mg x 28 tabl</t>
  </si>
  <si>
    <t>Lacidipinum 4 mg  x 28 tabl</t>
  </si>
  <si>
    <t>Lacidipinum tabl 2 mg x 28 tabl</t>
  </si>
  <si>
    <t>Doxazosinum 4mg XL x 30 tabl o zmodyfikowanym uwalnianiu</t>
  </si>
  <si>
    <t>Doxazosinum 8 mg XL x 30 tabl o zmodyfikowanym uwalnianiu</t>
  </si>
  <si>
    <t>Eplerenomum  25 mg x 30 tabl</t>
  </si>
  <si>
    <t>Eplerenomum  50 mg  x 30 tabl</t>
  </si>
  <si>
    <t>Metoprololi succinas 100 mg ZOK x 28 tabl o powolnym uwalnianiu</t>
  </si>
  <si>
    <t>Metoprololi succinas 25 mg  ZOK x 28 tabl o powolnym uwalnianiu</t>
  </si>
  <si>
    <t>Metoprololi succinas 50 mg ZOK x 28 tabl o powolnym uwalnianiu</t>
  </si>
  <si>
    <t>Metoprololi tartras 0,005g / 5ml x 5 amp</t>
  </si>
  <si>
    <t>Clopidogrellum 75 mg x 28 tabl</t>
  </si>
  <si>
    <t>Kandesartan 16 mg x 28 tabl</t>
  </si>
  <si>
    <t>Kandesartan 8 mg x 28 tabl</t>
  </si>
  <si>
    <t>Dabigatran etexilate 150mg x 180 kaps</t>
  </si>
  <si>
    <t>Dabigatran etexilate 110mg x 180 kaps</t>
  </si>
  <si>
    <t>Lercanidine 10mg x 28 tabl</t>
  </si>
  <si>
    <t>Lercanidine 20mg x 28 tabl</t>
  </si>
  <si>
    <t>Rytmonorm 3,5mg/ml x 5 amp a 20ml</t>
  </si>
  <si>
    <t>Torasemid 20mg/4ml  x 5 amp</t>
  </si>
  <si>
    <t>Spironolactone 20 mg/ml 10 ml x 10 amp</t>
  </si>
  <si>
    <t xml:space="preserve"> Bisoprololi fumaras 1,25 mg  x 30 tabl</t>
  </si>
  <si>
    <t>Bisoprololi fumaras 10 mg  x 30 tabl</t>
  </si>
  <si>
    <t>Bisoprololi fumaras 2,5 mg x 30 tabl</t>
  </si>
  <si>
    <t>Bisoprololi fumaras 5 mg x 30 tabl</t>
  </si>
  <si>
    <t>Amlodipine  10 mg x  30 tabl</t>
  </si>
  <si>
    <t>Amlodipine  5 mg x 30 tabl</t>
  </si>
  <si>
    <t>Apiksaban 2,5mg x 60 tabl</t>
  </si>
  <si>
    <t>Apiksaban 5mg x 60 tabl</t>
  </si>
  <si>
    <t>Klonidyny chlorowodorek 75mcg x 50 tabl</t>
  </si>
  <si>
    <t>Ticagrelor 90mg 56 tabl powlekanych</t>
  </si>
  <si>
    <t>Mycofenolan mofetylu 250mg x 100 kaps</t>
  </si>
  <si>
    <t>Ciclosporin 25mg x 50 kaps</t>
  </si>
  <si>
    <t>Ciclosporin 100mg x 50 kaps</t>
  </si>
  <si>
    <t>Ciclosporin 50mg x 50 kaps</t>
  </si>
  <si>
    <t>Tacrolimus 0,75mg x 30 tabl oprzedłużonym uwalnianiu</t>
  </si>
  <si>
    <t>Tacrolimus 1mg  x 30 tabl oprzedłużonym uwalnianiu</t>
  </si>
  <si>
    <t>Tacrolimus 4mg x x 30 tabl oprzedłużonym uwalnianiu</t>
  </si>
  <si>
    <t xml:space="preserve">Norepinephrine bitartras 4 mg/4 ml  x 5 amp </t>
  </si>
  <si>
    <t>Epinephrinum 0,1% 1 mg/ x 10 amp</t>
  </si>
  <si>
    <t>Etomidate 2 mg/ Iml x 10 amp a 10 ml</t>
  </si>
  <si>
    <t>Pancuronium bromidum 4 mg /2 ml x 10 amp</t>
  </si>
  <si>
    <t>Dopaminum hydrochloridum 4% 200mg/5ml x 10 ampułek</t>
  </si>
  <si>
    <t>Benserazide 25 mg + levodopa 100 mg x 100 tabl do sporządzania zawiesiny doustnej</t>
  </si>
  <si>
    <t>Benserazide 12,5 mg + levodopa 50  mg x 100 tabl do sporządzania zawiesiny doustnej</t>
  </si>
  <si>
    <t>Urapidil iv 25 mg/5 ml x 5 amp</t>
  </si>
  <si>
    <t>Promazin l00 mg x 60 tabl</t>
  </si>
  <si>
    <t>Promazin 25 mg x 60 tabl</t>
  </si>
  <si>
    <t>Promazin 50 mg x 60 tabl</t>
  </si>
  <si>
    <t>Suxamethonium chloratum 200 mg x 10 fiolek</t>
  </si>
  <si>
    <t>Amitryptyline 10 mg  x 60 tabl</t>
  </si>
  <si>
    <t>Amitryptyline 25 mg x 60 tabl</t>
  </si>
  <si>
    <t>Atropinum sulfuricum 0,5mg / 1 ml x 10 amp</t>
  </si>
  <si>
    <t>Atropinum sulfuricum 1 mg / 1 ml x 10 amp</t>
  </si>
  <si>
    <t>Betahistine dehydrochloridum 16 mg x 60 tabl</t>
  </si>
  <si>
    <t>Betahistine dehydrochloridum 8 mg  x 30 tabl</t>
  </si>
  <si>
    <t>Bupivacaini hydrochloridum 0,5% 10 ml x 10 amp</t>
  </si>
  <si>
    <t>Carbamazepine C R 200 mg x 50 tabl o zmod. uwalnianiu</t>
  </si>
  <si>
    <t>Cetrizini dihydrochloridum 10 mg  x 20 tabl</t>
  </si>
  <si>
    <t xml:space="preserve">Chlorpromazini hydrochloridum 0,025 g/5ml x 5 amp </t>
  </si>
  <si>
    <t xml:space="preserve">Chlorprothixeni hydrochloridum 15 mg x 50 tabl </t>
  </si>
  <si>
    <t>Cinnarizinum 25 mg x 50 tabl</t>
  </si>
  <si>
    <t>Clemastinum 1 mg x 30 tabl</t>
  </si>
  <si>
    <t>Codeine phosphate, sulfoguaiakol x 10 tabl</t>
  </si>
  <si>
    <t>Doxepinum 10 mg x 30 tabl</t>
  </si>
  <si>
    <t>Ephedrini hydrochloridum 25mg/ml  x 10 amp a 10ml</t>
  </si>
  <si>
    <t>Haloperidol 5 mg/ml x 10 amp</t>
  </si>
  <si>
    <t>Haloperidol krople doustne x 1 butelka  a 100 ml</t>
  </si>
  <si>
    <t>Heminevrin 300 mg x 100 kaps</t>
  </si>
  <si>
    <t>Hydroxyzini hydrochloridum 10mg x 30 tabl</t>
  </si>
  <si>
    <t>Hydroxyzini hydrochloridum 25mg x 30 tabl</t>
  </si>
  <si>
    <t>Lidocaini hydrochloridum 1% 2 ml  x 10 amp</t>
  </si>
  <si>
    <t>Lidocaini hydrochloridum 1% 20 ml x 5 fiolek</t>
  </si>
  <si>
    <t>Lidocaini hydrochloridum 2% 2 ml x 10 amp</t>
  </si>
  <si>
    <t>Lidocaini hydrochloridum 2% 20 ml  x 5 fiolek</t>
  </si>
  <si>
    <t>Naloxonum hydrochloricum 400mcg/ ml x 10 fiolek</t>
  </si>
  <si>
    <t>Norepinephrine bitarrtas 1 mg/ 1 ml x 10 amp</t>
  </si>
  <si>
    <t>Pentoxifyllinum retard 600 mg x 30 tabl</t>
  </si>
  <si>
    <t>Pernazyna 100 mg x 30 tabl</t>
  </si>
  <si>
    <t>Pernazyna 25 mg x 20 tabl</t>
  </si>
  <si>
    <t>Phenytoinum 100 mg x 60 tabl</t>
  </si>
  <si>
    <t xml:space="preserve">Pipercuronium 4 mg /2ml x 25 fiolek subst  z rozpuszczalnikiem </t>
  </si>
  <si>
    <t>Loratadine 10 mg x 30 tabl</t>
  </si>
  <si>
    <t>Butylscopolaminum x 30 tabl</t>
  </si>
  <si>
    <t>Thiethylperazine 6,5 mg x 6 czopków</t>
  </si>
  <si>
    <t>Thiethylperazine 6,5 mg x 50 tabl</t>
  </si>
  <si>
    <t>Vinpocetinum 5 mg  x 100 tabl</t>
  </si>
  <si>
    <t>Mianserin 10 mg x 30 tabl</t>
  </si>
  <si>
    <t>Mianserin 30 mg x 30 tabl</t>
  </si>
  <si>
    <t>Promethazine hydrochloride 10 mg x 20 tabl</t>
  </si>
  <si>
    <t>Promethazine hydrochloride 25 mg x 20 tabl</t>
  </si>
  <si>
    <t>Bencyclani fumaras 100 mg x 50 tabl</t>
  </si>
  <si>
    <t>Neostigmini methylsulfas 0,5 mg /ml 1 ml x 10 amp</t>
  </si>
  <si>
    <t>Azathioprine 50mg x 50 tabl</t>
  </si>
  <si>
    <t>Finasterid 5mg x  30 tabl</t>
  </si>
  <si>
    <t>Telmisartan 80 mg + Hydrochlorotiazyd 12,5mg x 28tabl</t>
  </si>
  <si>
    <t>Sertalina 50mg x 30 tabl</t>
  </si>
  <si>
    <t>Acidum Valproicum +Natrium valproas300mg x 30 tabl o powolnym uwalnianiu</t>
  </si>
  <si>
    <t xml:space="preserve">Trazodon a 150  mg x 30  tabl o przedłużonym uwalnianiu </t>
  </si>
  <si>
    <t>Trazodon a 75mg  x 30 tabl o przedłuzonym uwalnianiu</t>
  </si>
  <si>
    <t>Kwetapina 25mg x 30 tabl;</t>
  </si>
  <si>
    <t>Carbamazepine  200 mg x 50 tabl</t>
  </si>
  <si>
    <t>Dexamethazone 1 mg x 20 tabl</t>
  </si>
  <si>
    <t xml:space="preserve">Fenoterol hydrobromidum + ipratropii bromidum { 0,5mg + 0,25 mg w 1 ml)roztwór do inhalacji  Opakowanie  20 ml </t>
  </si>
  <si>
    <t>Fluorohydrocortisonum aceticum 0,1 mg x 20 tabl</t>
  </si>
  <si>
    <t xml:space="preserve">Ipratropii bromidum 0,25 mg/ml a (20 ml) roztwór do inhalacji </t>
  </si>
  <si>
    <t>Prednisonum 10 mg x 20 tabl</t>
  </si>
  <si>
    <t>Prednisonum 20 mg x 20 tabl</t>
  </si>
  <si>
    <t>Prednisonum 5 mg x 100 tabl</t>
  </si>
  <si>
    <t>Thiamazolum 10mg  x 50 tabl</t>
  </si>
  <si>
    <t>Thiamazolum 20 mg x 50 tabl</t>
  </si>
  <si>
    <t>Thiamazol 5mg x 50 tabl</t>
  </si>
  <si>
    <t>Hydrocortizonum 20 mg x 20 tabl</t>
  </si>
  <si>
    <t>Levothyroxinum 100 mcg x 50 tabl</t>
  </si>
  <si>
    <t>Levothyroxinum 50 mcg  x 50 tabl</t>
  </si>
  <si>
    <t>Levothyroxinum natricum 125 mcg x 50 tabl</t>
  </si>
  <si>
    <t>Levothyroxinum natricum 25 mcg x 50 tabl</t>
  </si>
  <si>
    <t>Levothyroxinum natricum 75 mcg 50 tabl</t>
  </si>
  <si>
    <t>Salbutamol 0,5mg /ml a 1 ml x 10 amp</t>
  </si>
  <si>
    <t>Formoterol proszek do inhalacji w kapsułkach a 12 mcg/dawka x 60 kaps.wziewnych + inhalator</t>
  </si>
  <si>
    <t xml:space="preserve">Tiotropinum bromide proszek do inhalacji 18 mcg  x 30 kaps do inhalacji </t>
  </si>
  <si>
    <t>Handihaler do poz 22</t>
  </si>
  <si>
    <t>Budesonidum (zawiesina do inhalacji ) 0,25 mg/ml (2 ml) x 20 ampulek</t>
  </si>
  <si>
    <t>Budesonidum (zawiesina do inhalacji  0,5 mg/ml (2 ml) x 20 ampułek</t>
  </si>
  <si>
    <t>Theophyline 100 mg x 30 tabl</t>
  </si>
  <si>
    <t>Theophyline 300 mg x 50 tabl</t>
  </si>
  <si>
    <t>Theophylline 20 mg/ml x 5 ampa 10 ml</t>
  </si>
  <si>
    <t>Ambroxol do nebulizacji 7,5mg/ml butelka a 100 ml</t>
  </si>
  <si>
    <t>Ambroxol chlorowodorek 30 mg 10 tabl</t>
  </si>
  <si>
    <t>Antazolinum methanosulphoniciini 100 mg2ml  x 10 amp</t>
  </si>
  <si>
    <t>Bromheksyna 4mg/5ml x 120ml</t>
  </si>
  <si>
    <t>Bromheksynum h/ch 8 mg x 40 tabl</t>
  </si>
  <si>
    <t>Carbocysteinum 5% butelka a  120 ml</t>
  </si>
  <si>
    <t xml:space="preserve">Theophylline 200 mg long x 30 kaps o zmodyfikowanym uwalnianiu </t>
  </si>
  <si>
    <t>Theophylline CR 250 mg x 30 tabl</t>
  </si>
  <si>
    <t>Acetylocysteina 200mg x 20  tabl musujących</t>
  </si>
  <si>
    <t>Acetylocysteinum 100 mg /1ml a 3 ml x 5 amp</t>
  </si>
  <si>
    <t>Salbutamol 2 mg/ml x 20 ampułek  a 5ml do inhalacji</t>
  </si>
  <si>
    <t>Methylprednisolonum 16 mg x 50 tabl</t>
  </si>
  <si>
    <t>Methylprednisolonum 4 mg x 30 tabl</t>
  </si>
  <si>
    <t xml:space="preserve">Methylprednisolone hemisuccinate 40mg iv  x fiolka z subst(zamawiający wymaga by lek był zarejestrowany w leczeniu układowym chorób przewodu pokarmowego w tym wrzodziejące zapalenie jelita grubego , choroby Leśniowskiego-Crohn'a  x  fiolka subst + rozpuszcz </t>
  </si>
  <si>
    <t xml:space="preserve">Methylprednisolone hemisuccinate 1000 mg 16 ml  x fiolka z subst(zamawiający wymaga by lek był zarejestrowany w leczeniu układowym chorób przewodu pokarmowego w tym wrzodziejącego zapalenia jelita grubego , choroby Leśniowskiego -Crohn 'a)  x  fiolka subst + rozpuszcz </t>
  </si>
  <si>
    <t xml:space="preserve">Methylprednisolone hemisuccinate 500 mg 8 ml x 1 fiolka z subs suchą(zamawiający wymaga by lek był zarejestrowany w leczeniu układowym chorób przewodu pokarmowego w tym wrzodziejącego zapalenia jelita grubego, choroby Leśniowskiego -Crohn;a)  x  fiolka subst + rozpuszcz </t>
  </si>
  <si>
    <t>Ibandronian sodu 1 mg/l ml x 1 ampulkostrzykawka 3 ml</t>
  </si>
  <si>
    <t>Desmopressin l 120 mcg liofilizat doustny x 30 tabl</t>
  </si>
  <si>
    <t>Gliceryl trinitrate 10mg/10ml  x 10amp</t>
  </si>
  <si>
    <t xml:space="preserve">Glucagon Hypokit 1 mg proszek + rozpuszczalnik  x 1 zestaw do wstrz </t>
  </si>
  <si>
    <t xml:space="preserve">Dexamethasonum Natrium phosphoricum 4 mg /1 ml x 10 amp </t>
  </si>
  <si>
    <t xml:space="preserve">Dexamethasonum Natrium phosphoricum 8 mg/2 ml x 10 amp </t>
  </si>
  <si>
    <t xml:space="preserve">Hydrocortisonum 100 mg fiolka + amp rozp x 5 fiolek </t>
  </si>
  <si>
    <t xml:space="preserve">Hydrocortisonum 25 mg fiolka + amp rozp. X 5 fiolek </t>
  </si>
  <si>
    <t>Adenosine 6 mg /2 ml a 2ml x 6 amp</t>
  </si>
  <si>
    <t>Amiodarone 200 mg  x 30 tabl</t>
  </si>
  <si>
    <t xml:space="preserve">opakowanie </t>
  </si>
  <si>
    <t>Clopidogrel 300 mg x 30 tabl</t>
  </si>
  <si>
    <t>Drotaverine 40 mg x 20 tabl</t>
  </si>
  <si>
    <t>Drotaverine forte 80 mg x 20 tabl</t>
  </si>
  <si>
    <t>Drotaverine 40mg/2mlx  5 amp  a 2 ml</t>
  </si>
  <si>
    <t>Amiodarone 0,15 g / 3 ml  x 6 amp</t>
  </si>
  <si>
    <t>Fluoxetin 20 mg  x 30 tabl</t>
  </si>
  <si>
    <t>Ramiprilum 2,5 mg x 28 tabl</t>
  </si>
  <si>
    <t>Ramiprilum 5 mg  x 28 tabl</t>
  </si>
  <si>
    <t>Ramiprilum 10 mg x 28 tabl</t>
  </si>
  <si>
    <t>Sotaloli hydrochloridum 40 mg  x 60 tabl</t>
  </si>
  <si>
    <t>Sotaloli hydrochloridum 80 mg x 30 tabl</t>
  </si>
  <si>
    <t>Amlodipine 10 mg + perindopril 10 mg x 90 tabl</t>
  </si>
  <si>
    <t>Amlodipine 5 mg + perindopril 5 mg  x 90 tabl</t>
  </si>
  <si>
    <t>Amlodipine 5 mg + perindopril 10 mg  x 90 tabl</t>
  </si>
  <si>
    <t>Peryndopryl+indapamid+amlodypina(5mg+1,25mg+5mg) x 90 tabl</t>
  </si>
  <si>
    <t>Peryndopryl+indapamid+amlodypina(5mg+1,25mg+10mg) x 90 tabl</t>
  </si>
  <si>
    <t>Indapamid +amlodypina (1,5mg+5mg) x 90 tabl</t>
  </si>
  <si>
    <t>Indapamid +amlodypina (1,5mg+10mg) x 90 tabl</t>
  </si>
  <si>
    <t>Gliclazide MR 60 mg x 90 tabl</t>
  </si>
  <si>
    <t>Indapamide 1,25 mg + perindopril 5 mg x 90 tabl</t>
  </si>
  <si>
    <t>Indapamide 0,625 mg + perindopril 2,5 mg x 90 tabl</t>
  </si>
  <si>
    <t>Iwabradine 5 mg x 112 tabl</t>
  </si>
  <si>
    <t xml:space="preserve">Indapamidum 1,5 mg SR  x 108 tabl o przedłużonym działaniu </t>
  </si>
  <si>
    <t>Perindoprilum 5 mg x 90 tabl</t>
  </si>
  <si>
    <t>Perindoprilum 10 mg x  90 tabl</t>
  </si>
  <si>
    <t>Tianeptinum 12,5 mg x 108 tabl</t>
  </si>
  <si>
    <t xml:space="preserve">Trimetazidinum dihydrochloridum MR 35 mg  x 90 tabl o zmodyfikowanym uwalnianiu </t>
  </si>
  <si>
    <t>Paracetamol 500 mg  x 10 czopków</t>
  </si>
  <si>
    <t>Paracetamol 500 mg x 50 tabl</t>
  </si>
  <si>
    <t>Ibuprofen 0,2g  x 60 tabl</t>
  </si>
  <si>
    <t>Tolperisoni hydrochloridum 50 mg  x 30 tabl</t>
  </si>
  <si>
    <t>Diclofenac 100 mg x 10 czopków</t>
  </si>
  <si>
    <t>Allopurinol lOOmg x 50 tabl</t>
  </si>
  <si>
    <t>Allopurinol 300 mg  x 100 tabl</t>
  </si>
  <si>
    <t>Kolchicyna 0.5 mg x 20 tabl</t>
  </si>
  <si>
    <t xml:space="preserve">Acidum pipemidicum 200 mg x 20 kaps </t>
  </si>
  <si>
    <t>Acidum ursodeoxycholicum 0,25 g x 100 kaps</t>
  </si>
  <si>
    <t>Urosept lub równoważny x 60 tabl</t>
  </si>
  <si>
    <t>Metotrexatum natricum tabl 10 mg x 100 tabl</t>
  </si>
  <si>
    <t>Cyklosporyna 50 mg / ml 1 ml x 10 amp .iv.</t>
  </si>
  <si>
    <t>Ondansertoni hydrochloridum 4 mg x 10 tabl</t>
  </si>
  <si>
    <t>Atracurium Besilate 0,05g/5 ml x 5 amp</t>
  </si>
  <si>
    <t>Paracetamol/Chlorowodorek tramadolu (37,5+325) x 100 tabl</t>
  </si>
  <si>
    <t>Meloxicam 15mg x 60 tabl</t>
  </si>
  <si>
    <t>Chlorowodorek oksykodonu 10mg x 60 tabl</t>
  </si>
  <si>
    <t>Ketoprofenum 100 mg/2 ml . i.v. i.m. x 10 amp</t>
  </si>
  <si>
    <t>Ketoprofen 100mg x 20 kaps</t>
  </si>
  <si>
    <t>Ketoprofenum 50 mg  x 20 kaps</t>
  </si>
  <si>
    <t xml:space="preserve">Chlorquinaldolum 2mg x 40  tabl do ssania  </t>
  </si>
  <si>
    <t>Cholini salicylas 150 mg  x 24 tabl do ssania bez cukru</t>
  </si>
  <si>
    <t>Ambazonum 0,01 g x 10  tab. do ssania</t>
  </si>
  <si>
    <t xml:space="preserve">Collagenasum mono maść 20 g </t>
  </si>
  <si>
    <t>Mometasone furoate 1mg/g maśc x 15g</t>
  </si>
  <si>
    <t>Maść z vit A(800jm/g) x 25g</t>
  </si>
  <si>
    <t>Metronidazol 500 mg  x 10 tabl vag</t>
  </si>
  <si>
    <t>Clotrimazol 100 mg  x 6 tabl vag</t>
  </si>
  <si>
    <t>Tramadoli hydrochloridum 100 mg / 2ml x 5 amp a  2ml</t>
  </si>
  <si>
    <t>Tramadoli hydrochloridum 50 mg / 1ml x 5 amp a 1ml</t>
  </si>
  <si>
    <t>Metamizolum natricum 1g/ 2ml x 5 amp a 2ml</t>
  </si>
  <si>
    <t>Metamizolum natricum  2.5g/5ml x 5 amp a 5 ml</t>
  </si>
  <si>
    <t>Tramadoli hydrochloridum 100 mg ret x 10 tabl o zmodyfikowanym uwalnianiu</t>
  </si>
  <si>
    <t>Baclofen 0,01g x 50 tabl</t>
  </si>
  <si>
    <t>Baclofen 0,025g x 50 tabl</t>
  </si>
  <si>
    <t>Metamizolum natricum 500 mg x 20 tabl</t>
  </si>
  <si>
    <t>Acidum acetylosalicylicum 150 mg x 60 tab powlekanych dojelitowe</t>
  </si>
  <si>
    <t>Acidum acetylosalicylicum 500 mg x 20 tab. dojelit.</t>
  </si>
  <si>
    <r>
      <t>Acidum acetylosalicylicum 75 mg x 60 tab powlekanych dojelitowe</t>
    </r>
    <r>
      <rPr>
        <b/>
        <sz val="11"/>
        <rFont val="Arial Narrow"/>
        <family val="2"/>
        <charset val="238"/>
      </rPr>
      <t xml:space="preserve"> </t>
    </r>
  </si>
  <si>
    <t>Acidum acetylosalicylicum 300 mg  S x 20 tabl</t>
  </si>
  <si>
    <t>Tramadoli hydrochloridum 50 mg x 20 tabl</t>
  </si>
  <si>
    <t xml:space="preserve">Diclofenac 100 mg x 20 tabl o przedłuż  uwaln </t>
  </si>
  <si>
    <t>Glucantime 1,5 g/5 ml  x 10 amp</t>
  </si>
  <si>
    <t>Ivermectine 3 mg x 20 tabl</t>
  </si>
  <si>
    <t>Praziquantel 600mg x 6 tabl</t>
  </si>
  <si>
    <t>Praziquantel 150 mg x 6 tabl</t>
  </si>
  <si>
    <t>opaktowanie</t>
  </si>
  <si>
    <t>Artemeter+ Lumefantryna 20/120mg x 24 tabl</t>
  </si>
  <si>
    <t>Primaquine Phosphate 7,5mg x 140 kaps</t>
  </si>
  <si>
    <t>Sulfadiazyn 500mg x 100 tabl</t>
  </si>
  <si>
    <t>Paromycin 250mg x 16 kaps</t>
  </si>
  <si>
    <t>Pyrimethaminum 25mg x 30 tabl</t>
  </si>
  <si>
    <t>Tropicamidum 1% 2 x 5ml (krople oczne)</t>
  </si>
  <si>
    <t>Natrium Bicarbonicum 8,4% 20 ml x 10 fiolek</t>
  </si>
  <si>
    <t>Magnesii sulfas 20% a 10 ml x 10 amp</t>
  </si>
  <si>
    <t>Kalium chloramin 15% 20 ml x 10 fiolek szklanych</t>
  </si>
  <si>
    <t>Aqua pro injectione 10 ml x 100 amp</t>
  </si>
  <si>
    <t>Calcium Chloratum 10%  x 10  amp a 10ml</t>
  </si>
  <si>
    <t>Natrium chloratum 0,9% 10 ml x 100 amp</t>
  </si>
  <si>
    <t>Natrium chloratum 10% x 100 amp a 10ml z wyraznym i widocznym oznaczeniem procentowości substancji znajdujacej się w ampułce</t>
  </si>
  <si>
    <t>Calcium gluconate 10% x 10 amp</t>
  </si>
  <si>
    <t>Bezwodny glicerolofosforan sodu 216 mg Ph.Fr x 10 amp   a 20 ml</t>
  </si>
  <si>
    <t>Proszek do sporządzenia r-ru witamin rozp.w wodzie  dla dorosłych. a 10 ml x 10 fiolek</t>
  </si>
  <si>
    <t>Roztwór witamin rozp.w tłuszczach dla dorosłych x 10 amp . a 10 ml</t>
  </si>
  <si>
    <t>Mannitol 20% inj 100 ml x 1 fiolka</t>
  </si>
  <si>
    <t>Woda do irygacji sterylna 1000 ml  butelka odkręcana)</t>
  </si>
  <si>
    <t>kalium chloraum 15% ampułki w systemie bezigłowym  x 10 amp a 10ml</t>
  </si>
  <si>
    <t>Flumazenil, roztwór do wstrzykiwan 0,5mg/5ml x 5 amp</t>
  </si>
  <si>
    <t>Ondansertoni hydrochloridum 4 mg/ 2 ml x 5 amp</t>
  </si>
  <si>
    <t>Roztwór glutaminy  do wlewów dożylnych koncentrat 50 ml x 10 fiolek</t>
  </si>
  <si>
    <t>Roztwór glutaminy  do wlewów dożylnych koncentrat 100 ml x 10 fiolek</t>
  </si>
  <si>
    <t>Rifampicin 300 mg x 100 kapsułek</t>
  </si>
  <si>
    <t>Colistin 1000.000j.m inj x 20 fiolek</t>
  </si>
  <si>
    <t>Ampicyllin + sulbactam 1g + 0,5 g fiolka</t>
  </si>
  <si>
    <t>Cefuroxim 750mg fiolka</t>
  </si>
  <si>
    <t>Doxycycline hydrochloride  100mg x 10 kapsułek</t>
  </si>
  <si>
    <t>Cefuroximum 1500 mg fiolka</t>
  </si>
  <si>
    <t>Tetracycline hydrochloride 250 mg x 16 tabl</t>
  </si>
  <si>
    <t>Doxycycline hydrochloride  20mg/ml  a 5ml x 10 ampułek</t>
  </si>
  <si>
    <t>Claritromycinum 500 mg x 14 tabl</t>
  </si>
  <si>
    <t>Claritromycinum  mg 250mg x 14 tabl</t>
  </si>
  <si>
    <t>Neomycinum 32g/55ml</t>
  </si>
  <si>
    <t>Ceftriaxon 1g x 1 fiolka</t>
  </si>
  <si>
    <t>Cefotaxim 1g x 1 fiolka</t>
  </si>
  <si>
    <t>Ceftriaxon 2,0g x1 fiolka</t>
  </si>
  <si>
    <t>Linezolid  60mg/300ml x 1 butelka/ worek</t>
  </si>
  <si>
    <t>Dalbavancyna 500mg x 1 fiolka</t>
  </si>
  <si>
    <t>Imipenemum i.v. + cilastatinum 500 mg i.v .x 1 fiolka</t>
  </si>
  <si>
    <t>Piperacillinum natricum + tazobactamum natricum 4,5 g x 1 fiolka</t>
  </si>
  <si>
    <t>Cefepimi dihydrochloridum 1 g  i. v  x 1fiolka</t>
  </si>
  <si>
    <t>Rifaximinum 200 mg x 28tabl</t>
  </si>
  <si>
    <t>Gentamycin 40 mg/ml a 2ml x 10 ampułek</t>
  </si>
  <si>
    <t>Nifuroxazidum 100 mg x 24 tabl</t>
  </si>
  <si>
    <t>Lincomycin hydrochloride 600 mg x 1 fiolka</t>
  </si>
  <si>
    <t>Ciprofloxacinum 100 mg / 10 ml x 10 amp</t>
  </si>
  <si>
    <t>Nystatinum 500 000 j.m. tabl x 16 tabl dojelitowych</t>
  </si>
  <si>
    <t>Nystatyna pro suspensione  100000 j.m/ml. 5,8g (28ml) x 1 butelka</t>
  </si>
  <si>
    <t>Ciprofloxacinum 250 mg  x 10 tabl</t>
  </si>
  <si>
    <t>Ciprofloxacinum 500 mg  x 10 tabl</t>
  </si>
  <si>
    <t>Cefuroximum 250 mg  x 10 tabl</t>
  </si>
  <si>
    <t>Oseltamivir 75 mg x 10 tabl</t>
  </si>
  <si>
    <t>Fenoksymetylopenicylina 1mln jm x 30 tabl</t>
  </si>
  <si>
    <t>Fosfomycyna 3g x 1 saszetka</t>
  </si>
  <si>
    <t>levofloxacin 500mg x 10 tabl</t>
  </si>
  <si>
    <t>Cefuroximum 500  mg  x 10 tabl</t>
  </si>
  <si>
    <t>Fluconazolum 100 mg x 28 tabl</t>
  </si>
  <si>
    <t>Fluconazolum 50 mg x 14 tabl</t>
  </si>
  <si>
    <t>Metoclopramide hydrochloride 10 mg x 50 tabl</t>
  </si>
  <si>
    <t>Aciclovir 800 mg x 30 tabl</t>
  </si>
  <si>
    <t>Aciclovir 400 mg x 30 tabl</t>
  </si>
  <si>
    <t>Metoclopramide hydrochloride 10 mg2/ml x 5 amp</t>
  </si>
  <si>
    <t>Itraconasole 100 mg x 28 kaps</t>
  </si>
  <si>
    <t>Vorikonazol 200mg x 30 tabl</t>
  </si>
  <si>
    <t xml:space="preserve">Albendazole 0,4/20ml x 1 butelka </t>
  </si>
  <si>
    <t>Albendazole 400 mg x 1 tabl do rozgryz i żucia</t>
  </si>
  <si>
    <t>Mebendazolum 100 mg.x 6 tabl</t>
  </si>
  <si>
    <t>Metronidazol 250 mg x 20 tabl</t>
  </si>
  <si>
    <t>Pyrantelum  250 mg. X 3 tabl</t>
  </si>
  <si>
    <t>Tinidazole 500 mg x 4 tabl</t>
  </si>
  <si>
    <t xml:space="preserve">Atovaquone/Proguanil 250mg + 100mg  x 12 tabl </t>
  </si>
  <si>
    <t>Ceftazidimum 1,0 g iv x 1 fiolka</t>
  </si>
  <si>
    <t>Ceftazidimum 2,0 g iv x 1 fiolka</t>
  </si>
  <si>
    <t>Cloxacillinum 1g x 1 fiolka</t>
  </si>
  <si>
    <t>Aciclovirum 250mg iv x 5 fiolek</t>
  </si>
  <si>
    <t>Amoxicillinum + acidum clavulanicum 500 mg + 125 mg x 14 tabl</t>
  </si>
  <si>
    <t>Amoxicillinum + Acidum clavulanicum 875 mg +125 mg  x 14 tabl</t>
  </si>
  <si>
    <t>Amoxicillinum 500 mg  x 20 tabl rozpuszczalnych</t>
  </si>
  <si>
    <t>Amoxicillinum 1000 mg.x 20 tabl rozpuszczalnych</t>
  </si>
  <si>
    <t>Tygecyklina 50mg x 10 fiolek</t>
  </si>
  <si>
    <t>Meropenemum 1g iv x 10 fiolek</t>
  </si>
  <si>
    <t>Meropenemum 500 mg iv x 10 fiolek</t>
  </si>
  <si>
    <t>Spiramycinum 1,5 mln j.m. x 16 tabl</t>
  </si>
  <si>
    <t>Spiramycinum 3 mln j.m x 10 tabl</t>
  </si>
  <si>
    <t>Sulfamethoxazolum + trimethoprimum 480 mg x 20 tabl</t>
  </si>
  <si>
    <t>Sulfamethoxazolum + trimethoprimum 480mg / 5ml x 10 amp</t>
  </si>
  <si>
    <t>Sulfamethoxazolum + trimethoprimum 960 mg x 10 tabl</t>
  </si>
  <si>
    <t>Furagin 0,05g x 30 tabl</t>
  </si>
  <si>
    <t>Norfloxacinum 400 mg  x 20 tabl</t>
  </si>
  <si>
    <t>Azithromycin 250 mg  x 6 tabl</t>
  </si>
  <si>
    <t>Azithromycin 500 mg  x 3 tabl</t>
  </si>
  <si>
    <t>Clindamycin 300mg x 16 tabl</t>
  </si>
  <si>
    <t xml:space="preserve">Clindamycin iv im 150 mg/ml x 5 fiolek a 4 ml </t>
  </si>
  <si>
    <t>Vancomycin  1g(wymagana postać do  podania dożylnego i doustnego) x 1 fiolka</t>
  </si>
  <si>
    <t>Clindamycinum 600 mg x 12 tabl</t>
  </si>
  <si>
    <t>opakowaanie</t>
  </si>
  <si>
    <t>Furosemid  20mg/2ml x 50 amp</t>
  </si>
  <si>
    <t>Propofolum 1% 10 mg/1ml  emulsja MCT/LCT   iv x 5 amp a 20ml</t>
  </si>
  <si>
    <t>Paracetamol roztwór do infuzji 0,01 g/l ml (100 ml) x 1 fiolka</t>
  </si>
  <si>
    <t>Paracetamol roztwór do infuzji 0,01 g/l ml (50 ml)x 1 fiolka</t>
  </si>
  <si>
    <t>Dizoproksyl tenofowiru  x 30 tabl</t>
  </si>
  <si>
    <t>Fentanyl 100 ug / h x 5 plastrów</t>
  </si>
  <si>
    <t>Fentanyl 25 ug / h x 5 plastrów</t>
  </si>
  <si>
    <t>Fentanyl 50 ug/ h  x 5 plastrów</t>
  </si>
  <si>
    <t>Morphini sulfasp 10 mg / lml a 1ml x 10 amp</t>
  </si>
  <si>
    <t>Morphini sulfas  20 mg / lml a 1ml x 10 amp</t>
  </si>
  <si>
    <t>Fentanyl amp 50 mcg / ml a 2ml x 50 amp</t>
  </si>
  <si>
    <t>Pethidini hydrochloridum 50mg/ lml a 2ml x 10 amp</t>
  </si>
  <si>
    <t>Diazepam 10 mg /2ml  x 50 amp</t>
  </si>
  <si>
    <t>Medazepamum 10 mg  x 20 tabl</t>
  </si>
  <si>
    <t>Midazolamum 15 mg x 100 tabl</t>
  </si>
  <si>
    <t>Midazolamum 7,5 mg x 10 tabl</t>
  </si>
  <si>
    <t>Nitrazepam 5 mg x 20 tabl</t>
  </si>
  <si>
    <t>Phenobarbitalum 0,1g  x 10 tabl</t>
  </si>
  <si>
    <t>Zopiclonum 7,5 mg x 20 tabl</t>
  </si>
  <si>
    <t>Alprazolam 0,25 mg x30 tabl</t>
  </si>
  <si>
    <t>Alprazolam 0,50 mg  x 30 tabl</t>
  </si>
  <si>
    <t>Alprazolam 1 mg x 30 tabl</t>
  </si>
  <si>
    <t>Diazepam 2 mg x 20 tabl</t>
  </si>
  <si>
    <t>Diazepam 5 mg  x 20 tabl</t>
  </si>
  <si>
    <t>Clorazepate dipotassium 5 mg x 30 tabl</t>
  </si>
  <si>
    <t>Midazolamum 5 mg / 5 ml x 10 amp</t>
  </si>
  <si>
    <t>Midazolamum 50 mg /10 ml  x 1 amp</t>
  </si>
  <si>
    <t>Clonazepam 0 ,5 mg x 30 tabl</t>
  </si>
  <si>
    <t>Clonazepam 2 mg  x 30 tabl</t>
  </si>
  <si>
    <t>Clonazepam 10 mg/2 ml x 10 amp  a 2ml</t>
  </si>
  <si>
    <t>Estazolan 2 mg x 20 tabl</t>
  </si>
  <si>
    <t>Lorazepam 1 mg x 25 tabl</t>
  </si>
  <si>
    <t>Lorazepam 2,5 mg x 25 tabl</t>
  </si>
  <si>
    <t>Oxazepam 10mg x 20 tabl</t>
  </si>
  <si>
    <t>Temazepam 10 mg x 20 tabl</t>
  </si>
  <si>
    <t>Somatostatin 3mg x 1 opk (liofilizat+rozpuszcz)</t>
  </si>
  <si>
    <t>Buprenorphinum plastry transdermalne 35μg/h(20mg) x 5 plastrów</t>
  </si>
  <si>
    <t>Buprenorphinum plastry transdermalne52,5μg/h(30mg) x 5 plastrów</t>
  </si>
  <si>
    <t>Ezetymib 10mg x 30 tabl</t>
  </si>
  <si>
    <t>Filgrastim 30 mln j.m / 0,5ml x ampułkostrzykawka</t>
  </si>
  <si>
    <t>Lewozymendan 2,5mg/ml x 1 fiolka a 5 ml</t>
  </si>
  <si>
    <t>Amfoterycyna B 50 mg postać liposomalna x 1 fiolka</t>
  </si>
  <si>
    <t>Trzykomorowy worek zawierający aminokwasy (5,7g azotu),emulsje tłuszczowe MCT/LCT i trójglicerydy kwasów Ω3 5,000g oraz glukozę z fosforanami,elektrolitami i cynkiem do stosowania drogą żył centralnych.Energia całkowita 955kcal.Objetość 1250+/_50ml</t>
  </si>
  <si>
    <r>
      <t xml:space="preserve">Worek dwukomorowy (aminokwasy+ glukoza). </t>
    </r>
    <r>
      <rPr>
        <b/>
        <sz val="11"/>
        <rFont val="Arial Narrow"/>
        <family val="2"/>
        <charset val="238"/>
      </rPr>
      <t>1500ml min 10 g/l azotu,Do stosowania droga żył centralnych.Osmolarność  2100 mOsm/l</t>
    </r>
  </si>
  <si>
    <t>Trzykomorowy zestaw do całkowitego żywienia pozajelitowego składajacy się z aminokwasów , glukozy, zawierajacy emulsje tłuszczowe 50g MCT/LCT(50:50),,elektrolity i cynk.Objetośc 1000ml-1250ml.Zawartosc azotu minimum 10g.Energia cakowita 1475kcal+/_10 do stosowania drogą żył centralnych.</t>
  </si>
  <si>
    <t xml:space="preserve">Trzykomorowy worek zawierający  aminokwasy 10g azotu,emulsje tłuszczowe  MCT/LCT i  trójglicerydy kwasów Ω3 oraz glukozę z fosforanami,elektrolitami i cynkiem do stosowania drogą żył centralnych.Energia całkowita 1475 kcal+/_10 Objętość worka1000- 1250ml </t>
  </si>
  <si>
    <t>Roztwór wodny  pierwiastków śladowych, a 10ml x 20 amp</t>
  </si>
  <si>
    <t xml:space="preserve">Proszek do sporządzenia roztworu do wstrzyknięć i infuzji  zawierający witaminy rozpuszczalne w roztw wodnych i tłuszczowych nie zawierajacy  vit K(dawka dla  dla dorosłych) x 10 fiolek </t>
  </si>
  <si>
    <t>Dieta kompletna stosowana w niewydolnosci nerek wysokokaloryczna, niskobiałkowa, niskosodowa.Zawiera tłuszcze LTC w tym olej rybi oraz MCT.Smak wanilia.Wielkość opakowania 200ml</t>
  </si>
  <si>
    <t>Dieta wysokokaloryczna, bogatobiałkowa, niska zawartość węglowodanów,zawartość antyoksydantów: vit C, E,cynk, beta-karotenu i selenu. Dieta polecana w onkologii. Opakowanie a 200ml</t>
  </si>
  <si>
    <t xml:space="preserve">Worek trzykomorowy bez elektrolitów o objetości 1477 ml do  żywienia pozajelitowego centralnego zawierający roztwór aminokwasów z tauryną, glukozę z cynkiem, tłuszcze LCT, MCT, oliwę z oliwek, kwasy tłuszczowe omega-3, o zawartości azotu 12 g, energia niebiałkowa 1300 kcal, osmolarność 1500 mosmol/l. </t>
  </si>
  <si>
    <t>Trojkomorowy worek do wkłucia centralnego o poj max 500ml, zawierający min 4gN,zawierający mieszaninę 4 rodzajów emulsji tłuszczowej w tym olej rybi2,8g,olej sojowy,MCT,olej z oliwek,elektrolity, weglowodany.Osmolarność 1500mOsm/l</t>
  </si>
  <si>
    <t>Peryndopryl 5mg + bisoprolol 5mg x 30 tabl</t>
  </si>
  <si>
    <t>Atorvastatyna 40mg +peryndopril 10mg x 30 tabl</t>
  </si>
  <si>
    <t>Amlodypina 10mg +peryndopril 10 mg +amlodypina 10 mg x 30 tabl</t>
  </si>
  <si>
    <t>Ticagrelor 60mg 56 tabl powlekanych</t>
  </si>
  <si>
    <t>Dapagliflozyna 10mg x 30 tabl</t>
  </si>
  <si>
    <t>Tyzanidyna  6mg x 10 kapsułek o zmodyfikowanym uwalnianiu</t>
  </si>
  <si>
    <t>Ciprofoxacin 0,3% krople opht a 5ml</t>
  </si>
  <si>
    <t>Deksmedetomidyna  0,1mg/ml x 10ml x 4 fiolki</t>
  </si>
  <si>
    <t>Ampicylina 2g fiolka</t>
  </si>
  <si>
    <t>Ibuprofen 400mg/100ml x 1 butelka</t>
  </si>
  <si>
    <t>Aqua pro iniectione a 500ml butelka plastikowa z dwoma portami</t>
  </si>
  <si>
    <t>Aqua pro iniectione a 250ml butelka plastikowa z dwoma portami</t>
  </si>
  <si>
    <t>Natrium chloratum 0,9% x 50 amp a 10ml w systemie bezigłowym</t>
  </si>
  <si>
    <t>Piperacillinum natricum + tazobactamum 2,25 g x 10 fiolek</t>
  </si>
  <si>
    <t>Szczepionka przeciwko WZW typu B   rekombinowana ( mozliwość stosowania schematu przyspieszonego  0,7,21 dni oraz 12 miesięcy dawka  dla dorosłych</t>
  </si>
  <si>
    <t xml:space="preserve"> Szczepionka przeciw błonicy, tężcowi i krzuścowi     (bezkomórkowa), adsorbowana o zmniejszonej zawartości antygenów
     błonicy i krztuśca 0,5ml -zaiesina do wstrzykiwań</t>
  </si>
  <si>
    <t>……………..………………………………..</t>
  </si>
  <si>
    <t xml:space="preserve">(data i czytelny podpis wykonawcy/pełnomocnika) </t>
  </si>
  <si>
    <r>
      <t xml:space="preserve">Nazwa handlowa oferowanego leku </t>
    </r>
    <r>
      <rPr>
        <b/>
        <sz val="8"/>
        <rFont val="Calibri"/>
        <family val="2"/>
        <charset val="238"/>
        <scheme val="minor"/>
      </rPr>
      <t>(kolumnę wypełnia Wykonawca)</t>
    </r>
  </si>
  <si>
    <r>
      <t>Nazwa firmy producenta</t>
    </r>
    <r>
      <rPr>
        <b/>
        <sz val="8"/>
        <rFont val="Calibri"/>
        <family val="2"/>
        <charset val="238"/>
        <scheme val="minor"/>
      </rPr>
      <t xml:space="preserve"> (kolumnę wypełnia Wykonawca)</t>
    </r>
  </si>
  <si>
    <r>
      <t xml:space="preserve">Lek objęty programem lekowym </t>
    </r>
    <r>
      <rPr>
        <b/>
        <sz val="8"/>
        <rFont val="Calibri"/>
        <family val="2"/>
        <charset val="238"/>
        <scheme val="minor"/>
      </rPr>
      <t>(kolumnę wypełnia Wykonawca)</t>
    </r>
  </si>
  <si>
    <r>
      <t>Informacja: czy lek jest na liście leków refundowanych</t>
    </r>
    <r>
      <rPr>
        <b/>
        <sz val="8"/>
        <color theme="1"/>
        <rFont val="Calibri"/>
        <family val="2"/>
        <charset val="238"/>
        <scheme val="minor"/>
      </rPr>
      <t>(kolumnę wypełnia Wykonawca)</t>
    </r>
    <r>
      <rPr>
        <b/>
        <sz val="9"/>
        <color theme="1"/>
        <rFont val="Calibri"/>
        <family val="2"/>
        <charset val="238"/>
        <scheme val="minor"/>
      </rPr>
      <t xml:space="preserve">
TAK/NIE
(należy wypełnić)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</si>
</sst>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name val="Arial Narrow"/>
      <family val="2"/>
      <charset val="238"/>
    </font>
    <font>
      <b/>
      <sz val="11"/>
      <color rgb="FF000000"/>
      <name val="Arial Narrow"/>
      <family val="2"/>
      <charset val="238"/>
    </font>
    <font>
      <sz val="11"/>
      <name val="Arial Narrow"/>
      <family val="2"/>
      <charset val="238"/>
    </font>
    <font>
      <sz val="11"/>
      <color rgb="FF000000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0"/>
      <name val="Arial CE"/>
      <charset val="238"/>
    </font>
    <font>
      <b/>
      <sz val="11"/>
      <color theme="1"/>
      <name val="Arial Narrow"/>
      <family val="2"/>
      <charset val="238"/>
    </font>
    <font>
      <i/>
      <sz val="11"/>
      <color rgb="FF000000"/>
      <name val="Arial Narrow"/>
      <family val="2"/>
      <charset val="238"/>
    </font>
    <font>
      <sz val="11"/>
      <color rgb="FFFF0000"/>
      <name val="Arial Narrow"/>
      <family val="2"/>
      <charset val="238"/>
    </font>
    <font>
      <sz val="11"/>
      <color indexed="8"/>
      <name val="Arial Narrow"/>
      <family val="2"/>
      <charset val="238"/>
    </font>
    <font>
      <b/>
      <sz val="11"/>
      <color theme="3"/>
      <name val="Arial Narrow"/>
      <family val="2"/>
      <charset val="238"/>
    </font>
    <font>
      <b/>
      <sz val="10"/>
      <name val="Arial"/>
      <family val="2"/>
      <charset val="238"/>
    </font>
    <font>
      <b/>
      <sz val="9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EEBF7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C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33333"/>
      </left>
      <right style="thin">
        <color rgb="FF333333"/>
      </right>
      <top style="thin">
        <color rgb="FF333333"/>
      </top>
      <bottom/>
      <diagonal/>
    </border>
    <border>
      <left style="thin">
        <color rgb="FF333333"/>
      </left>
      <right style="thin">
        <color rgb="FF333333"/>
      </right>
      <top/>
      <bottom style="thin">
        <color rgb="FF333333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7" fillId="0" borderId="0"/>
  </cellStyleXfs>
  <cellXfs count="129">
    <xf numFmtId="0" fontId="0" fillId="0" borderId="0" xfId="0"/>
    <xf numFmtId="0" fontId="2" fillId="2" borderId="1" xfId="1" applyNumberFormat="1" applyFont="1" applyFill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 applyProtection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 applyProtection="1">
      <alignment horizontal="center" vertical="center" wrapText="1"/>
    </xf>
    <xf numFmtId="4" fontId="5" fillId="0" borderId="1" xfId="0" applyNumberFormat="1" applyFont="1" applyBorder="1" applyAlignment="1" applyProtection="1">
      <alignment horizontal="center" vertical="center" wrapText="1"/>
    </xf>
    <xf numFmtId="4" fontId="4" fillId="0" borderId="1" xfId="1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 applyProtection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5" fillId="0" borderId="1" xfId="0" applyNumberFormat="1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 applyProtection="1">
      <alignment horizontal="left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 applyProtection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 applyProtection="1">
      <alignment horizontal="center" vertical="center" wrapText="1"/>
    </xf>
    <xf numFmtId="4" fontId="4" fillId="0" borderId="1" xfId="0" applyNumberFormat="1" applyFont="1" applyFill="1" applyBorder="1" applyAlignment="1" applyProtection="1">
      <alignment horizontal="center" vertical="center" wrapText="1"/>
    </xf>
    <xf numFmtId="4" fontId="4" fillId="0" borderId="1" xfId="2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5" fillId="0" borderId="1" xfId="1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 applyProtection="1">
      <alignment horizontal="center" vertical="center" wrapText="1"/>
    </xf>
    <xf numFmtId="4" fontId="4" fillId="0" borderId="1" xfId="0" applyNumberFormat="1" applyFont="1" applyBorder="1" applyAlignment="1">
      <alignment horizontal="left" vertical="center" wrapText="1"/>
    </xf>
    <xf numFmtId="4" fontId="6" fillId="0" borderId="1" xfId="0" applyNumberFormat="1" applyFont="1" applyBorder="1" applyAlignment="1" applyProtection="1">
      <alignment horizontal="left" vertical="center" wrapText="1"/>
    </xf>
    <xf numFmtId="4" fontId="6" fillId="0" borderId="1" xfId="1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 applyProtection="1">
      <alignment horizontal="center" vertical="center" wrapText="1"/>
    </xf>
    <xf numFmtId="4" fontId="5" fillId="0" borderId="5" xfId="0" applyNumberFormat="1" applyFont="1" applyBorder="1" applyAlignment="1" applyProtection="1">
      <alignment horizontal="center" vertical="center" wrapText="1"/>
    </xf>
    <xf numFmtId="0" fontId="5" fillId="3" borderId="1" xfId="1" applyNumberFormat="1" applyFont="1" applyFill="1" applyBorder="1" applyAlignment="1">
      <alignment horizontal="center" vertical="center" wrapText="1"/>
    </xf>
    <xf numFmtId="4" fontId="5" fillId="3" borderId="1" xfId="1" applyNumberFormat="1" applyFont="1" applyFill="1" applyBorder="1" applyAlignment="1">
      <alignment horizontal="center" vertical="center" wrapText="1"/>
    </xf>
    <xf numFmtId="0" fontId="4" fillId="3" borderId="1" xfId="1" applyNumberFormat="1" applyFont="1" applyFill="1" applyBorder="1" applyAlignment="1">
      <alignment horizontal="center" vertical="center" wrapText="1"/>
    </xf>
    <xf numFmtId="4" fontId="4" fillId="3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5" fillId="3" borderId="0" xfId="0" applyNumberFormat="1" applyFont="1" applyFill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 applyProtection="1">
      <alignment horizontal="center" vertical="center" wrapText="1"/>
    </xf>
    <xf numFmtId="0" fontId="6" fillId="4" borderId="1" xfId="2" applyNumberFormat="1" applyFont="1" applyFill="1" applyBorder="1" applyAlignment="1">
      <alignment horizontal="center" vertical="center" wrapText="1"/>
    </xf>
    <xf numFmtId="4" fontId="6" fillId="4" borderId="1" xfId="2" applyNumberFormat="1" applyFont="1" applyFill="1" applyBorder="1" applyAlignment="1">
      <alignment horizontal="center" vertical="center" wrapText="1"/>
    </xf>
    <xf numFmtId="4" fontId="6" fillId="0" borderId="1" xfId="1" applyNumberFormat="1" applyFont="1" applyBorder="1" applyAlignment="1">
      <alignment horizontal="left" vertical="center" wrapText="1"/>
    </xf>
    <xf numFmtId="0" fontId="4" fillId="0" borderId="0" xfId="0" applyNumberFormat="1" applyFont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left" vertical="center" wrapText="1"/>
    </xf>
    <xf numFmtId="4" fontId="2" fillId="0" borderId="0" xfId="0" applyNumberFormat="1" applyFont="1" applyBorder="1" applyAlignment="1" applyProtection="1">
      <alignment horizontal="left" vertical="center" wrapText="1"/>
    </xf>
    <xf numFmtId="4" fontId="5" fillId="0" borderId="0" xfId="0" applyNumberFormat="1" applyFont="1" applyAlignment="1">
      <alignment horizontal="left" vertical="center" wrapText="1"/>
    </xf>
    <xf numFmtId="4" fontId="2" fillId="0" borderId="1" xfId="0" applyNumberFormat="1" applyFont="1" applyBorder="1" applyAlignment="1" applyProtection="1">
      <alignment horizontal="left" vertical="center" wrapText="1"/>
    </xf>
    <xf numFmtId="4" fontId="4" fillId="0" borderId="1" xfId="1" applyNumberFormat="1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left" vertical="center" wrapText="1"/>
    </xf>
    <xf numFmtId="4" fontId="5" fillId="0" borderId="1" xfId="1" applyNumberFormat="1" applyFont="1" applyBorder="1" applyAlignment="1">
      <alignment horizontal="left" vertical="center" wrapText="1"/>
    </xf>
    <xf numFmtId="4" fontId="5" fillId="0" borderId="1" xfId="0" applyNumberFormat="1" applyFont="1" applyBorder="1" applyAlignment="1" applyProtection="1">
      <alignment horizontal="left" vertical="center" wrapText="1"/>
    </xf>
    <xf numFmtId="4" fontId="8" fillId="0" borderId="1" xfId="0" applyNumberFormat="1" applyFont="1" applyBorder="1" applyAlignment="1" applyProtection="1">
      <alignment horizontal="left" vertical="center" wrapText="1"/>
    </xf>
    <xf numFmtId="4" fontId="5" fillId="0" borderId="3" xfId="1" applyNumberFormat="1" applyFont="1" applyBorder="1" applyAlignment="1">
      <alignment horizontal="left" vertical="center" wrapText="1"/>
    </xf>
    <xf numFmtId="4" fontId="5" fillId="0" borderId="4" xfId="1" applyNumberFormat="1" applyFont="1" applyBorder="1" applyAlignment="1">
      <alignment horizontal="left" vertical="center" wrapText="1"/>
    </xf>
    <xf numFmtId="4" fontId="2" fillId="0" borderId="2" xfId="0" applyNumberFormat="1" applyFont="1" applyBorder="1" applyAlignment="1" applyProtection="1">
      <alignment horizontal="left" vertical="center" wrapText="1"/>
    </xf>
    <xf numFmtId="4" fontId="4" fillId="0" borderId="3" xfId="0" applyNumberFormat="1" applyFont="1" applyBorder="1" applyAlignment="1">
      <alignment horizontal="left" vertical="center" wrapText="1"/>
    </xf>
    <xf numFmtId="4" fontId="3" fillId="0" borderId="1" xfId="0" applyNumberFormat="1" applyFont="1" applyBorder="1" applyAlignment="1" applyProtection="1">
      <alignment horizontal="left" vertical="center" wrapText="1"/>
    </xf>
    <xf numFmtId="4" fontId="4" fillId="0" borderId="0" xfId="0" applyNumberFormat="1" applyFont="1" applyBorder="1" applyAlignment="1" applyProtection="1">
      <alignment horizontal="left" vertical="center" wrapText="1"/>
    </xf>
    <xf numFmtId="4" fontId="9" fillId="0" borderId="3" xfId="0" applyNumberFormat="1" applyFont="1" applyBorder="1" applyAlignment="1">
      <alignment horizontal="left" vertical="center" wrapText="1"/>
    </xf>
    <xf numFmtId="4" fontId="4" fillId="0" borderId="3" xfId="1" applyNumberFormat="1" applyFont="1" applyBorder="1" applyAlignment="1">
      <alignment horizontal="left" vertical="center" wrapText="1"/>
    </xf>
    <xf numFmtId="4" fontId="4" fillId="0" borderId="0" xfId="1" applyNumberFormat="1" applyFont="1" applyBorder="1" applyAlignment="1">
      <alignment horizontal="left" vertical="center" wrapText="1"/>
    </xf>
    <xf numFmtId="4" fontId="4" fillId="0" borderId="6" xfId="0" applyNumberFormat="1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left" vertical="center" wrapText="1"/>
    </xf>
    <xf numFmtId="4" fontId="6" fillId="0" borderId="3" xfId="0" applyNumberFormat="1" applyFont="1" applyBorder="1" applyAlignment="1">
      <alignment horizontal="left" vertical="center" wrapText="1"/>
    </xf>
    <xf numFmtId="4" fontId="5" fillId="3" borderId="1" xfId="1" applyNumberFormat="1" applyFont="1" applyFill="1" applyBorder="1" applyAlignment="1">
      <alignment horizontal="left" vertical="center" wrapText="1"/>
    </xf>
    <xf numFmtId="4" fontId="4" fillId="3" borderId="1" xfId="1" applyNumberFormat="1" applyFont="1" applyFill="1" applyBorder="1" applyAlignment="1">
      <alignment horizontal="left" vertical="center" wrapText="1"/>
    </xf>
    <xf numFmtId="4" fontId="4" fillId="3" borderId="0" xfId="1" applyNumberFormat="1" applyFont="1" applyFill="1" applyBorder="1" applyAlignment="1">
      <alignment horizontal="left" vertical="center" wrapText="1"/>
    </xf>
    <xf numFmtId="4" fontId="2" fillId="3" borderId="1" xfId="0" applyNumberFormat="1" applyFont="1" applyFill="1" applyBorder="1" applyAlignment="1" applyProtection="1">
      <alignment horizontal="left" vertical="center" wrapText="1"/>
    </xf>
    <xf numFmtId="4" fontId="6" fillId="4" borderId="1" xfId="2" applyNumberFormat="1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 applyProtection="1">
      <alignment horizontal="left" vertical="center" wrapText="1"/>
    </xf>
    <xf numFmtId="0" fontId="6" fillId="0" borderId="0" xfId="0" applyFont="1" applyAlignment="1">
      <alignment horizontal="left"/>
    </xf>
    <xf numFmtId="0" fontId="6" fillId="0" borderId="0" xfId="0" applyFont="1"/>
    <xf numFmtId="0" fontId="10" fillId="0" borderId="0" xfId="0" applyFont="1" applyAlignment="1">
      <alignment horizontal="left"/>
    </xf>
    <xf numFmtId="0" fontId="10" fillId="0" borderId="0" xfId="0" applyFont="1"/>
    <xf numFmtId="4" fontId="6" fillId="0" borderId="0" xfId="0" applyNumberFormat="1" applyFont="1"/>
    <xf numFmtId="4" fontId="6" fillId="0" borderId="0" xfId="0" applyNumberFormat="1" applyFont="1" applyAlignment="1">
      <alignment horizont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4" fontId="6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4" fillId="0" borderId="0" xfId="2" applyNumberFormat="1" applyFont="1" applyFill="1" applyBorder="1" applyAlignment="1">
      <alignment horizontal="right" vertical="center" wrapText="1"/>
    </xf>
    <xf numFmtId="0" fontId="10" fillId="0" borderId="0" xfId="0" applyNumberFormat="1" applyFont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2" fillId="5" borderId="1" xfId="1" applyNumberFormat="1" applyFont="1" applyFill="1" applyBorder="1" applyAlignment="1">
      <alignment horizontal="center" vertical="center" wrapText="1"/>
    </xf>
    <xf numFmtId="0" fontId="8" fillId="2" borderId="1" xfId="1" applyNumberFormat="1" applyFont="1" applyFill="1" applyBorder="1" applyAlignment="1">
      <alignment horizontal="center" vertical="center" wrapText="1"/>
    </xf>
    <xf numFmtId="4" fontId="8" fillId="2" borderId="1" xfId="1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6" fillId="0" borderId="1" xfId="2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2" fillId="2" borderId="1" xfId="1" applyNumberFormat="1" applyFont="1" applyFill="1" applyBorder="1" applyAlignment="1">
      <alignment horizontal="center" vertical="center" wrapText="1"/>
    </xf>
    <xf numFmtId="4" fontId="12" fillId="2" borderId="1" xfId="1" applyNumberFormat="1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6" fillId="0" borderId="0" xfId="0" applyFont="1" applyBorder="1"/>
    <xf numFmtId="0" fontId="4" fillId="0" borderId="0" xfId="0" applyFont="1"/>
    <xf numFmtId="4" fontId="6" fillId="0" borderId="7" xfId="0" applyNumberFormat="1" applyFont="1" applyBorder="1" applyAlignment="1">
      <alignment horizontal="left" vertical="center" wrapText="1"/>
    </xf>
    <xf numFmtId="0" fontId="6" fillId="4" borderId="0" xfId="2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center" vertical="center" wrapText="1"/>
    </xf>
    <xf numFmtId="4" fontId="4" fillId="0" borderId="0" xfId="2" applyNumberFormat="1" applyFont="1" applyFill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 wrapText="1"/>
    </xf>
    <xf numFmtId="0" fontId="0" fillId="0" borderId="0" xfId="0" applyAlignment="1"/>
    <xf numFmtId="0" fontId="14" fillId="6" borderId="1" xfId="2" applyFont="1" applyFill="1" applyBorder="1" applyAlignment="1">
      <alignment horizontal="center" vertical="center" wrapText="1"/>
    </xf>
    <xf numFmtId="0" fontId="14" fillId="7" borderId="1" xfId="2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4" fillId="0" borderId="1" xfId="0" applyFont="1" applyBorder="1"/>
  </cellXfs>
  <cellStyles count="3">
    <cellStyle name="Normalny" xfId="0" builtinId="0"/>
    <cellStyle name="Normalny_Arkusz1" xfId="2"/>
    <cellStyle name="Tekst objaśnienia" xfId="1" builtinId="53"/>
  </cellStyles>
  <dxfs count="0"/>
  <tableStyles count="0" defaultTableStyle="TableStyleMedium2" defaultPivotStyle="PivotStyleLight16"/>
  <colors>
    <mruColors>
      <color rgb="FF0000FF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94"/>
  <sheetViews>
    <sheetView tabSelected="1" zoomScaleNormal="100" zoomScaleSheetLayoutView="98" workbookViewId="0">
      <selection activeCell="K1" sqref="K1:N1048576"/>
    </sheetView>
  </sheetViews>
  <sheetFormatPr defaultRowHeight="16.5" x14ac:dyDescent="0.3"/>
  <cols>
    <col min="1" max="1" width="13.5703125" style="79" customWidth="1"/>
    <col min="2" max="2" width="53" style="78" customWidth="1"/>
    <col min="3" max="3" width="16.28515625" style="79" customWidth="1"/>
    <col min="4" max="6" width="9.140625" style="79"/>
    <col min="7" max="7" width="11" style="79" customWidth="1"/>
    <col min="8" max="8" width="9.140625" style="79"/>
    <col min="9" max="9" width="11.28515625" style="79" customWidth="1"/>
    <col min="10" max="10" width="15.85546875" style="79" customWidth="1"/>
    <col min="11" max="11" width="12.5703125" style="79" customWidth="1"/>
    <col min="12" max="12" width="13.42578125" style="79" customWidth="1"/>
    <col min="13" max="13" width="13.5703125" style="79" customWidth="1"/>
    <col min="14" max="14" width="18" style="79" customWidth="1"/>
    <col min="15" max="16384" width="9.140625" style="79"/>
  </cols>
  <sheetData>
    <row r="1" spans="1:14" s="113" customFormat="1" x14ac:dyDescent="0.3">
      <c r="A1" s="111"/>
      <c r="B1" s="112"/>
    </row>
    <row r="2" spans="1:14" x14ac:dyDescent="0.3">
      <c r="A2" s="10" t="s">
        <v>214</v>
      </c>
      <c r="B2" s="52"/>
      <c r="C2" s="14"/>
      <c r="D2" s="14"/>
      <c r="E2" s="14"/>
      <c r="F2" s="14"/>
      <c r="G2" s="14"/>
      <c r="H2" s="14"/>
      <c r="I2" s="14"/>
      <c r="J2" s="14"/>
    </row>
    <row r="3" spans="1:14" ht="142.5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3" t="s">
        <v>6</v>
      </c>
      <c r="H3" s="2" t="s">
        <v>7</v>
      </c>
      <c r="I3" s="2" t="s">
        <v>8</v>
      </c>
      <c r="J3" s="4" t="s">
        <v>9</v>
      </c>
      <c r="K3" s="124" t="s">
        <v>939</v>
      </c>
      <c r="L3" s="124" t="s">
        <v>940</v>
      </c>
      <c r="M3" s="125" t="s">
        <v>941</v>
      </c>
      <c r="N3" s="126" t="s">
        <v>942</v>
      </c>
    </row>
    <row r="4" spans="1:14" ht="98.25" customHeight="1" x14ac:dyDescent="0.3">
      <c r="A4" s="15">
        <v>1</v>
      </c>
      <c r="B4" s="17" t="s">
        <v>12</v>
      </c>
      <c r="C4" s="7" t="s">
        <v>10</v>
      </c>
      <c r="D4" s="8">
        <v>1000</v>
      </c>
      <c r="E4" s="8"/>
      <c r="F4" s="7">
        <f>E4*1.08</f>
        <v>0</v>
      </c>
      <c r="G4" s="9">
        <f>D4*E4</f>
        <v>0</v>
      </c>
      <c r="H4" s="9">
        <v>0.08</v>
      </c>
      <c r="I4" s="9">
        <f>G4*8/100</f>
        <v>0</v>
      </c>
      <c r="J4" s="9">
        <f>G4+I4</f>
        <v>0</v>
      </c>
      <c r="K4" s="127"/>
      <c r="L4" s="127"/>
      <c r="M4" s="127"/>
      <c r="N4" s="127"/>
    </row>
    <row r="5" spans="1:14" x14ac:dyDescent="0.3">
      <c r="A5" s="10"/>
      <c r="B5" s="52"/>
      <c r="C5" s="14"/>
      <c r="D5" s="14"/>
      <c r="E5" s="14"/>
      <c r="F5" s="14"/>
      <c r="G5" s="14"/>
      <c r="H5" s="14"/>
      <c r="I5" s="14"/>
      <c r="J5" s="14"/>
    </row>
    <row r="6" spans="1:14" x14ac:dyDescent="0.3">
      <c r="A6" s="10" t="s">
        <v>11</v>
      </c>
      <c r="B6" s="52"/>
      <c r="C6" s="14"/>
      <c r="D6" s="14"/>
      <c r="E6" s="14"/>
      <c r="F6" s="14"/>
      <c r="G6" s="14"/>
      <c r="H6" s="14"/>
      <c r="I6" s="14"/>
      <c r="J6" s="14"/>
    </row>
    <row r="7" spans="1:14" ht="82.5" x14ac:dyDescent="0.3">
      <c r="A7" s="1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3" t="s">
        <v>6</v>
      </c>
      <c r="H7" s="2" t="s">
        <v>7</v>
      </c>
      <c r="I7" s="2" t="s">
        <v>8</v>
      </c>
      <c r="J7" s="4" t="s">
        <v>9</v>
      </c>
      <c r="K7" s="124" t="s">
        <v>939</v>
      </c>
      <c r="L7" s="124" t="s">
        <v>940</v>
      </c>
      <c r="M7" s="125" t="s">
        <v>941</v>
      </c>
      <c r="N7" s="126" t="s">
        <v>942</v>
      </c>
    </row>
    <row r="8" spans="1:14" x14ac:dyDescent="0.3">
      <c r="A8" s="15">
        <v>1</v>
      </c>
      <c r="B8" s="17" t="s">
        <v>15</v>
      </c>
      <c r="C8" s="7" t="s">
        <v>10</v>
      </c>
      <c r="D8" s="8">
        <v>1000</v>
      </c>
      <c r="E8" s="8"/>
      <c r="F8" s="7">
        <f>E8*1.08</f>
        <v>0</v>
      </c>
      <c r="G8" s="9">
        <f>D8*E8</f>
        <v>0</v>
      </c>
      <c r="H8" s="9">
        <v>0.08</v>
      </c>
      <c r="I8" s="9">
        <f>G8*8/100</f>
        <v>0</v>
      </c>
      <c r="J8" s="9">
        <f>G8+I8</f>
        <v>0</v>
      </c>
      <c r="K8" s="127"/>
      <c r="L8" s="127"/>
      <c r="M8" s="127"/>
      <c r="N8" s="127"/>
    </row>
    <row r="10" spans="1:14" x14ac:dyDescent="0.3">
      <c r="A10" s="10" t="s">
        <v>13</v>
      </c>
    </row>
    <row r="11" spans="1:14" ht="82.5" x14ac:dyDescent="0.3">
      <c r="A11" s="1" t="s">
        <v>0</v>
      </c>
      <c r="B11" s="2" t="s">
        <v>1</v>
      </c>
      <c r="C11" s="2" t="s">
        <v>2</v>
      </c>
      <c r="D11" s="2" t="s">
        <v>3</v>
      </c>
      <c r="E11" s="2" t="s">
        <v>4</v>
      </c>
      <c r="F11" s="2" t="s">
        <v>5</v>
      </c>
      <c r="G11" s="3" t="s">
        <v>6</v>
      </c>
      <c r="H11" s="2" t="s">
        <v>7</v>
      </c>
      <c r="I11" s="2" t="s">
        <v>8</v>
      </c>
      <c r="J11" s="4" t="s">
        <v>9</v>
      </c>
      <c r="K11" s="124" t="s">
        <v>939</v>
      </c>
      <c r="L11" s="124" t="s">
        <v>940</v>
      </c>
      <c r="M11" s="125" t="s">
        <v>941</v>
      </c>
      <c r="N11" s="126" t="s">
        <v>942</v>
      </c>
    </row>
    <row r="12" spans="1:14" x14ac:dyDescent="0.3">
      <c r="A12" s="15">
        <v>1</v>
      </c>
      <c r="B12" s="17" t="s">
        <v>16</v>
      </c>
      <c r="C12" s="7" t="s">
        <v>17</v>
      </c>
      <c r="D12" s="8">
        <v>20</v>
      </c>
      <c r="E12" s="7"/>
      <c r="F12" s="7">
        <f t="shared" ref="F12:F13" si="0">E12*1.08</f>
        <v>0</v>
      </c>
      <c r="G12" s="9">
        <f t="shared" ref="G12:G13" si="1">D12*E12</f>
        <v>0</v>
      </c>
      <c r="H12" s="9">
        <v>0.08</v>
      </c>
      <c r="I12" s="9">
        <f t="shared" ref="I12:I13" si="2">G12*8/100</f>
        <v>0</v>
      </c>
      <c r="J12" s="9">
        <f t="shared" ref="J12:J13" si="3">G12+I12</f>
        <v>0</v>
      </c>
      <c r="K12" s="127"/>
      <c r="L12" s="127"/>
      <c r="M12" s="127"/>
      <c r="N12" s="127"/>
    </row>
    <row r="13" spans="1:14" x14ac:dyDescent="0.3">
      <c r="A13" s="15">
        <v>2</v>
      </c>
      <c r="B13" s="17" t="s">
        <v>18</v>
      </c>
      <c r="C13" s="7" t="s">
        <v>17</v>
      </c>
      <c r="D13" s="8">
        <v>300</v>
      </c>
      <c r="E13" s="7"/>
      <c r="F13" s="7">
        <f t="shared" si="0"/>
        <v>0</v>
      </c>
      <c r="G13" s="9">
        <f t="shared" si="1"/>
        <v>0</v>
      </c>
      <c r="H13" s="9">
        <v>0.08</v>
      </c>
      <c r="I13" s="9">
        <f t="shared" si="2"/>
        <v>0</v>
      </c>
      <c r="J13" s="9">
        <f t="shared" si="3"/>
        <v>0</v>
      </c>
      <c r="K13" s="127"/>
      <c r="L13" s="127"/>
      <c r="M13" s="127"/>
      <c r="N13" s="127"/>
    </row>
    <row r="14" spans="1:14" x14ac:dyDescent="0.3">
      <c r="A14" s="10"/>
      <c r="B14" s="53" t="s">
        <v>19</v>
      </c>
      <c r="C14" s="6"/>
      <c r="D14" s="7"/>
      <c r="E14" s="6"/>
      <c r="F14" s="6"/>
      <c r="G14" s="16">
        <f>SUM(G12:G13)</f>
        <v>0</v>
      </c>
      <c r="H14" s="16"/>
      <c r="I14" s="16">
        <f>SUM(I12:I13)</f>
        <v>0</v>
      </c>
      <c r="J14" s="16">
        <f>SUM(J12:J13)</f>
        <v>0</v>
      </c>
      <c r="K14" s="127"/>
      <c r="L14" s="127"/>
      <c r="M14" s="127"/>
      <c r="N14" s="127"/>
    </row>
    <row r="16" spans="1:14" x14ac:dyDescent="0.3">
      <c r="A16" s="10" t="s">
        <v>215</v>
      </c>
    </row>
    <row r="17" spans="1:14" ht="82.5" x14ac:dyDescent="0.3">
      <c r="A17" s="1" t="s">
        <v>0</v>
      </c>
      <c r="B17" s="2" t="s">
        <v>1</v>
      </c>
      <c r="C17" s="2" t="s">
        <v>2</v>
      </c>
      <c r="D17" s="2" t="s">
        <v>3</v>
      </c>
      <c r="E17" s="2" t="s">
        <v>4</v>
      </c>
      <c r="F17" s="2" t="s">
        <v>5</v>
      </c>
      <c r="G17" s="3" t="s">
        <v>6</v>
      </c>
      <c r="H17" s="2" t="s">
        <v>7</v>
      </c>
      <c r="I17" s="2" t="s">
        <v>8</v>
      </c>
      <c r="J17" s="4" t="s">
        <v>9</v>
      </c>
      <c r="K17" s="124" t="s">
        <v>939</v>
      </c>
      <c r="L17" s="124" t="s">
        <v>940</v>
      </c>
      <c r="M17" s="125" t="s">
        <v>941</v>
      </c>
      <c r="N17" s="126" t="s">
        <v>942</v>
      </c>
    </row>
    <row r="18" spans="1:14" ht="33" x14ac:dyDescent="0.3">
      <c r="A18" s="15">
        <v>1</v>
      </c>
      <c r="B18" s="17" t="s">
        <v>20</v>
      </c>
      <c r="C18" s="7" t="s">
        <v>21</v>
      </c>
      <c r="D18" s="8">
        <v>400</v>
      </c>
      <c r="E18" s="8"/>
      <c r="F18" s="7">
        <f t="shared" ref="F18" si="4">E18*1.08</f>
        <v>0</v>
      </c>
      <c r="G18" s="9">
        <f t="shared" ref="G18" si="5">D18*E18</f>
        <v>0</v>
      </c>
      <c r="H18" s="9">
        <v>0.08</v>
      </c>
      <c r="I18" s="9">
        <f t="shared" ref="I18" si="6">G18*8/100</f>
        <v>0</v>
      </c>
      <c r="J18" s="9">
        <f t="shared" ref="J18" si="7">G18+I18</f>
        <v>0</v>
      </c>
      <c r="K18" s="127"/>
      <c r="L18" s="127"/>
      <c r="M18" s="127"/>
      <c r="N18" s="127"/>
    </row>
    <row r="20" spans="1:14" x14ac:dyDescent="0.3">
      <c r="A20" s="10" t="s">
        <v>216</v>
      </c>
    </row>
    <row r="21" spans="1:14" ht="82.5" x14ac:dyDescent="0.3">
      <c r="A21" s="1" t="s">
        <v>0</v>
      </c>
      <c r="B21" s="2" t="s">
        <v>1</v>
      </c>
      <c r="C21" s="2" t="s">
        <v>2</v>
      </c>
      <c r="D21" s="2" t="s">
        <v>3</v>
      </c>
      <c r="E21" s="2" t="s">
        <v>4</v>
      </c>
      <c r="F21" s="2" t="s">
        <v>5</v>
      </c>
      <c r="G21" s="3" t="s">
        <v>6</v>
      </c>
      <c r="H21" s="2" t="s">
        <v>7</v>
      </c>
      <c r="I21" s="2" t="s">
        <v>8</v>
      </c>
      <c r="J21" s="4" t="s">
        <v>9</v>
      </c>
      <c r="K21" s="124" t="s">
        <v>939</v>
      </c>
      <c r="L21" s="124" t="s">
        <v>940</v>
      </c>
      <c r="M21" s="125" t="s">
        <v>941</v>
      </c>
      <c r="N21" s="126" t="s">
        <v>942</v>
      </c>
    </row>
    <row r="22" spans="1:14" ht="33" x14ac:dyDescent="0.3">
      <c r="A22" s="15">
        <v>1</v>
      </c>
      <c r="B22" s="17" t="s">
        <v>22</v>
      </c>
      <c r="C22" s="7" t="s">
        <v>10</v>
      </c>
      <c r="D22" s="8">
        <v>100</v>
      </c>
      <c r="E22" s="8"/>
      <c r="F22" s="7">
        <f t="shared" ref="F22" si="8">E22*1.08</f>
        <v>0</v>
      </c>
      <c r="G22" s="9">
        <f t="shared" ref="G22" si="9">D22*E22</f>
        <v>0</v>
      </c>
      <c r="H22" s="9">
        <v>0.08</v>
      </c>
      <c r="I22" s="9">
        <f t="shared" ref="I22" si="10">G22*8/100</f>
        <v>0</v>
      </c>
      <c r="J22" s="9">
        <f t="shared" ref="J22" si="11">G22+I22</f>
        <v>0</v>
      </c>
      <c r="K22" s="127"/>
      <c r="L22" s="127"/>
      <c r="M22" s="127"/>
      <c r="N22" s="127"/>
    </row>
    <row r="24" spans="1:14" x14ac:dyDescent="0.3">
      <c r="A24" s="10" t="s">
        <v>217</v>
      </c>
    </row>
    <row r="25" spans="1:14" ht="82.5" x14ac:dyDescent="0.3">
      <c r="A25" s="1" t="s">
        <v>0</v>
      </c>
      <c r="B25" s="2" t="s">
        <v>1</v>
      </c>
      <c r="C25" s="2" t="s">
        <v>2</v>
      </c>
      <c r="D25" s="2" t="s">
        <v>3</v>
      </c>
      <c r="E25" s="2" t="s">
        <v>4</v>
      </c>
      <c r="F25" s="2" t="s">
        <v>5</v>
      </c>
      <c r="G25" s="3" t="s">
        <v>6</v>
      </c>
      <c r="H25" s="2" t="s">
        <v>7</v>
      </c>
      <c r="I25" s="2" t="s">
        <v>8</v>
      </c>
      <c r="J25" s="4" t="s">
        <v>9</v>
      </c>
      <c r="K25" s="124" t="s">
        <v>939</v>
      </c>
      <c r="L25" s="124" t="s">
        <v>940</v>
      </c>
      <c r="M25" s="125" t="s">
        <v>941</v>
      </c>
      <c r="N25" s="126" t="s">
        <v>942</v>
      </c>
    </row>
    <row r="26" spans="1:14" ht="49.5" x14ac:dyDescent="0.3">
      <c r="A26" s="15">
        <v>1</v>
      </c>
      <c r="B26" s="54" t="s">
        <v>935</v>
      </c>
      <c r="C26" s="7" t="s">
        <v>21</v>
      </c>
      <c r="D26" s="8">
        <v>600</v>
      </c>
      <c r="E26" s="7"/>
      <c r="F26" s="7">
        <f t="shared" ref="F26" si="12">E26*1.08</f>
        <v>0</v>
      </c>
      <c r="G26" s="9">
        <f t="shared" ref="G26" si="13">D26*E26</f>
        <v>0</v>
      </c>
      <c r="H26" s="9">
        <v>0.08</v>
      </c>
      <c r="I26" s="9">
        <f t="shared" ref="I26" si="14">G26*8/100</f>
        <v>0</v>
      </c>
      <c r="J26" s="9">
        <f t="shared" ref="J26" si="15">G26+I26</f>
        <v>0</v>
      </c>
      <c r="K26" s="127"/>
      <c r="L26" s="127"/>
      <c r="M26" s="127"/>
      <c r="N26" s="127"/>
    </row>
    <row r="27" spans="1:14" x14ac:dyDescent="0.3">
      <c r="A27" s="10"/>
      <c r="B27" s="52"/>
      <c r="C27" s="14"/>
      <c r="D27" s="14"/>
      <c r="E27" s="14"/>
      <c r="F27" s="14"/>
      <c r="G27" s="14"/>
      <c r="H27" s="14"/>
      <c r="I27" s="14"/>
      <c r="J27" s="14"/>
    </row>
    <row r="28" spans="1:14" x14ac:dyDescent="0.3">
      <c r="A28" s="10" t="s">
        <v>218</v>
      </c>
      <c r="B28" s="52"/>
      <c r="C28" s="14"/>
      <c r="D28" s="14"/>
      <c r="E28" s="14"/>
      <c r="F28" s="14"/>
      <c r="G28" s="14"/>
      <c r="H28" s="14"/>
      <c r="I28" s="14"/>
      <c r="J28" s="14"/>
    </row>
    <row r="29" spans="1:14" ht="82.5" x14ac:dyDescent="0.3">
      <c r="A29" s="1" t="s">
        <v>0</v>
      </c>
      <c r="B29" s="2" t="s">
        <v>1</v>
      </c>
      <c r="C29" s="2" t="s">
        <v>2</v>
      </c>
      <c r="D29" s="2" t="s">
        <v>3</v>
      </c>
      <c r="E29" s="2" t="s">
        <v>4</v>
      </c>
      <c r="F29" s="2" t="s">
        <v>5</v>
      </c>
      <c r="G29" s="3" t="s">
        <v>6</v>
      </c>
      <c r="H29" s="2" t="s">
        <v>7</v>
      </c>
      <c r="I29" s="2" t="s">
        <v>8</v>
      </c>
      <c r="J29" s="4" t="s">
        <v>9</v>
      </c>
      <c r="K29" s="124" t="s">
        <v>939</v>
      </c>
      <c r="L29" s="124" t="s">
        <v>940</v>
      </c>
      <c r="M29" s="125" t="s">
        <v>941</v>
      </c>
      <c r="N29" s="126" t="s">
        <v>942</v>
      </c>
    </row>
    <row r="30" spans="1:14" ht="31.5" customHeight="1" x14ac:dyDescent="0.3">
      <c r="A30" s="15">
        <v>1</v>
      </c>
      <c r="B30" s="54" t="s">
        <v>23</v>
      </c>
      <c r="C30" s="7" t="s">
        <v>24</v>
      </c>
      <c r="D30" s="8">
        <v>1000</v>
      </c>
      <c r="E30" s="7"/>
      <c r="F30" s="7">
        <f t="shared" ref="F30" si="16">E30*1.08</f>
        <v>0</v>
      </c>
      <c r="G30" s="9">
        <f t="shared" ref="G30" si="17">D30*E30</f>
        <v>0</v>
      </c>
      <c r="H30" s="9">
        <v>0.08</v>
      </c>
      <c r="I30" s="9">
        <f t="shared" ref="I30" si="18">G30*8/100</f>
        <v>0</v>
      </c>
      <c r="J30" s="9">
        <f t="shared" ref="J30" si="19">G30+I30</f>
        <v>0</v>
      </c>
      <c r="K30" s="127"/>
      <c r="L30" s="127"/>
      <c r="M30" s="127"/>
      <c r="N30" s="127"/>
    </row>
    <row r="32" spans="1:14" x14ac:dyDescent="0.3">
      <c r="A32" s="10" t="s">
        <v>25</v>
      </c>
    </row>
    <row r="33" spans="1:14" ht="82.5" x14ac:dyDescent="0.3">
      <c r="A33" s="1" t="s">
        <v>0</v>
      </c>
      <c r="B33" s="2" t="s">
        <v>1</v>
      </c>
      <c r="C33" s="2" t="s">
        <v>2</v>
      </c>
      <c r="D33" s="2" t="s">
        <v>3</v>
      </c>
      <c r="E33" s="2" t="s">
        <v>4</v>
      </c>
      <c r="F33" s="2" t="s">
        <v>5</v>
      </c>
      <c r="G33" s="3" t="s">
        <v>6</v>
      </c>
      <c r="H33" s="2" t="s">
        <v>7</v>
      </c>
      <c r="I33" s="2" t="s">
        <v>8</v>
      </c>
      <c r="J33" s="4" t="s">
        <v>9</v>
      </c>
      <c r="K33" s="124" t="s">
        <v>939</v>
      </c>
      <c r="L33" s="124" t="s">
        <v>940</v>
      </c>
      <c r="M33" s="125" t="s">
        <v>941</v>
      </c>
      <c r="N33" s="126" t="s">
        <v>942</v>
      </c>
    </row>
    <row r="34" spans="1:14" ht="181.5" x14ac:dyDescent="0.3">
      <c r="A34" s="19">
        <v>1</v>
      </c>
      <c r="B34" s="30" t="s">
        <v>221</v>
      </c>
      <c r="C34" s="21" t="s">
        <v>10</v>
      </c>
      <c r="D34" s="21">
        <v>400</v>
      </c>
      <c r="E34" s="21"/>
      <c r="F34" s="7">
        <f t="shared" ref="F34" si="20">E34*1.08</f>
        <v>0</v>
      </c>
      <c r="G34" s="9">
        <f t="shared" ref="G34" si="21">D34*E34</f>
        <v>0</v>
      </c>
      <c r="H34" s="9">
        <v>0.08</v>
      </c>
      <c r="I34" s="9">
        <f t="shared" ref="I34" si="22">G34*8/100</f>
        <v>0</v>
      </c>
      <c r="J34" s="9">
        <f t="shared" ref="J34" si="23">G34+I34</f>
        <v>0</v>
      </c>
      <c r="K34" s="127"/>
      <c r="L34" s="127"/>
      <c r="M34" s="127"/>
      <c r="N34" s="127"/>
    </row>
    <row r="36" spans="1:14" x14ac:dyDescent="0.3">
      <c r="A36" s="10" t="s">
        <v>219</v>
      </c>
    </row>
    <row r="37" spans="1:14" ht="82.5" x14ac:dyDescent="0.3">
      <c r="A37" s="1" t="s">
        <v>0</v>
      </c>
      <c r="B37" s="2" t="s">
        <v>1</v>
      </c>
      <c r="C37" s="2" t="s">
        <v>2</v>
      </c>
      <c r="D37" s="2" t="s">
        <v>3</v>
      </c>
      <c r="E37" s="2" t="s">
        <v>4</v>
      </c>
      <c r="F37" s="2" t="s">
        <v>5</v>
      </c>
      <c r="G37" s="3" t="s">
        <v>6</v>
      </c>
      <c r="H37" s="2" t="s">
        <v>7</v>
      </c>
      <c r="I37" s="2" t="s">
        <v>8</v>
      </c>
      <c r="J37" s="4" t="s">
        <v>9</v>
      </c>
      <c r="K37" s="124" t="s">
        <v>939</v>
      </c>
      <c r="L37" s="124" t="s">
        <v>940</v>
      </c>
      <c r="M37" s="125" t="s">
        <v>941</v>
      </c>
      <c r="N37" s="126" t="s">
        <v>942</v>
      </c>
    </row>
    <row r="38" spans="1:14" x14ac:dyDescent="0.3">
      <c r="A38" s="15">
        <v>1</v>
      </c>
      <c r="B38" s="55" t="s">
        <v>26</v>
      </c>
      <c r="C38" s="8" t="s">
        <v>10</v>
      </c>
      <c r="D38" s="8">
        <v>20</v>
      </c>
      <c r="E38" s="8"/>
      <c r="F38" s="7">
        <f t="shared" ref="F38" si="24">E38*1.08</f>
        <v>0</v>
      </c>
      <c r="G38" s="9">
        <f t="shared" ref="G38" si="25">D38*E38</f>
        <v>0</v>
      </c>
      <c r="H38" s="9">
        <v>0.08</v>
      </c>
      <c r="I38" s="9">
        <f t="shared" ref="I38" si="26">G38*8/100</f>
        <v>0</v>
      </c>
      <c r="J38" s="9">
        <f t="shared" ref="J38" si="27">G38+I38</f>
        <v>0</v>
      </c>
      <c r="K38" s="127"/>
      <c r="L38" s="127"/>
      <c r="M38" s="127"/>
      <c r="N38" s="127"/>
    </row>
    <row r="40" spans="1:14" x14ac:dyDescent="0.3">
      <c r="A40" s="10" t="s">
        <v>220</v>
      </c>
    </row>
    <row r="41" spans="1:14" ht="82.5" x14ac:dyDescent="0.3">
      <c r="A41" s="1" t="s">
        <v>0</v>
      </c>
      <c r="B41" s="2" t="s">
        <v>1</v>
      </c>
      <c r="C41" s="2" t="s">
        <v>2</v>
      </c>
      <c r="D41" s="2" t="s">
        <v>3</v>
      </c>
      <c r="E41" s="2" t="s">
        <v>4</v>
      </c>
      <c r="F41" s="2" t="s">
        <v>5</v>
      </c>
      <c r="G41" s="3" t="s">
        <v>6</v>
      </c>
      <c r="H41" s="2" t="s">
        <v>7</v>
      </c>
      <c r="I41" s="2" t="s">
        <v>8</v>
      </c>
      <c r="J41" s="4" t="s">
        <v>9</v>
      </c>
      <c r="K41" s="124" t="s">
        <v>939</v>
      </c>
      <c r="L41" s="124" t="s">
        <v>940</v>
      </c>
      <c r="M41" s="125" t="s">
        <v>941</v>
      </c>
      <c r="N41" s="126" t="s">
        <v>942</v>
      </c>
    </row>
    <row r="42" spans="1:14" ht="33" x14ac:dyDescent="0.3">
      <c r="A42" s="15">
        <v>1</v>
      </c>
      <c r="B42" s="17" t="s">
        <v>27</v>
      </c>
      <c r="C42" s="7" t="s">
        <v>10</v>
      </c>
      <c r="D42" s="8">
        <v>500</v>
      </c>
      <c r="E42" s="8"/>
      <c r="F42" s="7">
        <f t="shared" ref="F42" si="28">E42*1.08</f>
        <v>0</v>
      </c>
      <c r="G42" s="9">
        <f t="shared" ref="G42" si="29">D42*E42</f>
        <v>0</v>
      </c>
      <c r="H42" s="9">
        <v>0.08</v>
      </c>
      <c r="I42" s="9">
        <f t="shared" ref="I42" si="30">G42*8/100</f>
        <v>0</v>
      </c>
      <c r="J42" s="9">
        <f t="shared" ref="J42" si="31">G42+I42</f>
        <v>0</v>
      </c>
      <c r="K42" s="127"/>
      <c r="L42" s="127"/>
      <c r="M42" s="127"/>
      <c r="N42" s="127"/>
    </row>
    <row r="44" spans="1:14" x14ac:dyDescent="0.3">
      <c r="A44" s="10" t="s">
        <v>222</v>
      </c>
    </row>
    <row r="45" spans="1:14" ht="82.5" x14ac:dyDescent="0.3">
      <c r="A45" s="1" t="s">
        <v>0</v>
      </c>
      <c r="B45" s="2" t="s">
        <v>1</v>
      </c>
      <c r="C45" s="2" t="s">
        <v>2</v>
      </c>
      <c r="D45" s="2" t="s">
        <v>3</v>
      </c>
      <c r="E45" s="2" t="s">
        <v>4</v>
      </c>
      <c r="F45" s="2" t="s">
        <v>5</v>
      </c>
      <c r="G45" s="3" t="s">
        <v>6</v>
      </c>
      <c r="H45" s="2" t="s">
        <v>7</v>
      </c>
      <c r="I45" s="2" t="s">
        <v>8</v>
      </c>
      <c r="J45" s="4" t="s">
        <v>9</v>
      </c>
      <c r="K45" s="124" t="s">
        <v>939</v>
      </c>
      <c r="L45" s="124" t="s">
        <v>940</v>
      </c>
      <c r="M45" s="125" t="s">
        <v>941</v>
      </c>
      <c r="N45" s="126" t="s">
        <v>942</v>
      </c>
    </row>
    <row r="46" spans="1:14" ht="49.5" x14ac:dyDescent="0.3">
      <c r="A46" s="15">
        <v>1</v>
      </c>
      <c r="B46" s="55" t="s">
        <v>28</v>
      </c>
      <c r="C46" s="8" t="s">
        <v>10</v>
      </c>
      <c r="D46" s="8">
        <v>600</v>
      </c>
      <c r="E46" s="8"/>
      <c r="F46" s="7">
        <f>E46*1.08</f>
        <v>0</v>
      </c>
      <c r="G46" s="9">
        <f>D46*E46</f>
        <v>0</v>
      </c>
      <c r="H46" s="9">
        <v>0.08</v>
      </c>
      <c r="I46" s="9">
        <f>G46*8/100</f>
        <v>0</v>
      </c>
      <c r="J46" s="9">
        <f>G46+I46</f>
        <v>0</v>
      </c>
      <c r="K46" s="127"/>
      <c r="L46" s="127"/>
      <c r="M46" s="127"/>
      <c r="N46" s="127"/>
    </row>
    <row r="48" spans="1:14" x14ac:dyDescent="0.3">
      <c r="A48" s="10" t="s">
        <v>223</v>
      </c>
    </row>
    <row r="49" spans="1:14" ht="82.5" x14ac:dyDescent="0.3">
      <c r="A49" s="1" t="s">
        <v>0</v>
      </c>
      <c r="B49" s="2" t="s">
        <v>1</v>
      </c>
      <c r="C49" s="2" t="s">
        <v>2</v>
      </c>
      <c r="D49" s="2" t="s">
        <v>3</v>
      </c>
      <c r="E49" s="2" t="s">
        <v>4</v>
      </c>
      <c r="F49" s="2" t="s">
        <v>5</v>
      </c>
      <c r="G49" s="3" t="s">
        <v>6</v>
      </c>
      <c r="H49" s="2" t="s">
        <v>7</v>
      </c>
      <c r="I49" s="2" t="s">
        <v>8</v>
      </c>
      <c r="J49" s="4" t="s">
        <v>9</v>
      </c>
      <c r="K49" s="124" t="s">
        <v>939</v>
      </c>
      <c r="L49" s="124" t="s">
        <v>940</v>
      </c>
      <c r="M49" s="125" t="s">
        <v>941</v>
      </c>
      <c r="N49" s="126" t="s">
        <v>942</v>
      </c>
    </row>
    <row r="50" spans="1:14" x14ac:dyDescent="0.3">
      <c r="A50" s="15">
        <v>1</v>
      </c>
      <c r="B50" s="29" t="s">
        <v>29</v>
      </c>
      <c r="C50" s="7" t="s">
        <v>30</v>
      </c>
      <c r="D50" s="8">
        <v>2</v>
      </c>
      <c r="E50" s="8"/>
      <c r="F50" s="7">
        <f>E50*1.08</f>
        <v>0</v>
      </c>
      <c r="G50" s="9">
        <f>D50*E50</f>
        <v>0</v>
      </c>
      <c r="H50" s="9">
        <v>0.08</v>
      </c>
      <c r="I50" s="9">
        <f>G50*8/100</f>
        <v>0</v>
      </c>
      <c r="J50" s="9">
        <f>G50+I50</f>
        <v>0</v>
      </c>
      <c r="K50" s="127"/>
      <c r="L50" s="127"/>
      <c r="M50" s="127"/>
      <c r="N50" s="127"/>
    </row>
    <row r="52" spans="1:14" x14ac:dyDescent="0.3">
      <c r="A52" s="10" t="s">
        <v>224</v>
      </c>
    </row>
    <row r="53" spans="1:14" ht="82.5" x14ac:dyDescent="0.3">
      <c r="A53" s="1" t="s">
        <v>0</v>
      </c>
      <c r="B53" s="2" t="s">
        <v>1</v>
      </c>
      <c r="C53" s="2" t="s">
        <v>2</v>
      </c>
      <c r="D53" s="2" t="s">
        <v>3</v>
      </c>
      <c r="E53" s="2" t="s">
        <v>4</v>
      </c>
      <c r="F53" s="2" t="s">
        <v>5</v>
      </c>
      <c r="G53" s="3" t="s">
        <v>6</v>
      </c>
      <c r="H53" s="2" t="s">
        <v>7</v>
      </c>
      <c r="I53" s="2" t="s">
        <v>8</v>
      </c>
      <c r="J53" s="4" t="s">
        <v>9</v>
      </c>
      <c r="K53" s="124" t="s">
        <v>939</v>
      </c>
      <c r="L53" s="124" t="s">
        <v>940</v>
      </c>
      <c r="M53" s="125" t="s">
        <v>941</v>
      </c>
      <c r="N53" s="126" t="s">
        <v>942</v>
      </c>
    </row>
    <row r="54" spans="1:14" x14ac:dyDescent="0.3">
      <c r="A54" s="15">
        <v>1</v>
      </c>
      <c r="B54" s="29" t="s">
        <v>31</v>
      </c>
      <c r="C54" s="7" t="s">
        <v>30</v>
      </c>
      <c r="D54" s="8">
        <v>250</v>
      </c>
      <c r="E54" s="8"/>
      <c r="F54" s="7">
        <f>E54*1.08</f>
        <v>0</v>
      </c>
      <c r="G54" s="9">
        <f>D54*E54</f>
        <v>0</v>
      </c>
      <c r="H54" s="9">
        <v>0.08</v>
      </c>
      <c r="I54" s="9">
        <f>G54*8/100</f>
        <v>0</v>
      </c>
      <c r="J54" s="9">
        <f>G54+I54</f>
        <v>0</v>
      </c>
      <c r="K54" s="127"/>
      <c r="L54" s="127"/>
      <c r="M54" s="127"/>
      <c r="N54" s="127"/>
    </row>
    <row r="56" spans="1:14" x14ac:dyDescent="0.3">
      <c r="A56" s="10" t="s">
        <v>225</v>
      </c>
    </row>
    <row r="57" spans="1:14" ht="82.5" x14ac:dyDescent="0.3">
      <c r="A57" s="1" t="s">
        <v>0</v>
      </c>
      <c r="B57" s="2" t="s">
        <v>1</v>
      </c>
      <c r="C57" s="2" t="s">
        <v>2</v>
      </c>
      <c r="D57" s="2" t="s">
        <v>3</v>
      </c>
      <c r="E57" s="2" t="s">
        <v>4</v>
      </c>
      <c r="F57" s="2" t="s">
        <v>5</v>
      </c>
      <c r="G57" s="3" t="s">
        <v>6</v>
      </c>
      <c r="H57" s="2" t="s">
        <v>7</v>
      </c>
      <c r="I57" s="2" t="s">
        <v>8</v>
      </c>
      <c r="J57" s="4" t="s">
        <v>9</v>
      </c>
      <c r="K57" s="124" t="s">
        <v>939</v>
      </c>
      <c r="L57" s="124" t="s">
        <v>940</v>
      </c>
      <c r="M57" s="125" t="s">
        <v>941</v>
      </c>
      <c r="N57" s="126" t="s">
        <v>942</v>
      </c>
    </row>
    <row r="58" spans="1:14" x14ac:dyDescent="0.3">
      <c r="A58" s="5">
        <v>1</v>
      </c>
      <c r="B58" s="54" t="s">
        <v>32</v>
      </c>
      <c r="C58" s="7" t="s">
        <v>33</v>
      </c>
      <c r="D58" s="8">
        <v>2200</v>
      </c>
      <c r="E58" s="8"/>
      <c r="F58" s="7">
        <f>E58*1.08</f>
        <v>0</v>
      </c>
      <c r="G58" s="9">
        <f>D58*E58</f>
        <v>0</v>
      </c>
      <c r="H58" s="9">
        <v>0.08</v>
      </c>
      <c r="I58" s="9">
        <f>G58*8/100</f>
        <v>0</v>
      </c>
      <c r="J58" s="9">
        <f>G58+I58</f>
        <v>0</v>
      </c>
      <c r="K58" s="127"/>
      <c r="L58" s="127"/>
      <c r="M58" s="127"/>
      <c r="N58" s="127"/>
    </row>
    <row r="59" spans="1:14" x14ac:dyDescent="0.3">
      <c r="A59" s="10"/>
      <c r="B59" s="52"/>
      <c r="C59" s="14"/>
      <c r="D59" s="14"/>
      <c r="E59" s="14"/>
      <c r="F59" s="14"/>
      <c r="G59" s="14"/>
      <c r="H59" s="14"/>
      <c r="I59" s="14"/>
      <c r="J59" s="14"/>
    </row>
    <row r="60" spans="1:14" x14ac:dyDescent="0.3">
      <c r="A60" s="10" t="s">
        <v>226</v>
      </c>
      <c r="B60" s="52"/>
      <c r="C60" s="14"/>
      <c r="D60" s="14"/>
      <c r="E60" s="14"/>
      <c r="F60" s="14"/>
      <c r="G60" s="14"/>
      <c r="H60" s="14"/>
      <c r="I60" s="14"/>
      <c r="J60" s="14"/>
    </row>
    <row r="61" spans="1:14" ht="82.5" x14ac:dyDescent="0.3">
      <c r="A61" s="1" t="s">
        <v>0</v>
      </c>
      <c r="B61" s="2" t="s">
        <v>1</v>
      </c>
      <c r="C61" s="2" t="s">
        <v>2</v>
      </c>
      <c r="D61" s="2" t="s">
        <v>3</v>
      </c>
      <c r="E61" s="2" t="s">
        <v>4</v>
      </c>
      <c r="F61" s="2" t="s">
        <v>5</v>
      </c>
      <c r="G61" s="3" t="s">
        <v>6</v>
      </c>
      <c r="H61" s="2" t="s">
        <v>7</v>
      </c>
      <c r="I61" s="2" t="s">
        <v>8</v>
      </c>
      <c r="J61" s="4" t="s">
        <v>9</v>
      </c>
      <c r="K61" s="124" t="s">
        <v>939</v>
      </c>
      <c r="L61" s="124" t="s">
        <v>940</v>
      </c>
      <c r="M61" s="125" t="s">
        <v>941</v>
      </c>
      <c r="N61" s="126" t="s">
        <v>942</v>
      </c>
    </row>
    <row r="62" spans="1:14" ht="66" x14ac:dyDescent="0.3">
      <c r="A62" s="5">
        <v>1</v>
      </c>
      <c r="B62" s="29" t="s">
        <v>190</v>
      </c>
      <c r="C62" s="7" t="s">
        <v>10</v>
      </c>
      <c r="D62" s="7">
        <v>200</v>
      </c>
      <c r="E62" s="7"/>
      <c r="F62" s="7">
        <f>E62*1.08</f>
        <v>0</v>
      </c>
      <c r="G62" s="9">
        <f>D62*E62</f>
        <v>0</v>
      </c>
      <c r="H62" s="9">
        <v>0.08</v>
      </c>
      <c r="I62" s="9">
        <f>G62*8/100</f>
        <v>0</v>
      </c>
      <c r="J62" s="9">
        <f>G62+I62</f>
        <v>0</v>
      </c>
      <c r="K62" s="127"/>
      <c r="L62" s="127"/>
      <c r="M62" s="127"/>
      <c r="N62" s="127"/>
    </row>
    <row r="63" spans="1:14" x14ac:dyDescent="0.3">
      <c r="A63" s="10"/>
      <c r="B63" s="52"/>
      <c r="C63" s="14"/>
      <c r="D63" s="14"/>
      <c r="E63" s="14"/>
      <c r="F63" s="14"/>
      <c r="G63" s="14"/>
      <c r="H63" s="14"/>
      <c r="I63" s="14"/>
      <c r="J63" s="14"/>
    </row>
    <row r="64" spans="1:14" x14ac:dyDescent="0.3">
      <c r="A64" s="10" t="s">
        <v>34</v>
      </c>
      <c r="B64" s="52"/>
      <c r="C64" s="14"/>
      <c r="D64" s="14"/>
      <c r="E64" s="14"/>
      <c r="F64" s="14"/>
      <c r="G64" s="14"/>
      <c r="H64" s="14"/>
      <c r="I64" s="14"/>
      <c r="J64" s="14"/>
    </row>
    <row r="65" spans="1:14" ht="82.5" x14ac:dyDescent="0.3">
      <c r="A65" s="1" t="s">
        <v>0</v>
      </c>
      <c r="B65" s="2" t="s">
        <v>1</v>
      </c>
      <c r="C65" s="2" t="s">
        <v>2</v>
      </c>
      <c r="D65" s="2" t="s">
        <v>3</v>
      </c>
      <c r="E65" s="2" t="s">
        <v>4</v>
      </c>
      <c r="F65" s="2" t="s">
        <v>5</v>
      </c>
      <c r="G65" s="3" t="s">
        <v>6</v>
      </c>
      <c r="H65" s="2" t="s">
        <v>7</v>
      </c>
      <c r="I65" s="2" t="s">
        <v>8</v>
      </c>
      <c r="J65" s="4" t="s">
        <v>9</v>
      </c>
      <c r="K65" s="124" t="s">
        <v>939</v>
      </c>
      <c r="L65" s="124" t="s">
        <v>940</v>
      </c>
      <c r="M65" s="125" t="s">
        <v>941</v>
      </c>
      <c r="N65" s="126" t="s">
        <v>942</v>
      </c>
    </row>
    <row r="66" spans="1:14" ht="66" x14ac:dyDescent="0.3">
      <c r="A66" s="19">
        <v>1</v>
      </c>
      <c r="B66" s="56" t="s">
        <v>936</v>
      </c>
      <c r="C66" s="21" t="s">
        <v>33</v>
      </c>
      <c r="D66" s="21">
        <v>250</v>
      </c>
      <c r="E66" s="21"/>
      <c r="F66" s="7">
        <f>E66*1.08</f>
        <v>0</v>
      </c>
      <c r="G66" s="9">
        <f>D66*E66</f>
        <v>0</v>
      </c>
      <c r="H66" s="9">
        <v>0.08</v>
      </c>
      <c r="I66" s="9">
        <f>G66*8/100</f>
        <v>0</v>
      </c>
      <c r="J66" s="9">
        <f>G66+I66</f>
        <v>0</v>
      </c>
      <c r="K66" s="127"/>
      <c r="L66" s="127"/>
      <c r="M66" s="127"/>
      <c r="N66" s="127"/>
    </row>
    <row r="68" spans="1:14" x14ac:dyDescent="0.3">
      <c r="A68" s="10" t="s">
        <v>35</v>
      </c>
    </row>
    <row r="69" spans="1:14" ht="82.5" x14ac:dyDescent="0.3">
      <c r="A69" s="1" t="s">
        <v>0</v>
      </c>
      <c r="B69" s="2" t="s">
        <v>1</v>
      </c>
      <c r="C69" s="2" t="s">
        <v>2</v>
      </c>
      <c r="D69" s="2" t="s">
        <v>3</v>
      </c>
      <c r="E69" s="2" t="s">
        <v>4</v>
      </c>
      <c r="F69" s="2" t="s">
        <v>5</v>
      </c>
      <c r="G69" s="3" t="s">
        <v>6</v>
      </c>
      <c r="H69" s="2" t="s">
        <v>7</v>
      </c>
      <c r="I69" s="2" t="s">
        <v>8</v>
      </c>
      <c r="J69" s="4" t="s">
        <v>9</v>
      </c>
      <c r="K69" s="124" t="s">
        <v>939</v>
      </c>
      <c r="L69" s="124" t="s">
        <v>940</v>
      </c>
      <c r="M69" s="125" t="s">
        <v>941</v>
      </c>
      <c r="N69" s="126" t="s">
        <v>942</v>
      </c>
    </row>
    <row r="70" spans="1:14" x14ac:dyDescent="0.3">
      <c r="A70" s="15">
        <v>1</v>
      </c>
      <c r="B70" s="54" t="s">
        <v>191</v>
      </c>
      <c r="C70" s="7" t="s">
        <v>192</v>
      </c>
      <c r="D70" s="8">
        <v>300</v>
      </c>
      <c r="E70" s="7"/>
      <c r="F70" s="7">
        <f>E70*1.08</f>
        <v>0</v>
      </c>
      <c r="G70" s="9">
        <f>D70*E70</f>
        <v>0</v>
      </c>
      <c r="H70" s="9">
        <v>0.08</v>
      </c>
      <c r="I70" s="9">
        <f>G70*8/100</f>
        <v>0</v>
      </c>
      <c r="J70" s="9">
        <f>G70+I70</f>
        <v>0</v>
      </c>
      <c r="K70" s="127"/>
      <c r="L70" s="127"/>
      <c r="M70" s="127"/>
      <c r="N70" s="127"/>
    </row>
    <row r="72" spans="1:14" x14ac:dyDescent="0.3">
      <c r="A72" s="10" t="s">
        <v>227</v>
      </c>
    </row>
    <row r="73" spans="1:14" ht="82.5" x14ac:dyDescent="0.3">
      <c r="A73" s="1" t="s">
        <v>0</v>
      </c>
      <c r="B73" s="2" t="s">
        <v>1</v>
      </c>
      <c r="C73" s="2" t="s">
        <v>2</v>
      </c>
      <c r="D73" s="2" t="s">
        <v>3</v>
      </c>
      <c r="E73" s="2" t="s">
        <v>4</v>
      </c>
      <c r="F73" s="2" t="s">
        <v>5</v>
      </c>
      <c r="G73" s="3" t="s">
        <v>6</v>
      </c>
      <c r="H73" s="2" t="s">
        <v>7</v>
      </c>
      <c r="I73" s="2" t="s">
        <v>8</v>
      </c>
      <c r="J73" s="4" t="s">
        <v>9</v>
      </c>
      <c r="K73" s="124" t="s">
        <v>939</v>
      </c>
      <c r="L73" s="124" t="s">
        <v>940</v>
      </c>
      <c r="M73" s="125" t="s">
        <v>941</v>
      </c>
      <c r="N73" s="126" t="s">
        <v>942</v>
      </c>
    </row>
    <row r="74" spans="1:14" ht="49.5" x14ac:dyDescent="0.3">
      <c r="A74" s="15">
        <v>1</v>
      </c>
      <c r="B74" s="29" t="s">
        <v>36</v>
      </c>
      <c r="C74" s="7" t="s">
        <v>10</v>
      </c>
      <c r="D74" s="8">
        <v>100</v>
      </c>
      <c r="E74" s="7"/>
      <c r="F74" s="7">
        <f>E74*1.08</f>
        <v>0</v>
      </c>
      <c r="G74" s="9">
        <f>D74*E74</f>
        <v>0</v>
      </c>
      <c r="H74" s="9">
        <v>0.08</v>
      </c>
      <c r="I74" s="9">
        <f>G74*8/100</f>
        <v>0</v>
      </c>
      <c r="J74" s="9">
        <f>G74+I74</f>
        <v>0</v>
      </c>
      <c r="K74" s="127"/>
      <c r="L74" s="127"/>
      <c r="M74" s="127"/>
      <c r="N74" s="127"/>
    </row>
    <row r="76" spans="1:14" x14ac:dyDescent="0.3">
      <c r="A76" s="10" t="s">
        <v>228</v>
      </c>
    </row>
    <row r="77" spans="1:14" ht="82.5" x14ac:dyDescent="0.3">
      <c r="A77" s="1" t="s">
        <v>0</v>
      </c>
      <c r="B77" s="2" t="s">
        <v>1</v>
      </c>
      <c r="C77" s="2" t="s">
        <v>2</v>
      </c>
      <c r="D77" s="2" t="s">
        <v>3</v>
      </c>
      <c r="E77" s="2" t="s">
        <v>4</v>
      </c>
      <c r="F77" s="2" t="s">
        <v>5</v>
      </c>
      <c r="G77" s="3" t="s">
        <v>6</v>
      </c>
      <c r="H77" s="2" t="s">
        <v>7</v>
      </c>
      <c r="I77" s="2" t="s">
        <v>8</v>
      </c>
      <c r="J77" s="4" t="s">
        <v>9</v>
      </c>
      <c r="K77" s="124" t="s">
        <v>939</v>
      </c>
      <c r="L77" s="124" t="s">
        <v>940</v>
      </c>
      <c r="M77" s="125" t="s">
        <v>941</v>
      </c>
      <c r="N77" s="126" t="s">
        <v>942</v>
      </c>
    </row>
    <row r="78" spans="1:14" ht="42.75" customHeight="1" x14ac:dyDescent="0.3">
      <c r="A78" s="15">
        <v>1</v>
      </c>
      <c r="B78" s="55" t="s">
        <v>193</v>
      </c>
      <c r="C78" s="8" t="s">
        <v>21</v>
      </c>
      <c r="D78" s="8">
        <v>100</v>
      </c>
      <c r="E78" s="8"/>
      <c r="F78" s="7">
        <f>E78*1.08</f>
        <v>0</v>
      </c>
      <c r="G78" s="9">
        <f>D78*E78</f>
        <v>0</v>
      </c>
      <c r="H78" s="9">
        <v>0.08</v>
      </c>
      <c r="I78" s="9">
        <f>G78*8/100</f>
        <v>0</v>
      </c>
      <c r="J78" s="9">
        <f>G78+I78</f>
        <v>0</v>
      </c>
      <c r="K78" s="127"/>
      <c r="L78" s="127"/>
      <c r="M78" s="127"/>
      <c r="N78" s="127"/>
    </row>
    <row r="80" spans="1:14" x14ac:dyDescent="0.3">
      <c r="A80" s="10" t="s">
        <v>229</v>
      </c>
    </row>
    <row r="81" spans="1:14" ht="82.5" x14ac:dyDescent="0.3">
      <c r="A81" s="1" t="s">
        <v>0</v>
      </c>
      <c r="B81" s="2" t="s">
        <v>1</v>
      </c>
      <c r="C81" s="2" t="s">
        <v>2</v>
      </c>
      <c r="D81" s="2" t="s">
        <v>3</v>
      </c>
      <c r="E81" s="2" t="s">
        <v>4</v>
      </c>
      <c r="F81" s="2" t="s">
        <v>5</v>
      </c>
      <c r="G81" s="3" t="s">
        <v>6</v>
      </c>
      <c r="H81" s="2" t="s">
        <v>7</v>
      </c>
      <c r="I81" s="2" t="s">
        <v>8</v>
      </c>
      <c r="J81" s="4" t="s">
        <v>9</v>
      </c>
      <c r="K81" s="124" t="s">
        <v>939</v>
      </c>
      <c r="L81" s="124" t="s">
        <v>940</v>
      </c>
      <c r="M81" s="125" t="s">
        <v>941</v>
      </c>
      <c r="N81" s="126" t="s">
        <v>942</v>
      </c>
    </row>
    <row r="82" spans="1:14" ht="33" x14ac:dyDescent="0.3">
      <c r="A82" s="15">
        <v>1</v>
      </c>
      <c r="B82" s="54" t="s">
        <v>37</v>
      </c>
      <c r="C82" s="7" t="s">
        <v>21</v>
      </c>
      <c r="D82" s="8">
        <v>20</v>
      </c>
      <c r="E82" s="7"/>
      <c r="F82" s="7">
        <f t="shared" ref="F82:F83" si="32">E82*1.08</f>
        <v>0</v>
      </c>
      <c r="G82" s="9">
        <f t="shared" ref="G82:G83" si="33">D82*E82</f>
        <v>0</v>
      </c>
      <c r="H82" s="9">
        <v>0.08</v>
      </c>
      <c r="I82" s="9">
        <f t="shared" ref="I82:I83" si="34">G82*8/100</f>
        <v>0</v>
      </c>
      <c r="J82" s="9">
        <f t="shared" ref="J82:J83" si="35">G82+I82</f>
        <v>0</v>
      </c>
      <c r="K82" s="127"/>
      <c r="L82" s="127"/>
      <c r="M82" s="127"/>
      <c r="N82" s="127"/>
    </row>
    <row r="83" spans="1:14" ht="33" x14ac:dyDescent="0.3">
      <c r="A83" s="15">
        <v>2</v>
      </c>
      <c r="B83" s="54" t="s">
        <v>38</v>
      </c>
      <c r="C83" s="7" t="s">
        <v>21</v>
      </c>
      <c r="D83" s="8">
        <v>80</v>
      </c>
      <c r="E83" s="7"/>
      <c r="F83" s="7">
        <f t="shared" si="32"/>
        <v>0</v>
      </c>
      <c r="G83" s="9">
        <f t="shared" si="33"/>
        <v>0</v>
      </c>
      <c r="H83" s="9">
        <v>0.08</v>
      </c>
      <c r="I83" s="9">
        <f t="shared" si="34"/>
        <v>0</v>
      </c>
      <c r="J83" s="9">
        <f t="shared" si="35"/>
        <v>0</v>
      </c>
      <c r="K83" s="127"/>
      <c r="L83" s="127"/>
      <c r="M83" s="127"/>
      <c r="N83" s="127"/>
    </row>
    <row r="84" spans="1:14" x14ac:dyDescent="0.3">
      <c r="A84" s="10"/>
      <c r="B84" s="53" t="s">
        <v>19</v>
      </c>
      <c r="C84" s="6"/>
      <c r="D84" s="7"/>
      <c r="E84" s="6"/>
      <c r="F84" s="6"/>
      <c r="G84" s="16">
        <f>SUM(G82:G83)</f>
        <v>0</v>
      </c>
      <c r="H84" s="16"/>
      <c r="I84" s="16">
        <f>SUM(I82:I83)</f>
        <v>0</v>
      </c>
      <c r="J84" s="16">
        <f>SUM(J82:J83)</f>
        <v>0</v>
      </c>
      <c r="K84" s="127"/>
      <c r="L84" s="127"/>
      <c r="M84" s="127"/>
      <c r="N84" s="127"/>
    </row>
    <row r="86" spans="1:14" x14ac:dyDescent="0.3">
      <c r="A86" s="10" t="s">
        <v>230</v>
      </c>
    </row>
    <row r="87" spans="1:14" ht="82.5" x14ac:dyDescent="0.3">
      <c r="A87" s="1" t="s">
        <v>0</v>
      </c>
      <c r="B87" s="2" t="s">
        <v>1</v>
      </c>
      <c r="C87" s="2" t="s">
        <v>2</v>
      </c>
      <c r="D87" s="2" t="s">
        <v>3</v>
      </c>
      <c r="E87" s="2" t="s">
        <v>4</v>
      </c>
      <c r="F87" s="2" t="s">
        <v>5</v>
      </c>
      <c r="G87" s="3" t="s">
        <v>6</v>
      </c>
      <c r="H87" s="2" t="s">
        <v>7</v>
      </c>
      <c r="I87" s="2" t="s">
        <v>8</v>
      </c>
      <c r="J87" s="4" t="s">
        <v>9</v>
      </c>
      <c r="K87" s="124" t="s">
        <v>939</v>
      </c>
      <c r="L87" s="124" t="s">
        <v>940</v>
      </c>
      <c r="M87" s="125" t="s">
        <v>941</v>
      </c>
      <c r="N87" s="126" t="s">
        <v>942</v>
      </c>
    </row>
    <row r="88" spans="1:14" ht="33" x14ac:dyDescent="0.3">
      <c r="A88" s="15">
        <v>1</v>
      </c>
      <c r="B88" s="57" t="s">
        <v>39</v>
      </c>
      <c r="C88" s="8" t="s">
        <v>21</v>
      </c>
      <c r="D88" s="8">
        <v>10</v>
      </c>
      <c r="E88" s="8"/>
      <c r="F88" s="7">
        <f t="shared" ref="F88:F89" si="36">E88*1.08</f>
        <v>0</v>
      </c>
      <c r="G88" s="9">
        <f t="shared" ref="G88:G89" si="37">D88*E88</f>
        <v>0</v>
      </c>
      <c r="H88" s="9">
        <v>0.08</v>
      </c>
      <c r="I88" s="9">
        <f t="shared" ref="I88:I89" si="38">G88*8/100</f>
        <v>0</v>
      </c>
      <c r="J88" s="9">
        <f t="shared" ref="J88:J89" si="39">G88+I88</f>
        <v>0</v>
      </c>
      <c r="K88" s="127"/>
      <c r="L88" s="127"/>
      <c r="M88" s="127"/>
      <c r="N88" s="127"/>
    </row>
    <row r="89" spans="1:14" ht="33" x14ac:dyDescent="0.3">
      <c r="A89" s="15">
        <v>2</v>
      </c>
      <c r="B89" s="57" t="s">
        <v>40</v>
      </c>
      <c r="C89" s="8" t="s">
        <v>21</v>
      </c>
      <c r="D89" s="8">
        <v>40</v>
      </c>
      <c r="E89" s="8"/>
      <c r="F89" s="7">
        <f t="shared" si="36"/>
        <v>0</v>
      </c>
      <c r="G89" s="9">
        <f t="shared" si="37"/>
        <v>0</v>
      </c>
      <c r="H89" s="9">
        <v>0.08</v>
      </c>
      <c r="I89" s="9">
        <f t="shared" si="38"/>
        <v>0</v>
      </c>
      <c r="J89" s="9">
        <f t="shared" si="39"/>
        <v>0</v>
      </c>
      <c r="K89" s="127"/>
      <c r="L89" s="127"/>
      <c r="M89" s="127"/>
      <c r="N89" s="127"/>
    </row>
    <row r="90" spans="1:14" x14ac:dyDescent="0.3">
      <c r="A90" s="10"/>
      <c r="B90" s="53" t="s">
        <v>19</v>
      </c>
      <c r="C90" s="6"/>
      <c r="D90" s="7"/>
      <c r="E90" s="6"/>
      <c r="F90" s="6"/>
      <c r="G90" s="16">
        <f>SUM(G88:G89)</f>
        <v>0</v>
      </c>
      <c r="H90" s="16"/>
      <c r="I90" s="16">
        <f>SUM(I88:I89)</f>
        <v>0</v>
      </c>
      <c r="J90" s="16">
        <f>SUM(J88:J89)</f>
        <v>0</v>
      </c>
      <c r="K90" s="127"/>
      <c r="L90" s="127"/>
      <c r="M90" s="127"/>
      <c r="N90" s="127"/>
    </row>
    <row r="92" spans="1:14" x14ac:dyDescent="0.3">
      <c r="A92" s="10" t="s">
        <v>231</v>
      </c>
    </row>
    <row r="93" spans="1:14" ht="82.5" x14ac:dyDescent="0.3">
      <c r="A93" s="1" t="s">
        <v>0</v>
      </c>
      <c r="B93" s="2" t="s">
        <v>1</v>
      </c>
      <c r="C93" s="2" t="s">
        <v>2</v>
      </c>
      <c r="D93" s="2" t="s">
        <v>3</v>
      </c>
      <c r="E93" s="2" t="s">
        <v>4</v>
      </c>
      <c r="F93" s="2" t="s">
        <v>5</v>
      </c>
      <c r="G93" s="3" t="s">
        <v>6</v>
      </c>
      <c r="H93" s="2" t="s">
        <v>7</v>
      </c>
      <c r="I93" s="2" t="s">
        <v>8</v>
      </c>
      <c r="J93" s="4" t="s">
        <v>9</v>
      </c>
      <c r="K93" s="124" t="s">
        <v>939</v>
      </c>
      <c r="L93" s="124" t="s">
        <v>940</v>
      </c>
      <c r="M93" s="125" t="s">
        <v>941</v>
      </c>
      <c r="N93" s="126" t="s">
        <v>942</v>
      </c>
    </row>
    <row r="94" spans="1:14" x14ac:dyDescent="0.3">
      <c r="A94" s="15">
        <v>1</v>
      </c>
      <c r="B94" s="54" t="s">
        <v>41</v>
      </c>
      <c r="C94" s="7" t="s">
        <v>21</v>
      </c>
      <c r="D94" s="8">
        <v>150</v>
      </c>
      <c r="E94" s="8"/>
      <c r="F94" s="7">
        <f t="shared" ref="F94:F96" si="40">E94*1.08</f>
        <v>0</v>
      </c>
      <c r="G94" s="9">
        <f t="shared" ref="G94:G96" si="41">D94*E94</f>
        <v>0</v>
      </c>
      <c r="H94" s="9">
        <v>0.08</v>
      </c>
      <c r="I94" s="9">
        <f t="shared" ref="I94:I96" si="42">G94*8/100</f>
        <v>0</v>
      </c>
      <c r="J94" s="9">
        <f t="shared" ref="J94:J96" si="43">G94+I94</f>
        <v>0</v>
      </c>
      <c r="K94" s="127"/>
      <c r="L94" s="127"/>
      <c r="M94" s="127"/>
      <c r="N94" s="127"/>
    </row>
    <row r="95" spans="1:14" x14ac:dyDescent="0.3">
      <c r="A95" s="15">
        <v>2</v>
      </c>
      <c r="B95" s="54" t="s">
        <v>42</v>
      </c>
      <c r="C95" s="7" t="s">
        <v>21</v>
      </c>
      <c r="D95" s="8">
        <v>400</v>
      </c>
      <c r="E95" s="8"/>
      <c r="F95" s="7">
        <f t="shared" ref="F95" si="44">E95*1.08</f>
        <v>0</v>
      </c>
      <c r="G95" s="9">
        <f t="shared" ref="G95" si="45">D95*E95</f>
        <v>0</v>
      </c>
      <c r="H95" s="9">
        <v>0.08</v>
      </c>
      <c r="I95" s="9">
        <f t="shared" ref="I95" si="46">G95*8/100</f>
        <v>0</v>
      </c>
      <c r="J95" s="9">
        <f t="shared" ref="J95" si="47">G95+I95</f>
        <v>0</v>
      </c>
      <c r="K95" s="127"/>
      <c r="L95" s="127"/>
      <c r="M95" s="127"/>
      <c r="N95" s="127"/>
    </row>
    <row r="96" spans="1:14" x14ac:dyDescent="0.3">
      <c r="A96" s="15">
        <v>2</v>
      </c>
      <c r="B96" s="29" t="s">
        <v>46</v>
      </c>
      <c r="C96" s="7" t="s">
        <v>21</v>
      </c>
      <c r="D96" s="8">
        <v>110</v>
      </c>
      <c r="E96" s="8"/>
      <c r="F96" s="7">
        <f t="shared" si="40"/>
        <v>0</v>
      </c>
      <c r="G96" s="9">
        <f t="shared" si="41"/>
        <v>0</v>
      </c>
      <c r="H96" s="9">
        <v>0.08</v>
      </c>
      <c r="I96" s="9">
        <f t="shared" si="42"/>
        <v>0</v>
      </c>
      <c r="J96" s="9">
        <f t="shared" si="43"/>
        <v>0</v>
      </c>
      <c r="K96" s="127"/>
      <c r="L96" s="127"/>
      <c r="M96" s="127"/>
      <c r="N96" s="127"/>
    </row>
    <row r="97" spans="1:14" x14ac:dyDescent="0.3">
      <c r="A97" s="10"/>
      <c r="B97" s="53" t="s">
        <v>19</v>
      </c>
      <c r="C97" s="6"/>
      <c r="D97" s="7"/>
      <c r="E97" s="6"/>
      <c r="F97" s="6"/>
      <c r="G97" s="16">
        <f>SUM(G94:G96)</f>
        <v>0</v>
      </c>
      <c r="H97" s="16"/>
      <c r="I97" s="16">
        <f>SUM(I94:I96)</f>
        <v>0</v>
      </c>
      <c r="J97" s="16">
        <f>SUM(J94:J96)</f>
        <v>0</v>
      </c>
      <c r="K97" s="127"/>
      <c r="L97" s="127"/>
      <c r="M97" s="127"/>
      <c r="N97" s="127"/>
    </row>
    <row r="99" spans="1:14" x14ac:dyDescent="0.3">
      <c r="A99" s="10" t="s">
        <v>232</v>
      </c>
    </row>
    <row r="100" spans="1:14" ht="82.5" x14ac:dyDescent="0.3">
      <c r="A100" s="1" t="s">
        <v>0</v>
      </c>
      <c r="B100" s="2" t="s">
        <v>1</v>
      </c>
      <c r="C100" s="2" t="s">
        <v>2</v>
      </c>
      <c r="D100" s="2" t="s">
        <v>3</v>
      </c>
      <c r="E100" s="2" t="s">
        <v>4</v>
      </c>
      <c r="F100" s="2" t="s">
        <v>5</v>
      </c>
      <c r="G100" s="3" t="s">
        <v>6</v>
      </c>
      <c r="H100" s="2" t="s">
        <v>7</v>
      </c>
      <c r="I100" s="2" t="s">
        <v>8</v>
      </c>
      <c r="J100" s="4" t="s">
        <v>9</v>
      </c>
      <c r="K100" s="124" t="s">
        <v>939</v>
      </c>
      <c r="L100" s="124" t="s">
        <v>940</v>
      </c>
      <c r="M100" s="125" t="s">
        <v>941</v>
      </c>
      <c r="N100" s="126" t="s">
        <v>942</v>
      </c>
    </row>
    <row r="101" spans="1:14" x14ac:dyDescent="0.3">
      <c r="A101" s="15">
        <v>1</v>
      </c>
      <c r="B101" s="29" t="s">
        <v>317</v>
      </c>
      <c r="C101" s="6" t="s">
        <v>30</v>
      </c>
      <c r="D101" s="18">
        <v>30</v>
      </c>
      <c r="E101" s="25"/>
      <c r="F101" s="7">
        <f t="shared" ref="F101:F107" si="48">E101*1.08</f>
        <v>0</v>
      </c>
      <c r="G101" s="9">
        <f t="shared" ref="G101:G107" si="49">D101*E101</f>
        <v>0</v>
      </c>
      <c r="H101" s="9">
        <v>0.08</v>
      </c>
      <c r="I101" s="9">
        <f t="shared" ref="I101:I107" si="50">G101*8/100</f>
        <v>0</v>
      </c>
      <c r="J101" s="9">
        <f t="shared" ref="J101:J107" si="51">G101+I101</f>
        <v>0</v>
      </c>
      <c r="K101" s="127"/>
      <c r="L101" s="127"/>
      <c r="M101" s="127"/>
      <c r="N101" s="127"/>
    </row>
    <row r="102" spans="1:14" x14ac:dyDescent="0.3">
      <c r="A102" s="15">
        <v>2</v>
      </c>
      <c r="B102" s="29" t="s">
        <v>318</v>
      </c>
      <c r="C102" s="6" t="s">
        <v>30</v>
      </c>
      <c r="D102" s="18">
        <v>130</v>
      </c>
      <c r="E102" s="25"/>
      <c r="F102" s="7">
        <f t="shared" si="48"/>
        <v>0</v>
      </c>
      <c r="G102" s="9">
        <f t="shared" si="49"/>
        <v>0</v>
      </c>
      <c r="H102" s="9">
        <v>0.08</v>
      </c>
      <c r="I102" s="9">
        <f t="shared" si="50"/>
        <v>0</v>
      </c>
      <c r="J102" s="9">
        <f t="shared" si="51"/>
        <v>0</v>
      </c>
      <c r="K102" s="127"/>
      <c r="L102" s="127"/>
      <c r="M102" s="127"/>
      <c r="N102" s="127"/>
    </row>
    <row r="103" spans="1:14" x14ac:dyDescent="0.3">
      <c r="A103" s="15">
        <v>3</v>
      </c>
      <c r="B103" s="29" t="s">
        <v>319</v>
      </c>
      <c r="C103" s="6" t="s">
        <v>30</v>
      </c>
      <c r="D103" s="18">
        <v>40</v>
      </c>
      <c r="E103" s="25"/>
      <c r="F103" s="7">
        <f t="shared" si="48"/>
        <v>0</v>
      </c>
      <c r="G103" s="9">
        <f t="shared" si="49"/>
        <v>0</v>
      </c>
      <c r="H103" s="9">
        <v>0.08</v>
      </c>
      <c r="I103" s="9">
        <f t="shared" si="50"/>
        <v>0</v>
      </c>
      <c r="J103" s="9">
        <f t="shared" si="51"/>
        <v>0</v>
      </c>
      <c r="K103" s="127"/>
      <c r="L103" s="127"/>
      <c r="M103" s="127"/>
      <c r="N103" s="127"/>
    </row>
    <row r="104" spans="1:14" x14ac:dyDescent="0.3">
      <c r="A104" s="15">
        <v>4</v>
      </c>
      <c r="B104" s="29" t="s">
        <v>320</v>
      </c>
      <c r="C104" s="6" t="s">
        <v>30</v>
      </c>
      <c r="D104" s="18">
        <v>400</v>
      </c>
      <c r="E104" s="25"/>
      <c r="F104" s="7">
        <f t="shared" si="48"/>
        <v>0</v>
      </c>
      <c r="G104" s="9">
        <f t="shared" si="49"/>
        <v>0</v>
      </c>
      <c r="H104" s="9">
        <v>0.08</v>
      </c>
      <c r="I104" s="9">
        <f t="shared" si="50"/>
        <v>0</v>
      </c>
      <c r="J104" s="9">
        <f t="shared" si="51"/>
        <v>0</v>
      </c>
      <c r="K104" s="127"/>
      <c r="L104" s="127"/>
      <c r="M104" s="127"/>
      <c r="N104" s="127"/>
    </row>
    <row r="105" spans="1:14" x14ac:dyDescent="0.3">
      <c r="A105" s="15">
        <v>5</v>
      </c>
      <c r="B105" s="29" t="s">
        <v>321</v>
      </c>
      <c r="C105" s="6" t="s">
        <v>30</v>
      </c>
      <c r="D105" s="18">
        <v>70</v>
      </c>
      <c r="E105" s="25"/>
      <c r="F105" s="7">
        <f t="shared" si="48"/>
        <v>0</v>
      </c>
      <c r="G105" s="9">
        <f t="shared" si="49"/>
        <v>0</v>
      </c>
      <c r="H105" s="9">
        <v>0.08</v>
      </c>
      <c r="I105" s="9">
        <f t="shared" si="50"/>
        <v>0</v>
      </c>
      <c r="J105" s="9">
        <f t="shared" si="51"/>
        <v>0</v>
      </c>
      <c r="K105" s="127"/>
      <c r="L105" s="127"/>
      <c r="M105" s="127"/>
      <c r="N105" s="127"/>
    </row>
    <row r="106" spans="1:14" x14ac:dyDescent="0.3">
      <c r="A106" s="15">
        <v>6</v>
      </c>
      <c r="B106" s="29" t="s">
        <v>322</v>
      </c>
      <c r="C106" s="6" t="s">
        <v>30</v>
      </c>
      <c r="D106" s="18">
        <v>10</v>
      </c>
      <c r="E106" s="25"/>
      <c r="F106" s="7">
        <f t="shared" si="48"/>
        <v>0</v>
      </c>
      <c r="G106" s="9">
        <f t="shared" si="49"/>
        <v>0</v>
      </c>
      <c r="H106" s="9">
        <v>0.08</v>
      </c>
      <c r="I106" s="9">
        <f t="shared" si="50"/>
        <v>0</v>
      </c>
      <c r="J106" s="9">
        <f t="shared" si="51"/>
        <v>0</v>
      </c>
      <c r="K106" s="127"/>
      <c r="L106" s="127"/>
      <c r="M106" s="127"/>
      <c r="N106" s="127"/>
    </row>
    <row r="107" spans="1:14" x14ac:dyDescent="0.3">
      <c r="A107" s="15">
        <v>7</v>
      </c>
      <c r="B107" s="29" t="s">
        <v>323</v>
      </c>
      <c r="C107" s="6" t="s">
        <v>30</v>
      </c>
      <c r="D107" s="18">
        <v>10</v>
      </c>
      <c r="E107" s="25"/>
      <c r="F107" s="7">
        <f t="shared" si="48"/>
        <v>0</v>
      </c>
      <c r="G107" s="9">
        <f t="shared" si="49"/>
        <v>0</v>
      </c>
      <c r="H107" s="9">
        <v>0.08</v>
      </c>
      <c r="I107" s="9">
        <f t="shared" si="50"/>
        <v>0</v>
      </c>
      <c r="J107" s="9">
        <f t="shared" si="51"/>
        <v>0</v>
      </c>
      <c r="K107" s="127"/>
      <c r="L107" s="127"/>
      <c r="M107" s="127"/>
      <c r="N107" s="127"/>
    </row>
    <row r="108" spans="1:14" x14ac:dyDescent="0.3">
      <c r="A108" s="10"/>
      <c r="B108" s="53" t="s">
        <v>19</v>
      </c>
      <c r="C108" s="6" t="s">
        <v>30</v>
      </c>
      <c r="D108" s="8"/>
      <c r="E108" s="18"/>
      <c r="F108" s="6"/>
      <c r="G108" s="16">
        <f>SUM(G101:G107)</f>
        <v>0</v>
      </c>
      <c r="H108" s="16"/>
      <c r="I108" s="16">
        <f>SUM(I101:I107)</f>
        <v>0</v>
      </c>
      <c r="J108" s="16">
        <f>SUM(J101:J107)</f>
        <v>0</v>
      </c>
      <c r="K108" s="127"/>
      <c r="L108" s="127"/>
      <c r="M108" s="127"/>
      <c r="N108" s="127"/>
    </row>
    <row r="110" spans="1:14" x14ac:dyDescent="0.3">
      <c r="A110" s="10" t="s">
        <v>233</v>
      </c>
    </row>
    <row r="111" spans="1:14" ht="82.5" x14ac:dyDescent="0.3">
      <c r="A111" s="1" t="s">
        <v>0</v>
      </c>
      <c r="B111" s="2" t="s">
        <v>1</v>
      </c>
      <c r="C111" s="2" t="s">
        <v>2</v>
      </c>
      <c r="D111" s="2" t="s">
        <v>3</v>
      </c>
      <c r="E111" s="2" t="s">
        <v>4</v>
      </c>
      <c r="F111" s="2" t="s">
        <v>5</v>
      </c>
      <c r="G111" s="3" t="s">
        <v>6</v>
      </c>
      <c r="H111" s="2" t="s">
        <v>7</v>
      </c>
      <c r="I111" s="2" t="s">
        <v>8</v>
      </c>
      <c r="J111" s="4" t="s">
        <v>9</v>
      </c>
      <c r="K111" s="124" t="s">
        <v>939</v>
      </c>
      <c r="L111" s="124" t="s">
        <v>940</v>
      </c>
      <c r="M111" s="125" t="s">
        <v>941</v>
      </c>
      <c r="N111" s="126" t="s">
        <v>942</v>
      </c>
    </row>
    <row r="112" spans="1:14" x14ac:dyDescent="0.3">
      <c r="A112" s="15">
        <v>1</v>
      </c>
      <c r="B112" s="54" t="s">
        <v>324</v>
      </c>
      <c r="C112" s="6" t="s">
        <v>30</v>
      </c>
      <c r="D112" s="18">
        <v>3</v>
      </c>
      <c r="E112" s="9"/>
      <c r="F112" s="7">
        <f t="shared" ref="F112:F113" si="52">E112*1.08</f>
        <v>0</v>
      </c>
      <c r="G112" s="9">
        <f t="shared" ref="G112:G113" si="53">D112*E112</f>
        <v>0</v>
      </c>
      <c r="H112" s="9">
        <v>0.08</v>
      </c>
      <c r="I112" s="9">
        <f t="shared" ref="I112:I113" si="54">G112*8/100</f>
        <v>0</v>
      </c>
      <c r="J112" s="9">
        <f t="shared" ref="J112:J113" si="55">G112+I112</f>
        <v>0</v>
      </c>
      <c r="K112" s="127"/>
      <c r="L112" s="127"/>
      <c r="M112" s="127"/>
      <c r="N112" s="127"/>
    </row>
    <row r="113" spans="1:14" x14ac:dyDescent="0.3">
      <c r="A113" s="19">
        <v>2</v>
      </c>
      <c r="B113" s="48" t="s">
        <v>325</v>
      </c>
      <c r="C113" s="6" t="s">
        <v>30</v>
      </c>
      <c r="D113" s="20">
        <v>2</v>
      </c>
      <c r="E113" s="31"/>
      <c r="F113" s="7">
        <f t="shared" si="52"/>
        <v>0</v>
      </c>
      <c r="G113" s="9">
        <f t="shared" si="53"/>
        <v>0</v>
      </c>
      <c r="H113" s="9">
        <v>0.08</v>
      </c>
      <c r="I113" s="9">
        <f t="shared" si="54"/>
        <v>0</v>
      </c>
      <c r="J113" s="9">
        <f t="shared" si="55"/>
        <v>0</v>
      </c>
      <c r="K113" s="127"/>
      <c r="L113" s="127"/>
      <c r="M113" s="127"/>
      <c r="N113" s="127"/>
    </row>
    <row r="114" spans="1:14" x14ac:dyDescent="0.3">
      <c r="A114" s="10"/>
      <c r="B114" s="53" t="s">
        <v>19</v>
      </c>
      <c r="C114" s="6"/>
      <c r="D114" s="7"/>
      <c r="E114" s="6"/>
      <c r="F114" s="6"/>
      <c r="G114" s="16">
        <f>SUM(G112:G113)</f>
        <v>0</v>
      </c>
      <c r="H114" s="16"/>
      <c r="I114" s="16">
        <f>G114*8/100</f>
        <v>0</v>
      </c>
      <c r="J114" s="16">
        <f>SUM(J112:J113)</f>
        <v>0</v>
      </c>
      <c r="K114" s="127"/>
      <c r="L114" s="127"/>
      <c r="M114" s="127"/>
      <c r="N114" s="127"/>
    </row>
    <row r="116" spans="1:14" x14ac:dyDescent="0.3">
      <c r="A116" s="10" t="s">
        <v>234</v>
      </c>
    </row>
    <row r="117" spans="1:14" ht="82.5" x14ac:dyDescent="0.3">
      <c r="A117" s="1" t="s">
        <v>0</v>
      </c>
      <c r="B117" s="2" t="s">
        <v>1</v>
      </c>
      <c r="C117" s="2" t="s">
        <v>2</v>
      </c>
      <c r="D117" s="2" t="s">
        <v>3</v>
      </c>
      <c r="E117" s="2" t="s">
        <v>4</v>
      </c>
      <c r="F117" s="2" t="s">
        <v>5</v>
      </c>
      <c r="G117" s="3" t="s">
        <v>6</v>
      </c>
      <c r="H117" s="2" t="s">
        <v>7</v>
      </c>
      <c r="I117" s="2" t="s">
        <v>8</v>
      </c>
      <c r="J117" s="4" t="s">
        <v>9</v>
      </c>
      <c r="K117" s="124" t="s">
        <v>939</v>
      </c>
      <c r="L117" s="124" t="s">
        <v>940</v>
      </c>
      <c r="M117" s="125" t="s">
        <v>941</v>
      </c>
      <c r="N117" s="126" t="s">
        <v>942</v>
      </c>
    </row>
    <row r="118" spans="1:14" x14ac:dyDescent="0.3">
      <c r="A118" s="15">
        <v>1</v>
      </c>
      <c r="B118" s="17" t="s">
        <v>43</v>
      </c>
      <c r="C118" s="6" t="s">
        <v>30</v>
      </c>
      <c r="D118" s="18">
        <v>4</v>
      </c>
      <c r="E118" s="25"/>
      <c r="F118" s="7">
        <f t="shared" ref="F118:F119" si="56">E118*1.08</f>
        <v>0</v>
      </c>
      <c r="G118" s="9">
        <f t="shared" ref="G118:G119" si="57">D118*E118</f>
        <v>0</v>
      </c>
      <c r="H118" s="9">
        <v>0.08</v>
      </c>
      <c r="I118" s="9">
        <f t="shared" ref="I118:I119" si="58">G118*8/100</f>
        <v>0</v>
      </c>
      <c r="J118" s="9">
        <f t="shared" ref="J118:J119" si="59">G118+I118</f>
        <v>0</v>
      </c>
      <c r="K118" s="127"/>
      <c r="L118" s="127"/>
      <c r="M118" s="127"/>
      <c r="N118" s="127"/>
    </row>
    <row r="119" spans="1:14" x14ac:dyDescent="0.3">
      <c r="A119" s="15">
        <v>2</v>
      </c>
      <c r="B119" s="58" t="s">
        <v>326</v>
      </c>
      <c r="C119" s="6" t="s">
        <v>30</v>
      </c>
      <c r="D119" s="8">
        <v>20</v>
      </c>
      <c r="E119" s="8"/>
      <c r="F119" s="7">
        <f t="shared" si="56"/>
        <v>0</v>
      </c>
      <c r="G119" s="9">
        <f t="shared" si="57"/>
        <v>0</v>
      </c>
      <c r="H119" s="9">
        <v>0.08</v>
      </c>
      <c r="I119" s="9">
        <f t="shared" si="58"/>
        <v>0</v>
      </c>
      <c r="J119" s="9">
        <f t="shared" si="59"/>
        <v>0</v>
      </c>
      <c r="K119" s="127"/>
      <c r="L119" s="127"/>
      <c r="M119" s="127"/>
      <c r="N119" s="127"/>
    </row>
    <row r="120" spans="1:14" x14ac:dyDescent="0.3">
      <c r="A120" s="28" t="s">
        <v>19</v>
      </c>
      <c r="B120" s="17"/>
      <c r="C120" s="6"/>
      <c r="D120" s="7"/>
      <c r="E120" s="6"/>
      <c r="F120" s="6"/>
      <c r="G120" s="16">
        <f>SUM(G118:G119)</f>
        <v>0</v>
      </c>
      <c r="H120" s="16"/>
      <c r="I120" s="16">
        <f>SUM(I118:I119)</f>
        <v>0</v>
      </c>
      <c r="J120" s="16">
        <f>SUM(J118:J119)</f>
        <v>0</v>
      </c>
      <c r="K120" s="127"/>
      <c r="L120" s="127"/>
      <c r="M120" s="127"/>
      <c r="N120" s="127"/>
    </row>
    <row r="122" spans="1:14" x14ac:dyDescent="0.3">
      <c r="A122" s="10" t="s">
        <v>235</v>
      </c>
    </row>
    <row r="123" spans="1:14" ht="82.5" x14ac:dyDescent="0.3">
      <c r="A123" s="1" t="s">
        <v>0</v>
      </c>
      <c r="B123" s="2" t="s">
        <v>1</v>
      </c>
      <c r="C123" s="2" t="s">
        <v>2</v>
      </c>
      <c r="D123" s="2" t="s">
        <v>3</v>
      </c>
      <c r="E123" s="2" t="s">
        <v>4</v>
      </c>
      <c r="F123" s="2" t="s">
        <v>5</v>
      </c>
      <c r="G123" s="3" t="s">
        <v>6</v>
      </c>
      <c r="H123" s="2" t="s">
        <v>7</v>
      </c>
      <c r="I123" s="2" t="s">
        <v>8</v>
      </c>
      <c r="J123" s="4" t="s">
        <v>9</v>
      </c>
      <c r="K123" s="124" t="s">
        <v>939</v>
      </c>
      <c r="L123" s="124" t="s">
        <v>940</v>
      </c>
      <c r="M123" s="125" t="s">
        <v>941</v>
      </c>
      <c r="N123" s="126" t="s">
        <v>942</v>
      </c>
    </row>
    <row r="124" spans="1:14" ht="82.5" x14ac:dyDescent="0.3">
      <c r="A124" s="15">
        <v>1</v>
      </c>
      <c r="B124" s="56" t="s">
        <v>237</v>
      </c>
      <c r="C124" s="7" t="s">
        <v>45</v>
      </c>
      <c r="D124" s="8">
        <v>2</v>
      </c>
      <c r="E124" s="8"/>
      <c r="F124" s="7">
        <f>E124*1.08</f>
        <v>0</v>
      </c>
      <c r="G124" s="9">
        <f>D124*E124</f>
        <v>0</v>
      </c>
      <c r="H124" s="9">
        <v>0.08</v>
      </c>
      <c r="I124" s="9">
        <f>G124*8/100</f>
        <v>0</v>
      </c>
      <c r="J124" s="9">
        <f>G124+I124</f>
        <v>0</v>
      </c>
      <c r="K124" s="127"/>
      <c r="L124" s="127"/>
      <c r="M124" s="127"/>
      <c r="N124" s="127"/>
    </row>
    <row r="126" spans="1:14" x14ac:dyDescent="0.3">
      <c r="A126" s="10" t="s">
        <v>236</v>
      </c>
    </row>
    <row r="127" spans="1:14" ht="82.5" x14ac:dyDescent="0.3">
      <c r="A127" s="1" t="s">
        <v>0</v>
      </c>
      <c r="B127" s="2" t="s">
        <v>1</v>
      </c>
      <c r="C127" s="2" t="s">
        <v>2</v>
      </c>
      <c r="D127" s="2" t="s">
        <v>3</v>
      </c>
      <c r="E127" s="2" t="s">
        <v>4</v>
      </c>
      <c r="F127" s="2" t="s">
        <v>5</v>
      </c>
      <c r="G127" s="3" t="s">
        <v>6</v>
      </c>
      <c r="H127" s="2" t="s">
        <v>7</v>
      </c>
      <c r="I127" s="2" t="s">
        <v>8</v>
      </c>
      <c r="J127" s="4" t="s">
        <v>9</v>
      </c>
      <c r="K127" s="124" t="s">
        <v>939</v>
      </c>
      <c r="L127" s="124" t="s">
        <v>940</v>
      </c>
      <c r="M127" s="125" t="s">
        <v>941</v>
      </c>
      <c r="N127" s="126" t="s">
        <v>942</v>
      </c>
    </row>
    <row r="128" spans="1:14" x14ac:dyDescent="0.3">
      <c r="A128" s="19">
        <v>1</v>
      </c>
      <c r="B128" s="56" t="s">
        <v>904</v>
      </c>
      <c r="C128" s="21" t="s">
        <v>30</v>
      </c>
      <c r="D128" s="21">
        <v>10</v>
      </c>
      <c r="E128" s="21"/>
      <c r="F128" s="7">
        <f>E128*1.08</f>
        <v>0</v>
      </c>
      <c r="G128" s="9">
        <f>D128*E128</f>
        <v>0</v>
      </c>
      <c r="H128" s="9">
        <v>0.08</v>
      </c>
      <c r="I128" s="9">
        <f>G128*8/100</f>
        <v>0</v>
      </c>
      <c r="J128" s="9">
        <f>G128+I128</f>
        <v>0</v>
      </c>
      <c r="K128" s="127"/>
      <c r="L128" s="127"/>
      <c r="M128" s="127"/>
      <c r="N128" s="127"/>
    </row>
    <row r="130" spans="1:14" x14ac:dyDescent="0.3">
      <c r="A130" s="10" t="s">
        <v>238</v>
      </c>
    </row>
    <row r="131" spans="1:14" ht="82.5" x14ac:dyDescent="0.3">
      <c r="A131" s="1" t="s">
        <v>0</v>
      </c>
      <c r="B131" s="2" t="s">
        <v>1</v>
      </c>
      <c r="C131" s="2" t="s">
        <v>2</v>
      </c>
      <c r="D131" s="2" t="s">
        <v>3</v>
      </c>
      <c r="E131" s="2" t="s">
        <v>4</v>
      </c>
      <c r="F131" s="2" t="s">
        <v>5</v>
      </c>
      <c r="G131" s="3" t="s">
        <v>6</v>
      </c>
      <c r="H131" s="2" t="s">
        <v>7</v>
      </c>
      <c r="I131" s="2" t="s">
        <v>8</v>
      </c>
      <c r="J131" s="4" t="s">
        <v>9</v>
      </c>
      <c r="K131" s="124" t="s">
        <v>939</v>
      </c>
      <c r="L131" s="124" t="s">
        <v>940</v>
      </c>
      <c r="M131" s="125" t="s">
        <v>941</v>
      </c>
      <c r="N131" s="126" t="s">
        <v>942</v>
      </c>
    </row>
    <row r="132" spans="1:14" x14ac:dyDescent="0.3">
      <c r="A132" s="15">
        <v>1</v>
      </c>
      <c r="B132" s="17" t="s">
        <v>327</v>
      </c>
      <c r="C132" s="7" t="s">
        <v>30</v>
      </c>
      <c r="D132" s="8">
        <v>20</v>
      </c>
      <c r="E132" s="8"/>
      <c r="F132" s="7">
        <f t="shared" ref="F132:F153" si="60">E132*1.08</f>
        <v>0</v>
      </c>
      <c r="G132" s="9">
        <f t="shared" ref="G132:G153" si="61">D132*E132</f>
        <v>0</v>
      </c>
      <c r="H132" s="9">
        <v>0.08</v>
      </c>
      <c r="I132" s="9">
        <f t="shared" ref="I132:I153" si="62">G132*8/100</f>
        <v>0</v>
      </c>
      <c r="J132" s="9">
        <f t="shared" ref="J132:J153" si="63">G132+I132</f>
        <v>0</v>
      </c>
      <c r="K132" s="127"/>
      <c r="L132" s="127"/>
      <c r="M132" s="127"/>
      <c r="N132" s="127"/>
    </row>
    <row r="133" spans="1:14" x14ac:dyDescent="0.3">
      <c r="A133" s="15">
        <v>2</v>
      </c>
      <c r="B133" s="17" t="s">
        <v>328</v>
      </c>
      <c r="C133" s="7" t="s">
        <v>30</v>
      </c>
      <c r="D133" s="8">
        <v>20</v>
      </c>
      <c r="E133" s="8"/>
      <c r="F133" s="7">
        <f t="shared" si="60"/>
        <v>0</v>
      </c>
      <c r="G133" s="9">
        <f t="shared" si="61"/>
        <v>0</v>
      </c>
      <c r="H133" s="9">
        <v>0.08</v>
      </c>
      <c r="I133" s="9">
        <f t="shared" si="62"/>
        <v>0</v>
      </c>
      <c r="J133" s="9">
        <f t="shared" si="63"/>
        <v>0</v>
      </c>
      <c r="K133" s="127"/>
      <c r="L133" s="127"/>
      <c r="M133" s="127"/>
      <c r="N133" s="127"/>
    </row>
    <row r="134" spans="1:14" x14ac:dyDescent="0.3">
      <c r="A134" s="15">
        <v>3</v>
      </c>
      <c r="B134" s="17" t="s">
        <v>329</v>
      </c>
      <c r="C134" s="7" t="s">
        <v>30</v>
      </c>
      <c r="D134" s="8">
        <v>50</v>
      </c>
      <c r="E134" s="8"/>
      <c r="F134" s="7">
        <f t="shared" si="60"/>
        <v>0</v>
      </c>
      <c r="G134" s="9">
        <f t="shared" si="61"/>
        <v>0</v>
      </c>
      <c r="H134" s="9">
        <v>0.08</v>
      </c>
      <c r="I134" s="9">
        <f t="shared" si="62"/>
        <v>0</v>
      </c>
      <c r="J134" s="9">
        <f t="shared" si="63"/>
        <v>0</v>
      </c>
      <c r="K134" s="127"/>
      <c r="L134" s="127"/>
      <c r="M134" s="127"/>
      <c r="N134" s="127"/>
    </row>
    <row r="135" spans="1:14" x14ac:dyDescent="0.3">
      <c r="A135" s="15">
        <v>4</v>
      </c>
      <c r="B135" s="17" t="s">
        <v>330</v>
      </c>
      <c r="C135" s="7" t="s">
        <v>30</v>
      </c>
      <c r="D135" s="8">
        <v>8</v>
      </c>
      <c r="E135" s="8"/>
      <c r="F135" s="7">
        <f t="shared" si="60"/>
        <v>0</v>
      </c>
      <c r="G135" s="9">
        <f t="shared" si="61"/>
        <v>0</v>
      </c>
      <c r="H135" s="9">
        <v>0.08</v>
      </c>
      <c r="I135" s="9">
        <f t="shared" si="62"/>
        <v>0</v>
      </c>
      <c r="J135" s="9">
        <f t="shared" si="63"/>
        <v>0</v>
      </c>
      <c r="K135" s="127"/>
      <c r="L135" s="127"/>
      <c r="M135" s="127"/>
      <c r="N135" s="127"/>
    </row>
    <row r="136" spans="1:14" x14ac:dyDescent="0.3">
      <c r="A136" s="15">
        <v>5</v>
      </c>
      <c r="B136" s="17" t="s">
        <v>331</v>
      </c>
      <c r="C136" s="7" t="s">
        <v>30</v>
      </c>
      <c r="D136" s="8">
        <v>8</v>
      </c>
      <c r="E136" s="8"/>
      <c r="F136" s="7">
        <f t="shared" si="60"/>
        <v>0</v>
      </c>
      <c r="G136" s="9">
        <f t="shared" si="61"/>
        <v>0</v>
      </c>
      <c r="H136" s="9">
        <v>0.08</v>
      </c>
      <c r="I136" s="9">
        <f t="shared" si="62"/>
        <v>0</v>
      </c>
      <c r="J136" s="9">
        <f t="shared" si="63"/>
        <v>0</v>
      </c>
      <c r="K136" s="127"/>
      <c r="L136" s="127"/>
      <c r="M136" s="127"/>
      <c r="N136" s="127"/>
    </row>
    <row r="137" spans="1:14" x14ac:dyDescent="0.3">
      <c r="A137" s="15">
        <v>6</v>
      </c>
      <c r="B137" s="17" t="s">
        <v>332</v>
      </c>
      <c r="C137" s="7" t="s">
        <v>30</v>
      </c>
      <c r="D137" s="8">
        <v>20</v>
      </c>
      <c r="E137" s="8"/>
      <c r="F137" s="7">
        <f t="shared" si="60"/>
        <v>0</v>
      </c>
      <c r="G137" s="9">
        <f t="shared" si="61"/>
        <v>0</v>
      </c>
      <c r="H137" s="9">
        <v>0.08</v>
      </c>
      <c r="I137" s="9">
        <f t="shared" si="62"/>
        <v>0</v>
      </c>
      <c r="J137" s="9">
        <f t="shared" si="63"/>
        <v>0</v>
      </c>
      <c r="K137" s="127"/>
      <c r="L137" s="127"/>
      <c r="M137" s="127"/>
      <c r="N137" s="127"/>
    </row>
    <row r="138" spans="1:14" x14ac:dyDescent="0.3">
      <c r="A138" s="19">
        <v>7</v>
      </c>
      <c r="B138" s="56" t="s">
        <v>333</v>
      </c>
      <c r="C138" s="21" t="s">
        <v>30</v>
      </c>
      <c r="D138" s="21">
        <v>10</v>
      </c>
      <c r="E138" s="21"/>
      <c r="F138" s="21">
        <f t="shared" si="60"/>
        <v>0</v>
      </c>
      <c r="G138" s="31">
        <f t="shared" si="61"/>
        <v>0</v>
      </c>
      <c r="H138" s="31">
        <v>0.08</v>
      </c>
      <c r="I138" s="31">
        <f t="shared" si="62"/>
        <v>0</v>
      </c>
      <c r="J138" s="31">
        <f t="shared" si="63"/>
        <v>0</v>
      </c>
      <c r="K138" s="127"/>
      <c r="L138" s="127"/>
      <c r="M138" s="127"/>
      <c r="N138" s="127"/>
    </row>
    <row r="139" spans="1:14" x14ac:dyDescent="0.3">
      <c r="A139" s="15">
        <v>8</v>
      </c>
      <c r="B139" s="17" t="s">
        <v>334</v>
      </c>
      <c r="C139" s="21" t="s">
        <v>30</v>
      </c>
      <c r="D139" s="8">
        <v>10</v>
      </c>
      <c r="E139" s="8"/>
      <c r="F139" s="7">
        <f t="shared" si="60"/>
        <v>0</v>
      </c>
      <c r="G139" s="9">
        <f t="shared" si="61"/>
        <v>0</v>
      </c>
      <c r="H139" s="9">
        <v>0.08</v>
      </c>
      <c r="I139" s="9">
        <f t="shared" si="62"/>
        <v>0</v>
      </c>
      <c r="J139" s="9">
        <f t="shared" si="63"/>
        <v>0</v>
      </c>
      <c r="K139" s="127"/>
      <c r="L139" s="127"/>
      <c r="M139" s="127"/>
      <c r="N139" s="127"/>
    </row>
    <row r="140" spans="1:14" x14ac:dyDescent="0.3">
      <c r="A140" s="15">
        <v>9</v>
      </c>
      <c r="B140" s="17" t="s">
        <v>335</v>
      </c>
      <c r="C140" s="21" t="s">
        <v>30</v>
      </c>
      <c r="D140" s="8">
        <v>8</v>
      </c>
      <c r="E140" s="8"/>
      <c r="F140" s="7">
        <f t="shared" si="60"/>
        <v>0</v>
      </c>
      <c r="G140" s="9">
        <f t="shared" si="61"/>
        <v>0</v>
      </c>
      <c r="H140" s="9">
        <v>0.08</v>
      </c>
      <c r="I140" s="9">
        <f t="shared" si="62"/>
        <v>0</v>
      </c>
      <c r="J140" s="9">
        <f t="shared" si="63"/>
        <v>0</v>
      </c>
      <c r="K140" s="127"/>
      <c r="L140" s="127"/>
      <c r="M140" s="127"/>
      <c r="N140" s="127"/>
    </row>
    <row r="141" spans="1:14" x14ac:dyDescent="0.3">
      <c r="A141" s="15">
        <v>10</v>
      </c>
      <c r="B141" s="17" t="s">
        <v>336</v>
      </c>
      <c r="C141" s="21" t="s">
        <v>30</v>
      </c>
      <c r="D141" s="8">
        <v>8</v>
      </c>
      <c r="E141" s="8"/>
      <c r="F141" s="7">
        <f t="shared" si="60"/>
        <v>0</v>
      </c>
      <c r="G141" s="9">
        <f t="shared" si="61"/>
        <v>0</v>
      </c>
      <c r="H141" s="9">
        <v>0.08</v>
      </c>
      <c r="I141" s="9">
        <f t="shared" si="62"/>
        <v>0</v>
      </c>
      <c r="J141" s="9">
        <f t="shared" si="63"/>
        <v>0</v>
      </c>
      <c r="K141" s="127"/>
      <c r="L141" s="127"/>
      <c r="M141" s="127"/>
      <c r="N141" s="127"/>
    </row>
    <row r="142" spans="1:14" x14ac:dyDescent="0.3">
      <c r="A142" s="15">
        <v>11</v>
      </c>
      <c r="B142" s="17" t="s">
        <v>337</v>
      </c>
      <c r="C142" s="21" t="s">
        <v>30</v>
      </c>
      <c r="D142" s="8">
        <v>40</v>
      </c>
      <c r="E142" s="8"/>
      <c r="F142" s="7">
        <f t="shared" si="60"/>
        <v>0</v>
      </c>
      <c r="G142" s="9">
        <f t="shared" si="61"/>
        <v>0</v>
      </c>
      <c r="H142" s="9">
        <v>0.08</v>
      </c>
      <c r="I142" s="9">
        <f t="shared" si="62"/>
        <v>0</v>
      </c>
      <c r="J142" s="9">
        <f t="shared" si="63"/>
        <v>0</v>
      </c>
      <c r="K142" s="127"/>
      <c r="L142" s="127"/>
      <c r="M142" s="127"/>
      <c r="N142" s="127"/>
    </row>
    <row r="143" spans="1:14" x14ac:dyDescent="0.3">
      <c r="A143" s="15">
        <v>12</v>
      </c>
      <c r="B143" s="17" t="s">
        <v>338</v>
      </c>
      <c r="C143" s="21" t="s">
        <v>30</v>
      </c>
      <c r="D143" s="8">
        <v>40</v>
      </c>
      <c r="E143" s="8"/>
      <c r="F143" s="7">
        <f t="shared" si="60"/>
        <v>0</v>
      </c>
      <c r="G143" s="9">
        <f t="shared" si="61"/>
        <v>0</v>
      </c>
      <c r="H143" s="9">
        <v>0.08</v>
      </c>
      <c r="I143" s="9">
        <f t="shared" si="62"/>
        <v>0</v>
      </c>
      <c r="J143" s="9">
        <f t="shared" si="63"/>
        <v>0</v>
      </c>
      <c r="K143" s="127"/>
      <c r="L143" s="127"/>
      <c r="M143" s="127"/>
      <c r="N143" s="127"/>
    </row>
    <row r="144" spans="1:14" x14ac:dyDescent="0.3">
      <c r="A144" s="15">
        <v>13</v>
      </c>
      <c r="B144" s="17" t="s">
        <v>339</v>
      </c>
      <c r="C144" s="21" t="s">
        <v>30</v>
      </c>
      <c r="D144" s="8">
        <v>30</v>
      </c>
      <c r="E144" s="8"/>
      <c r="F144" s="7">
        <f t="shared" si="60"/>
        <v>0</v>
      </c>
      <c r="G144" s="9">
        <f t="shared" si="61"/>
        <v>0</v>
      </c>
      <c r="H144" s="9">
        <v>0.08</v>
      </c>
      <c r="I144" s="9">
        <f t="shared" si="62"/>
        <v>0</v>
      </c>
      <c r="J144" s="9">
        <f t="shared" si="63"/>
        <v>0</v>
      </c>
      <c r="K144" s="127"/>
      <c r="L144" s="127"/>
      <c r="M144" s="127"/>
      <c r="N144" s="127"/>
    </row>
    <row r="145" spans="1:14" x14ac:dyDescent="0.3">
      <c r="A145" s="15">
        <v>14</v>
      </c>
      <c r="B145" s="17" t="s">
        <v>340</v>
      </c>
      <c r="C145" s="21" t="s">
        <v>30</v>
      </c>
      <c r="D145" s="8">
        <v>10</v>
      </c>
      <c r="E145" s="8"/>
      <c r="F145" s="7">
        <f t="shared" si="60"/>
        <v>0</v>
      </c>
      <c r="G145" s="9">
        <f t="shared" si="61"/>
        <v>0</v>
      </c>
      <c r="H145" s="9">
        <v>0.08</v>
      </c>
      <c r="I145" s="9">
        <f t="shared" si="62"/>
        <v>0</v>
      </c>
      <c r="J145" s="9">
        <f t="shared" si="63"/>
        <v>0</v>
      </c>
      <c r="K145" s="127"/>
      <c r="L145" s="127"/>
      <c r="M145" s="127"/>
      <c r="N145" s="127"/>
    </row>
    <row r="146" spans="1:14" x14ac:dyDescent="0.3">
      <c r="A146" s="15">
        <v>15</v>
      </c>
      <c r="B146" s="17" t="s">
        <v>341</v>
      </c>
      <c r="C146" s="21" t="s">
        <v>30</v>
      </c>
      <c r="D146" s="8">
        <v>40</v>
      </c>
      <c r="E146" s="8"/>
      <c r="F146" s="7">
        <f t="shared" si="60"/>
        <v>0</v>
      </c>
      <c r="G146" s="9">
        <f t="shared" si="61"/>
        <v>0</v>
      </c>
      <c r="H146" s="9">
        <v>0.08</v>
      </c>
      <c r="I146" s="9">
        <f t="shared" si="62"/>
        <v>0</v>
      </c>
      <c r="J146" s="9">
        <f t="shared" si="63"/>
        <v>0</v>
      </c>
      <c r="K146" s="127"/>
      <c r="L146" s="127"/>
      <c r="M146" s="127"/>
      <c r="N146" s="127"/>
    </row>
    <row r="147" spans="1:14" x14ac:dyDescent="0.3">
      <c r="A147" s="15">
        <v>16</v>
      </c>
      <c r="B147" s="17" t="s">
        <v>342</v>
      </c>
      <c r="C147" s="21" t="s">
        <v>30</v>
      </c>
      <c r="D147" s="8">
        <v>20</v>
      </c>
      <c r="E147" s="8"/>
      <c r="F147" s="7">
        <f t="shared" si="60"/>
        <v>0</v>
      </c>
      <c r="G147" s="9">
        <f t="shared" si="61"/>
        <v>0</v>
      </c>
      <c r="H147" s="9">
        <v>0.08</v>
      </c>
      <c r="I147" s="9">
        <f t="shared" si="62"/>
        <v>0</v>
      </c>
      <c r="J147" s="9">
        <f t="shared" si="63"/>
        <v>0</v>
      </c>
      <c r="K147" s="127"/>
      <c r="L147" s="127"/>
      <c r="M147" s="127"/>
      <c r="N147" s="127"/>
    </row>
    <row r="148" spans="1:14" x14ac:dyDescent="0.3">
      <c r="A148" s="15">
        <v>17</v>
      </c>
      <c r="B148" s="29" t="s">
        <v>47</v>
      </c>
      <c r="C148" s="7" t="s">
        <v>30</v>
      </c>
      <c r="D148" s="8">
        <v>10</v>
      </c>
      <c r="E148" s="8"/>
      <c r="F148" s="7">
        <f t="shared" si="60"/>
        <v>0</v>
      </c>
      <c r="G148" s="9">
        <f t="shared" si="61"/>
        <v>0</v>
      </c>
      <c r="H148" s="9">
        <v>0.08</v>
      </c>
      <c r="I148" s="9">
        <f t="shared" si="62"/>
        <v>0</v>
      </c>
      <c r="J148" s="9">
        <f t="shared" si="63"/>
        <v>0</v>
      </c>
      <c r="K148" s="127"/>
      <c r="L148" s="127"/>
      <c r="M148" s="127"/>
      <c r="N148" s="127"/>
    </row>
    <row r="149" spans="1:14" ht="33" x14ac:dyDescent="0.3">
      <c r="A149" s="15">
        <v>18</v>
      </c>
      <c r="B149" s="29" t="s">
        <v>343</v>
      </c>
      <c r="C149" s="7" t="s">
        <v>30</v>
      </c>
      <c r="D149" s="8">
        <v>5</v>
      </c>
      <c r="E149" s="8"/>
      <c r="F149" s="7">
        <f t="shared" si="60"/>
        <v>0</v>
      </c>
      <c r="G149" s="9">
        <f t="shared" si="61"/>
        <v>0</v>
      </c>
      <c r="H149" s="9">
        <v>0.08</v>
      </c>
      <c r="I149" s="9">
        <f t="shared" si="62"/>
        <v>0</v>
      </c>
      <c r="J149" s="9">
        <f t="shared" si="63"/>
        <v>0</v>
      </c>
      <c r="K149" s="127"/>
      <c r="L149" s="127"/>
      <c r="M149" s="127"/>
      <c r="N149" s="127"/>
    </row>
    <row r="150" spans="1:14" ht="33" x14ac:dyDescent="0.3">
      <c r="A150" s="15">
        <v>19</v>
      </c>
      <c r="B150" s="29" t="s">
        <v>344</v>
      </c>
      <c r="C150" s="7" t="s">
        <v>30</v>
      </c>
      <c r="D150" s="8">
        <v>10</v>
      </c>
      <c r="E150" s="8"/>
      <c r="F150" s="7">
        <f t="shared" si="60"/>
        <v>0</v>
      </c>
      <c r="G150" s="9">
        <f t="shared" si="61"/>
        <v>0</v>
      </c>
      <c r="H150" s="9">
        <v>0.08</v>
      </c>
      <c r="I150" s="9">
        <f t="shared" si="62"/>
        <v>0</v>
      </c>
      <c r="J150" s="9">
        <f t="shared" si="63"/>
        <v>0</v>
      </c>
      <c r="K150" s="127"/>
      <c r="L150" s="127"/>
      <c r="M150" s="127"/>
      <c r="N150" s="127"/>
    </row>
    <row r="151" spans="1:14" x14ac:dyDescent="0.3">
      <c r="A151" s="15">
        <v>20</v>
      </c>
      <c r="B151" s="48" t="s">
        <v>346</v>
      </c>
      <c r="C151" s="7" t="s">
        <v>30</v>
      </c>
      <c r="D151" s="21">
        <v>50</v>
      </c>
      <c r="E151" s="21"/>
      <c r="F151" s="7">
        <f t="shared" si="60"/>
        <v>0</v>
      </c>
      <c r="G151" s="9">
        <f t="shared" si="61"/>
        <v>0</v>
      </c>
      <c r="H151" s="9">
        <v>0.08</v>
      </c>
      <c r="I151" s="9">
        <f t="shared" si="62"/>
        <v>0</v>
      </c>
      <c r="J151" s="9">
        <f t="shared" si="63"/>
        <v>0</v>
      </c>
      <c r="K151" s="127"/>
      <c r="L151" s="127"/>
      <c r="M151" s="127"/>
      <c r="N151" s="127"/>
    </row>
    <row r="152" spans="1:14" x14ac:dyDescent="0.3">
      <c r="A152" s="15">
        <v>21</v>
      </c>
      <c r="B152" s="48" t="s">
        <v>345</v>
      </c>
      <c r="C152" s="7" t="s">
        <v>30</v>
      </c>
      <c r="D152" s="21">
        <v>30</v>
      </c>
      <c r="E152" s="21"/>
      <c r="F152" s="7">
        <f t="shared" si="60"/>
        <v>0</v>
      </c>
      <c r="G152" s="9">
        <f t="shared" si="61"/>
        <v>0</v>
      </c>
      <c r="H152" s="9">
        <v>0.08</v>
      </c>
      <c r="I152" s="9">
        <f t="shared" si="62"/>
        <v>0</v>
      </c>
      <c r="J152" s="9">
        <f t="shared" si="63"/>
        <v>0</v>
      </c>
      <c r="K152" s="127"/>
      <c r="L152" s="127"/>
      <c r="M152" s="127"/>
      <c r="N152" s="127"/>
    </row>
    <row r="153" spans="1:14" s="114" customFormat="1" ht="33" x14ac:dyDescent="0.3">
      <c r="A153" s="5">
        <v>22</v>
      </c>
      <c r="B153" s="17" t="s">
        <v>49</v>
      </c>
      <c r="C153" s="7" t="s">
        <v>30</v>
      </c>
      <c r="D153" s="7">
        <v>20</v>
      </c>
      <c r="E153" s="7"/>
      <c r="F153" s="7">
        <f t="shared" si="60"/>
        <v>0</v>
      </c>
      <c r="G153" s="9">
        <f t="shared" si="61"/>
        <v>0</v>
      </c>
      <c r="H153" s="9">
        <v>0.08</v>
      </c>
      <c r="I153" s="9">
        <f t="shared" si="62"/>
        <v>0</v>
      </c>
      <c r="J153" s="9">
        <f t="shared" si="63"/>
        <v>0</v>
      </c>
      <c r="K153" s="128"/>
      <c r="L153" s="128"/>
      <c r="M153" s="128"/>
      <c r="N153" s="128"/>
    </row>
    <row r="154" spans="1:14" ht="24" customHeight="1" x14ac:dyDescent="0.3">
      <c r="A154" s="10"/>
      <c r="B154" s="53" t="s">
        <v>19</v>
      </c>
      <c r="C154" s="6"/>
      <c r="D154" s="7"/>
      <c r="E154" s="6"/>
      <c r="F154" s="6"/>
      <c r="G154" s="16">
        <f>SUM(G132:G153)</f>
        <v>0</v>
      </c>
      <c r="H154" s="16"/>
      <c r="I154" s="16">
        <f>SUM(I132:I153)</f>
        <v>0</v>
      </c>
      <c r="J154" s="32">
        <f>SUM(J132:J153)</f>
        <v>0</v>
      </c>
      <c r="K154" s="127"/>
      <c r="L154" s="127"/>
      <c r="M154" s="127"/>
      <c r="N154" s="127"/>
    </row>
    <row r="156" spans="1:14" x14ac:dyDescent="0.3">
      <c r="A156" s="10" t="s">
        <v>239</v>
      </c>
    </row>
    <row r="157" spans="1:14" ht="82.5" x14ac:dyDescent="0.3">
      <c r="A157" s="108" t="s">
        <v>0</v>
      </c>
      <c r="B157" s="109" t="s">
        <v>1</v>
      </c>
      <c r="C157" s="109" t="s">
        <v>2</v>
      </c>
      <c r="D157" s="109" t="s">
        <v>3</v>
      </c>
      <c r="E157" s="109" t="s">
        <v>4</v>
      </c>
      <c r="F157" s="109" t="s">
        <v>5</v>
      </c>
      <c r="G157" s="110" t="s">
        <v>6</v>
      </c>
      <c r="H157" s="109" t="s">
        <v>7</v>
      </c>
      <c r="I157" s="109" t="s">
        <v>8</v>
      </c>
      <c r="J157" s="110" t="s">
        <v>9</v>
      </c>
      <c r="K157" s="124" t="s">
        <v>939</v>
      </c>
      <c r="L157" s="124" t="s">
        <v>940</v>
      </c>
      <c r="M157" s="125" t="s">
        <v>941</v>
      </c>
      <c r="N157" s="126" t="s">
        <v>942</v>
      </c>
    </row>
    <row r="158" spans="1:14" x14ac:dyDescent="0.3">
      <c r="A158" s="19">
        <v>1</v>
      </c>
      <c r="B158" s="30" t="s">
        <v>354</v>
      </c>
      <c r="C158" s="20" t="s">
        <v>30</v>
      </c>
      <c r="D158" s="20">
        <v>30</v>
      </c>
      <c r="E158" s="31"/>
      <c r="F158" s="21">
        <f t="shared" ref="F158:F177" si="64">E158*1.08</f>
        <v>0</v>
      </c>
      <c r="G158" s="31">
        <f t="shared" ref="G158:G177" si="65">D158*E158</f>
        <v>0</v>
      </c>
      <c r="H158" s="31">
        <v>0.08</v>
      </c>
      <c r="I158" s="31">
        <f t="shared" ref="I158:I177" si="66">G158*8/100</f>
        <v>0</v>
      </c>
      <c r="J158" s="31">
        <f t="shared" ref="J158:J177" si="67">G158+I158</f>
        <v>0</v>
      </c>
      <c r="K158" s="127"/>
      <c r="L158" s="127"/>
      <c r="M158" s="127"/>
      <c r="N158" s="127"/>
    </row>
    <row r="159" spans="1:14" x14ac:dyDescent="0.3">
      <c r="A159" s="19">
        <v>2</v>
      </c>
      <c r="B159" s="30" t="s">
        <v>355</v>
      </c>
      <c r="C159" s="20" t="s">
        <v>356</v>
      </c>
      <c r="D159" s="20">
        <v>3</v>
      </c>
      <c r="E159" s="31"/>
      <c r="F159" s="21">
        <f t="shared" si="64"/>
        <v>0</v>
      </c>
      <c r="G159" s="31">
        <f t="shared" si="65"/>
        <v>0</v>
      </c>
      <c r="H159" s="31">
        <v>0.08</v>
      </c>
      <c r="I159" s="31">
        <f t="shared" si="66"/>
        <v>0</v>
      </c>
      <c r="J159" s="31">
        <f t="shared" si="67"/>
        <v>0</v>
      </c>
      <c r="K159" s="127"/>
      <c r="L159" s="127"/>
      <c r="M159" s="127"/>
      <c r="N159" s="127"/>
    </row>
    <row r="160" spans="1:14" ht="33" x14ac:dyDescent="0.3">
      <c r="A160" s="19">
        <v>3</v>
      </c>
      <c r="B160" s="30" t="s">
        <v>50</v>
      </c>
      <c r="C160" s="20" t="s">
        <v>30</v>
      </c>
      <c r="D160" s="20">
        <v>2</v>
      </c>
      <c r="E160" s="31"/>
      <c r="F160" s="21">
        <f t="shared" si="64"/>
        <v>0</v>
      </c>
      <c r="G160" s="31">
        <f t="shared" si="65"/>
        <v>0</v>
      </c>
      <c r="H160" s="31">
        <v>0.08</v>
      </c>
      <c r="I160" s="31">
        <f t="shared" si="66"/>
        <v>0</v>
      </c>
      <c r="J160" s="31">
        <f t="shared" si="67"/>
        <v>0</v>
      </c>
      <c r="K160" s="127"/>
      <c r="L160" s="127"/>
      <c r="M160" s="127"/>
      <c r="N160" s="127"/>
    </row>
    <row r="161" spans="1:14" ht="33" x14ac:dyDescent="0.3">
      <c r="A161" s="19">
        <v>4</v>
      </c>
      <c r="B161" s="30" t="s">
        <v>357</v>
      </c>
      <c r="C161" s="20" t="s">
        <v>30</v>
      </c>
      <c r="D161" s="20">
        <v>5</v>
      </c>
      <c r="E161" s="31"/>
      <c r="F161" s="21">
        <f t="shared" si="64"/>
        <v>0</v>
      </c>
      <c r="G161" s="31">
        <f t="shared" si="65"/>
        <v>0</v>
      </c>
      <c r="H161" s="31">
        <v>0.08</v>
      </c>
      <c r="I161" s="31">
        <f t="shared" si="66"/>
        <v>0</v>
      </c>
      <c r="J161" s="31">
        <f t="shared" si="67"/>
        <v>0</v>
      </c>
      <c r="K161" s="127"/>
      <c r="L161" s="127"/>
      <c r="M161" s="127"/>
      <c r="N161" s="127"/>
    </row>
    <row r="162" spans="1:14" ht="33" x14ac:dyDescent="0.3">
      <c r="A162" s="19">
        <v>5</v>
      </c>
      <c r="B162" s="30" t="s">
        <v>358</v>
      </c>
      <c r="C162" s="20" t="s">
        <v>30</v>
      </c>
      <c r="D162" s="20">
        <v>5</v>
      </c>
      <c r="E162" s="31"/>
      <c r="F162" s="21">
        <f t="shared" si="64"/>
        <v>0</v>
      </c>
      <c r="G162" s="31">
        <f t="shared" si="65"/>
        <v>0</v>
      </c>
      <c r="H162" s="31">
        <v>0.08</v>
      </c>
      <c r="I162" s="31">
        <f t="shared" si="66"/>
        <v>0</v>
      </c>
      <c r="J162" s="31">
        <f t="shared" si="67"/>
        <v>0</v>
      </c>
      <c r="K162" s="127"/>
      <c r="L162" s="127"/>
      <c r="M162" s="127"/>
      <c r="N162" s="127"/>
    </row>
    <row r="163" spans="1:14" ht="33" x14ac:dyDescent="0.3">
      <c r="A163" s="19">
        <v>6</v>
      </c>
      <c r="B163" s="30" t="s">
        <v>359</v>
      </c>
      <c r="C163" s="20" t="s">
        <v>30</v>
      </c>
      <c r="D163" s="20">
        <v>5</v>
      </c>
      <c r="E163" s="31"/>
      <c r="F163" s="21">
        <f t="shared" si="64"/>
        <v>0</v>
      </c>
      <c r="G163" s="31">
        <f t="shared" si="65"/>
        <v>0</v>
      </c>
      <c r="H163" s="31">
        <v>0.08</v>
      </c>
      <c r="I163" s="31">
        <f t="shared" si="66"/>
        <v>0</v>
      </c>
      <c r="J163" s="31">
        <f t="shared" si="67"/>
        <v>0</v>
      </c>
      <c r="K163" s="127"/>
      <c r="L163" s="127"/>
      <c r="M163" s="127"/>
      <c r="N163" s="127"/>
    </row>
    <row r="164" spans="1:14" ht="33" x14ac:dyDescent="0.3">
      <c r="A164" s="19">
        <v>7</v>
      </c>
      <c r="B164" s="30" t="s">
        <v>360</v>
      </c>
      <c r="C164" s="20" t="s">
        <v>30</v>
      </c>
      <c r="D164" s="20">
        <v>5</v>
      </c>
      <c r="E164" s="31"/>
      <c r="F164" s="21">
        <f t="shared" si="64"/>
        <v>0</v>
      </c>
      <c r="G164" s="31">
        <f t="shared" si="65"/>
        <v>0</v>
      </c>
      <c r="H164" s="31">
        <v>0.08</v>
      </c>
      <c r="I164" s="31">
        <f t="shared" si="66"/>
        <v>0</v>
      </c>
      <c r="J164" s="31">
        <f t="shared" si="67"/>
        <v>0</v>
      </c>
      <c r="K164" s="127"/>
      <c r="L164" s="127"/>
      <c r="M164" s="127"/>
      <c r="N164" s="127"/>
    </row>
    <row r="165" spans="1:14" ht="33" x14ac:dyDescent="0.3">
      <c r="A165" s="19">
        <v>8</v>
      </c>
      <c r="B165" s="30" t="s">
        <v>361</v>
      </c>
      <c r="C165" s="20" t="s">
        <v>30</v>
      </c>
      <c r="D165" s="20">
        <v>2</v>
      </c>
      <c r="E165" s="31"/>
      <c r="F165" s="21">
        <f t="shared" si="64"/>
        <v>0</v>
      </c>
      <c r="G165" s="31">
        <f t="shared" si="65"/>
        <v>0</v>
      </c>
      <c r="H165" s="31">
        <v>0.08</v>
      </c>
      <c r="I165" s="31">
        <f t="shared" si="66"/>
        <v>0</v>
      </c>
      <c r="J165" s="31">
        <f t="shared" si="67"/>
        <v>0</v>
      </c>
      <c r="K165" s="127"/>
      <c r="L165" s="127"/>
      <c r="M165" s="127"/>
      <c r="N165" s="127"/>
    </row>
    <row r="166" spans="1:14" ht="33" x14ac:dyDescent="0.3">
      <c r="A166" s="19">
        <v>9</v>
      </c>
      <c r="B166" s="30" t="s">
        <v>362</v>
      </c>
      <c r="C166" s="20" t="s">
        <v>30</v>
      </c>
      <c r="D166" s="20">
        <v>10</v>
      </c>
      <c r="E166" s="31"/>
      <c r="F166" s="21">
        <f t="shared" si="64"/>
        <v>0</v>
      </c>
      <c r="G166" s="31">
        <f t="shared" si="65"/>
        <v>0</v>
      </c>
      <c r="H166" s="31">
        <v>0.08</v>
      </c>
      <c r="I166" s="31">
        <f t="shared" si="66"/>
        <v>0</v>
      </c>
      <c r="J166" s="31">
        <f t="shared" si="67"/>
        <v>0</v>
      </c>
      <c r="K166" s="127"/>
      <c r="L166" s="127"/>
      <c r="M166" s="127"/>
      <c r="N166" s="127"/>
    </row>
    <row r="167" spans="1:14" ht="33" x14ac:dyDescent="0.3">
      <c r="A167" s="19">
        <v>10</v>
      </c>
      <c r="B167" s="30" t="s">
        <v>363</v>
      </c>
      <c r="C167" s="20" t="s">
        <v>30</v>
      </c>
      <c r="D167" s="20">
        <v>5</v>
      </c>
      <c r="E167" s="31"/>
      <c r="F167" s="21">
        <f t="shared" si="64"/>
        <v>0</v>
      </c>
      <c r="G167" s="31">
        <f t="shared" si="65"/>
        <v>0</v>
      </c>
      <c r="H167" s="31">
        <v>0.08</v>
      </c>
      <c r="I167" s="31">
        <f t="shared" si="66"/>
        <v>0</v>
      </c>
      <c r="J167" s="31">
        <f t="shared" si="67"/>
        <v>0</v>
      </c>
      <c r="K167" s="127"/>
      <c r="L167" s="127"/>
      <c r="M167" s="127"/>
      <c r="N167" s="127"/>
    </row>
    <row r="168" spans="1:14" ht="33" x14ac:dyDescent="0.3">
      <c r="A168" s="19">
        <v>11</v>
      </c>
      <c r="B168" s="30" t="s">
        <v>364</v>
      </c>
      <c r="C168" s="20" t="s">
        <v>30</v>
      </c>
      <c r="D168" s="20">
        <v>5</v>
      </c>
      <c r="E168" s="31"/>
      <c r="F168" s="21">
        <f t="shared" si="64"/>
        <v>0</v>
      </c>
      <c r="G168" s="31">
        <f t="shared" si="65"/>
        <v>0</v>
      </c>
      <c r="H168" s="31">
        <v>0.08</v>
      </c>
      <c r="I168" s="31">
        <f t="shared" si="66"/>
        <v>0</v>
      </c>
      <c r="J168" s="31">
        <f t="shared" si="67"/>
        <v>0</v>
      </c>
      <c r="K168" s="127"/>
      <c r="L168" s="127"/>
      <c r="M168" s="127"/>
      <c r="N168" s="127"/>
    </row>
    <row r="169" spans="1:14" ht="33" x14ac:dyDescent="0.3">
      <c r="A169" s="19">
        <v>12</v>
      </c>
      <c r="B169" s="30" t="s">
        <v>365</v>
      </c>
      <c r="C169" s="20" t="s">
        <v>30</v>
      </c>
      <c r="D169" s="20">
        <v>2</v>
      </c>
      <c r="E169" s="31"/>
      <c r="F169" s="21">
        <f t="shared" si="64"/>
        <v>0</v>
      </c>
      <c r="G169" s="31">
        <f t="shared" si="65"/>
        <v>0</v>
      </c>
      <c r="H169" s="31">
        <v>0.08</v>
      </c>
      <c r="I169" s="31">
        <f t="shared" si="66"/>
        <v>0</v>
      </c>
      <c r="J169" s="31">
        <f t="shared" si="67"/>
        <v>0</v>
      </c>
      <c r="K169" s="127"/>
      <c r="L169" s="127"/>
      <c r="M169" s="127"/>
      <c r="N169" s="127"/>
    </row>
    <row r="170" spans="1:14" ht="33" x14ac:dyDescent="0.3">
      <c r="A170" s="19">
        <v>13</v>
      </c>
      <c r="B170" s="30" t="s">
        <v>366</v>
      </c>
      <c r="C170" s="20" t="s">
        <v>30</v>
      </c>
      <c r="D170" s="20">
        <v>2</v>
      </c>
      <c r="E170" s="31"/>
      <c r="F170" s="21">
        <f t="shared" si="64"/>
        <v>0</v>
      </c>
      <c r="G170" s="31">
        <f t="shared" si="65"/>
        <v>0</v>
      </c>
      <c r="H170" s="31">
        <v>0.08</v>
      </c>
      <c r="I170" s="31">
        <f t="shared" si="66"/>
        <v>0</v>
      </c>
      <c r="J170" s="31">
        <f t="shared" si="67"/>
        <v>0</v>
      </c>
      <c r="K170" s="127"/>
      <c r="L170" s="127"/>
      <c r="M170" s="127"/>
      <c r="N170" s="127"/>
    </row>
    <row r="171" spans="1:14" ht="33" x14ac:dyDescent="0.3">
      <c r="A171" s="19">
        <v>14</v>
      </c>
      <c r="B171" s="30" t="s">
        <v>367</v>
      </c>
      <c r="C171" s="20" t="s">
        <v>30</v>
      </c>
      <c r="D171" s="20">
        <v>5</v>
      </c>
      <c r="E171" s="31"/>
      <c r="F171" s="21">
        <f t="shared" si="64"/>
        <v>0</v>
      </c>
      <c r="G171" s="31">
        <f t="shared" si="65"/>
        <v>0</v>
      </c>
      <c r="H171" s="31">
        <v>0.08</v>
      </c>
      <c r="I171" s="31">
        <f t="shared" si="66"/>
        <v>0</v>
      </c>
      <c r="J171" s="31">
        <f t="shared" si="67"/>
        <v>0</v>
      </c>
      <c r="K171" s="127"/>
      <c r="L171" s="127"/>
      <c r="M171" s="127"/>
      <c r="N171" s="127"/>
    </row>
    <row r="172" spans="1:14" ht="33" x14ac:dyDescent="0.3">
      <c r="A172" s="19">
        <v>15</v>
      </c>
      <c r="B172" s="30" t="s">
        <v>368</v>
      </c>
      <c r="C172" s="20" t="s">
        <v>30</v>
      </c>
      <c r="D172" s="20">
        <v>5</v>
      </c>
      <c r="E172" s="31"/>
      <c r="F172" s="21">
        <f t="shared" si="64"/>
        <v>0</v>
      </c>
      <c r="G172" s="31">
        <f t="shared" si="65"/>
        <v>0</v>
      </c>
      <c r="H172" s="31">
        <v>0.08</v>
      </c>
      <c r="I172" s="31">
        <f t="shared" si="66"/>
        <v>0</v>
      </c>
      <c r="J172" s="31">
        <f t="shared" si="67"/>
        <v>0</v>
      </c>
      <c r="K172" s="127"/>
      <c r="L172" s="127"/>
      <c r="M172" s="127"/>
      <c r="N172" s="127"/>
    </row>
    <row r="173" spans="1:14" ht="33" x14ac:dyDescent="0.3">
      <c r="A173" s="19">
        <v>16</v>
      </c>
      <c r="B173" s="30" t="s">
        <v>369</v>
      </c>
      <c r="C173" s="20" t="s">
        <v>30</v>
      </c>
      <c r="D173" s="20">
        <v>2</v>
      </c>
      <c r="E173" s="31"/>
      <c r="F173" s="21">
        <f t="shared" si="64"/>
        <v>0</v>
      </c>
      <c r="G173" s="31">
        <f t="shared" si="65"/>
        <v>0</v>
      </c>
      <c r="H173" s="31">
        <v>0.08</v>
      </c>
      <c r="I173" s="31">
        <f t="shared" si="66"/>
        <v>0</v>
      </c>
      <c r="J173" s="31">
        <f t="shared" si="67"/>
        <v>0</v>
      </c>
      <c r="K173" s="127"/>
      <c r="L173" s="127"/>
      <c r="M173" s="127"/>
      <c r="N173" s="127"/>
    </row>
    <row r="174" spans="1:14" ht="33" x14ac:dyDescent="0.3">
      <c r="A174" s="19">
        <v>17</v>
      </c>
      <c r="B174" s="30" t="s">
        <v>370</v>
      </c>
      <c r="C174" s="20" t="s">
        <v>30</v>
      </c>
      <c r="D174" s="20">
        <v>5</v>
      </c>
      <c r="E174" s="31"/>
      <c r="F174" s="21">
        <f t="shared" si="64"/>
        <v>0</v>
      </c>
      <c r="G174" s="31">
        <f t="shared" si="65"/>
        <v>0</v>
      </c>
      <c r="H174" s="31">
        <v>0.08</v>
      </c>
      <c r="I174" s="31">
        <f t="shared" si="66"/>
        <v>0</v>
      </c>
      <c r="J174" s="31">
        <f t="shared" si="67"/>
        <v>0</v>
      </c>
      <c r="K174" s="127"/>
      <c r="L174" s="127"/>
      <c r="M174" s="127"/>
      <c r="N174" s="127"/>
    </row>
    <row r="175" spans="1:14" ht="33" x14ac:dyDescent="0.3">
      <c r="A175" s="19">
        <v>18</v>
      </c>
      <c r="B175" s="30" t="s">
        <v>371</v>
      </c>
      <c r="C175" s="20" t="s">
        <v>30</v>
      </c>
      <c r="D175" s="20">
        <v>2</v>
      </c>
      <c r="E175" s="31"/>
      <c r="F175" s="21">
        <f t="shared" si="64"/>
        <v>0</v>
      </c>
      <c r="G175" s="31">
        <f t="shared" si="65"/>
        <v>0</v>
      </c>
      <c r="H175" s="31">
        <v>0.08</v>
      </c>
      <c r="I175" s="31">
        <f t="shared" si="66"/>
        <v>0</v>
      </c>
      <c r="J175" s="31">
        <f t="shared" si="67"/>
        <v>0</v>
      </c>
      <c r="K175" s="127"/>
      <c r="L175" s="127"/>
      <c r="M175" s="127"/>
      <c r="N175" s="127"/>
    </row>
    <row r="176" spans="1:14" x14ac:dyDescent="0.3">
      <c r="A176" s="19">
        <v>19</v>
      </c>
      <c r="B176" s="30" t="s">
        <v>372</v>
      </c>
      <c r="C176" s="20" t="s">
        <v>30</v>
      </c>
      <c r="D176" s="20">
        <v>3</v>
      </c>
      <c r="E176" s="31"/>
      <c r="F176" s="21">
        <f t="shared" si="64"/>
        <v>0</v>
      </c>
      <c r="G176" s="31">
        <f t="shared" si="65"/>
        <v>0</v>
      </c>
      <c r="H176" s="31">
        <v>0.08</v>
      </c>
      <c r="I176" s="31">
        <f t="shared" si="66"/>
        <v>0</v>
      </c>
      <c r="J176" s="31">
        <f t="shared" si="67"/>
        <v>0</v>
      </c>
      <c r="K176" s="127"/>
      <c r="L176" s="127"/>
      <c r="M176" s="127"/>
      <c r="N176" s="127"/>
    </row>
    <row r="177" spans="1:14" x14ac:dyDescent="0.3">
      <c r="A177" s="19">
        <v>20</v>
      </c>
      <c r="B177" s="30" t="s">
        <v>373</v>
      </c>
      <c r="C177" s="20" t="s">
        <v>30</v>
      </c>
      <c r="D177" s="20">
        <v>3</v>
      </c>
      <c r="E177" s="31"/>
      <c r="F177" s="21">
        <f t="shared" si="64"/>
        <v>0</v>
      </c>
      <c r="G177" s="31">
        <f t="shared" si="65"/>
        <v>0</v>
      </c>
      <c r="H177" s="31">
        <v>0.08</v>
      </c>
      <c r="I177" s="31">
        <f t="shared" si="66"/>
        <v>0</v>
      </c>
      <c r="J177" s="31">
        <f t="shared" si="67"/>
        <v>0</v>
      </c>
      <c r="K177" s="127"/>
      <c r="L177" s="127"/>
      <c r="M177" s="127"/>
      <c r="N177" s="127"/>
    </row>
    <row r="178" spans="1:14" x14ac:dyDescent="0.3">
      <c r="A178" s="26"/>
      <c r="B178" s="59" t="s">
        <v>19</v>
      </c>
      <c r="C178" s="20"/>
      <c r="D178" s="21"/>
      <c r="E178" s="20"/>
      <c r="F178" s="20"/>
      <c r="G178" s="32">
        <f>SUM(G158:G177)</f>
        <v>0</v>
      </c>
      <c r="H178" s="32"/>
      <c r="I178" s="32">
        <f>SUM(I158:I177)</f>
        <v>0</v>
      </c>
      <c r="J178" s="32">
        <f>SUM(J158:J177)</f>
        <v>0</v>
      </c>
      <c r="K178" s="127"/>
      <c r="L178" s="127"/>
      <c r="M178" s="127"/>
      <c r="N178" s="127"/>
    </row>
    <row r="180" spans="1:14" x14ac:dyDescent="0.3">
      <c r="A180" s="49" t="s">
        <v>240</v>
      </c>
    </row>
    <row r="181" spans="1:14" ht="82.5" x14ac:dyDescent="0.3">
      <c r="A181" s="1" t="s">
        <v>0</v>
      </c>
      <c r="B181" s="2" t="s">
        <v>1</v>
      </c>
      <c r="C181" s="2" t="s">
        <v>2</v>
      </c>
      <c r="D181" s="2" t="s">
        <v>3</v>
      </c>
      <c r="E181" s="2" t="s">
        <v>4</v>
      </c>
      <c r="F181" s="2" t="s">
        <v>5</v>
      </c>
      <c r="G181" s="3" t="s">
        <v>6</v>
      </c>
      <c r="H181" s="2" t="s">
        <v>7</v>
      </c>
      <c r="I181" s="2" t="s">
        <v>8</v>
      </c>
      <c r="J181" s="4" t="s">
        <v>9</v>
      </c>
      <c r="K181" s="124" t="s">
        <v>939</v>
      </c>
      <c r="L181" s="124" t="s">
        <v>940</v>
      </c>
      <c r="M181" s="125" t="s">
        <v>941</v>
      </c>
      <c r="N181" s="126" t="s">
        <v>942</v>
      </c>
    </row>
    <row r="182" spans="1:14" x14ac:dyDescent="0.3">
      <c r="A182" s="19">
        <v>1</v>
      </c>
      <c r="B182" s="30" t="s">
        <v>349</v>
      </c>
      <c r="C182" s="20" t="s">
        <v>30</v>
      </c>
      <c r="D182" s="20">
        <v>10</v>
      </c>
      <c r="E182" s="31"/>
      <c r="F182" s="21">
        <f t="shared" ref="F182" si="68">E182*1.08</f>
        <v>0</v>
      </c>
      <c r="G182" s="31">
        <f t="shared" ref="G182" si="69">D182*E182</f>
        <v>0</v>
      </c>
      <c r="H182" s="31">
        <v>0.08</v>
      </c>
      <c r="I182" s="31">
        <f t="shared" ref="I182" si="70">G182*8/100</f>
        <v>0</v>
      </c>
      <c r="J182" s="31">
        <f t="shared" ref="J182" si="71">G182+I182</f>
        <v>0</v>
      </c>
      <c r="K182" s="127"/>
      <c r="L182" s="127"/>
      <c r="M182" s="127"/>
      <c r="N182" s="127"/>
    </row>
    <row r="183" spans="1:14" x14ac:dyDescent="0.3">
      <c r="A183" s="19">
        <v>2</v>
      </c>
      <c r="B183" s="30" t="s">
        <v>348</v>
      </c>
      <c r="C183" s="20" t="s">
        <v>30</v>
      </c>
      <c r="D183" s="20">
        <v>5</v>
      </c>
      <c r="E183" s="31"/>
      <c r="F183" s="21">
        <f t="shared" ref="F183:F184" si="72">E183*1.08</f>
        <v>0</v>
      </c>
      <c r="G183" s="31">
        <f t="shared" ref="G183:G184" si="73">D183*E183</f>
        <v>0</v>
      </c>
      <c r="H183" s="31">
        <v>0.08</v>
      </c>
      <c r="I183" s="31">
        <f t="shared" ref="I183:I184" si="74">G183*8/100</f>
        <v>0</v>
      </c>
      <c r="J183" s="31">
        <f t="shared" ref="J183:J184" si="75">G183+I183</f>
        <v>0</v>
      </c>
      <c r="K183" s="127"/>
      <c r="L183" s="127"/>
      <c r="M183" s="127"/>
      <c r="N183" s="127"/>
    </row>
    <row r="184" spans="1:14" x14ac:dyDescent="0.3">
      <c r="A184" s="19">
        <v>3</v>
      </c>
      <c r="B184" s="56" t="s">
        <v>347</v>
      </c>
      <c r="C184" s="21" t="s">
        <v>30</v>
      </c>
      <c r="D184" s="21">
        <v>5</v>
      </c>
      <c r="E184" s="21"/>
      <c r="F184" s="21">
        <f t="shared" si="72"/>
        <v>0</v>
      </c>
      <c r="G184" s="31">
        <f t="shared" si="73"/>
        <v>0</v>
      </c>
      <c r="H184" s="31">
        <v>0.08</v>
      </c>
      <c r="I184" s="31">
        <f t="shared" si="74"/>
        <v>0</v>
      </c>
      <c r="J184" s="31">
        <f t="shared" si="75"/>
        <v>0</v>
      </c>
      <c r="K184" s="127"/>
      <c r="L184" s="127"/>
      <c r="M184" s="127"/>
      <c r="N184" s="127"/>
    </row>
    <row r="185" spans="1:14" x14ac:dyDescent="0.3">
      <c r="A185" s="26"/>
      <c r="B185" s="59" t="s">
        <v>19</v>
      </c>
      <c r="C185" s="20"/>
      <c r="D185" s="21"/>
      <c r="E185" s="20"/>
      <c r="F185" s="20"/>
      <c r="G185" s="32">
        <f>SUM(G182:G184)</f>
        <v>0</v>
      </c>
      <c r="H185" s="32"/>
      <c r="I185" s="32">
        <f>G185*8/100</f>
        <v>0</v>
      </c>
      <c r="J185" s="32">
        <f>SUM(J182:J184)</f>
        <v>0</v>
      </c>
      <c r="K185" s="127"/>
      <c r="L185" s="127"/>
      <c r="M185" s="127"/>
      <c r="N185" s="127"/>
    </row>
    <row r="187" spans="1:14" x14ac:dyDescent="0.3">
      <c r="A187" s="49" t="s">
        <v>241</v>
      </c>
    </row>
    <row r="188" spans="1:14" ht="82.5" x14ac:dyDescent="0.3">
      <c r="A188" s="108" t="s">
        <v>0</v>
      </c>
      <c r="B188" s="109" t="s">
        <v>1</v>
      </c>
      <c r="C188" s="109" t="s">
        <v>2</v>
      </c>
      <c r="D188" s="109" t="s">
        <v>3</v>
      </c>
      <c r="E188" s="109" t="s">
        <v>4</v>
      </c>
      <c r="F188" s="109" t="s">
        <v>5</v>
      </c>
      <c r="G188" s="110" t="s">
        <v>6</v>
      </c>
      <c r="H188" s="109" t="s">
        <v>7</v>
      </c>
      <c r="I188" s="109" t="s">
        <v>8</v>
      </c>
      <c r="J188" s="110" t="s">
        <v>9</v>
      </c>
      <c r="K188" s="124" t="s">
        <v>939</v>
      </c>
      <c r="L188" s="124" t="s">
        <v>940</v>
      </c>
      <c r="M188" s="125" t="s">
        <v>941</v>
      </c>
      <c r="N188" s="126" t="s">
        <v>942</v>
      </c>
    </row>
    <row r="189" spans="1:14" ht="33" x14ac:dyDescent="0.3">
      <c r="A189" s="101">
        <v>1</v>
      </c>
      <c r="B189" s="30" t="s">
        <v>374</v>
      </c>
      <c r="C189" s="21" t="s">
        <v>30</v>
      </c>
      <c r="D189" s="21">
        <v>10</v>
      </c>
      <c r="E189" s="21"/>
      <c r="F189" s="21">
        <f t="shared" ref="F189:F239" si="76">E189*1.08</f>
        <v>0</v>
      </c>
      <c r="G189" s="31">
        <f t="shared" ref="G189:G239" si="77">D189*E189</f>
        <v>0</v>
      </c>
      <c r="H189" s="31">
        <v>0.08</v>
      </c>
      <c r="I189" s="31">
        <f t="shared" ref="I189:I239" si="78">G189*8/100</f>
        <v>0</v>
      </c>
      <c r="J189" s="31">
        <f t="shared" ref="J189:J239" si="79">G189+I189</f>
        <v>0</v>
      </c>
      <c r="K189" s="127"/>
      <c r="L189" s="127"/>
      <c r="M189" s="127"/>
      <c r="N189" s="127"/>
    </row>
    <row r="190" spans="1:14" x14ac:dyDescent="0.3">
      <c r="A190" s="101">
        <v>2</v>
      </c>
      <c r="B190" s="30" t="s">
        <v>375</v>
      </c>
      <c r="C190" s="21" t="s">
        <v>30</v>
      </c>
      <c r="D190" s="21">
        <v>400</v>
      </c>
      <c r="E190" s="21"/>
      <c r="F190" s="21">
        <f t="shared" si="76"/>
        <v>0</v>
      </c>
      <c r="G190" s="31">
        <f t="shared" si="77"/>
        <v>0</v>
      </c>
      <c r="H190" s="31">
        <v>0.08</v>
      </c>
      <c r="I190" s="31">
        <f t="shared" si="78"/>
        <v>0</v>
      </c>
      <c r="J190" s="31">
        <f t="shared" si="79"/>
        <v>0</v>
      </c>
      <c r="K190" s="127"/>
      <c r="L190" s="127"/>
      <c r="M190" s="127"/>
      <c r="N190" s="127"/>
    </row>
    <row r="191" spans="1:14" x14ac:dyDescent="0.3">
      <c r="A191" s="101">
        <v>3</v>
      </c>
      <c r="B191" s="30" t="s">
        <v>376</v>
      </c>
      <c r="C191" s="21" t="s">
        <v>30</v>
      </c>
      <c r="D191" s="21">
        <v>10</v>
      </c>
      <c r="E191" s="21"/>
      <c r="F191" s="21">
        <f t="shared" si="76"/>
        <v>0</v>
      </c>
      <c r="G191" s="31">
        <f t="shared" si="77"/>
        <v>0</v>
      </c>
      <c r="H191" s="31">
        <v>0.08</v>
      </c>
      <c r="I191" s="31">
        <f t="shared" si="78"/>
        <v>0</v>
      </c>
      <c r="J191" s="31">
        <f t="shared" si="79"/>
        <v>0</v>
      </c>
      <c r="K191" s="127"/>
      <c r="L191" s="127"/>
      <c r="M191" s="127"/>
      <c r="N191" s="127"/>
    </row>
    <row r="192" spans="1:14" x14ac:dyDescent="0.3">
      <c r="A192" s="101">
        <v>4</v>
      </c>
      <c r="B192" s="30" t="s">
        <v>377</v>
      </c>
      <c r="C192" s="21" t="s">
        <v>30</v>
      </c>
      <c r="D192" s="21">
        <v>5</v>
      </c>
      <c r="E192" s="21"/>
      <c r="F192" s="21">
        <f t="shared" si="76"/>
        <v>0</v>
      </c>
      <c r="G192" s="31">
        <f t="shared" si="77"/>
        <v>0</v>
      </c>
      <c r="H192" s="31">
        <v>0.08</v>
      </c>
      <c r="I192" s="31">
        <f t="shared" si="78"/>
        <v>0</v>
      </c>
      <c r="J192" s="31">
        <f t="shared" si="79"/>
        <v>0</v>
      </c>
      <c r="K192" s="127"/>
      <c r="L192" s="127"/>
      <c r="M192" s="127"/>
      <c r="N192" s="127"/>
    </row>
    <row r="193" spans="1:14" x14ac:dyDescent="0.3">
      <c r="A193" s="101">
        <v>5</v>
      </c>
      <c r="B193" s="30" t="s">
        <v>378</v>
      </c>
      <c r="C193" s="21" t="s">
        <v>30</v>
      </c>
      <c r="D193" s="21">
        <v>5</v>
      </c>
      <c r="E193" s="21"/>
      <c r="F193" s="21">
        <f t="shared" si="76"/>
        <v>0</v>
      </c>
      <c r="G193" s="31">
        <f t="shared" si="77"/>
        <v>0</v>
      </c>
      <c r="H193" s="31">
        <v>0.08</v>
      </c>
      <c r="I193" s="31">
        <f t="shared" si="78"/>
        <v>0</v>
      </c>
      <c r="J193" s="31">
        <f t="shared" si="79"/>
        <v>0</v>
      </c>
      <c r="K193" s="127"/>
      <c r="L193" s="127"/>
      <c r="M193" s="127"/>
      <c r="N193" s="127"/>
    </row>
    <row r="194" spans="1:14" ht="99" x14ac:dyDescent="0.3">
      <c r="A194" s="101">
        <v>6</v>
      </c>
      <c r="B194" s="56" t="s">
        <v>379</v>
      </c>
      <c r="C194" s="21" t="s">
        <v>30</v>
      </c>
      <c r="D194" s="21">
        <v>6</v>
      </c>
      <c r="E194" s="21"/>
      <c r="F194" s="21">
        <f t="shared" si="76"/>
        <v>0</v>
      </c>
      <c r="G194" s="31">
        <f t="shared" si="77"/>
        <v>0</v>
      </c>
      <c r="H194" s="31">
        <v>0.08</v>
      </c>
      <c r="I194" s="31">
        <f t="shared" si="78"/>
        <v>0</v>
      </c>
      <c r="J194" s="31">
        <f t="shared" si="79"/>
        <v>0</v>
      </c>
      <c r="K194" s="127"/>
      <c r="L194" s="127"/>
      <c r="M194" s="127"/>
      <c r="N194" s="127"/>
    </row>
    <row r="195" spans="1:14" x14ac:dyDescent="0.3">
      <c r="A195" s="101">
        <v>7</v>
      </c>
      <c r="B195" s="30" t="s">
        <v>380</v>
      </c>
      <c r="C195" s="21" t="s">
        <v>30</v>
      </c>
      <c r="D195" s="21">
        <v>3</v>
      </c>
      <c r="E195" s="21"/>
      <c r="F195" s="21">
        <f t="shared" si="76"/>
        <v>0</v>
      </c>
      <c r="G195" s="31">
        <f t="shared" si="77"/>
        <v>0</v>
      </c>
      <c r="H195" s="31">
        <v>0.08</v>
      </c>
      <c r="I195" s="31">
        <f t="shared" si="78"/>
        <v>0</v>
      </c>
      <c r="J195" s="31">
        <f t="shared" si="79"/>
        <v>0</v>
      </c>
      <c r="K195" s="127"/>
      <c r="L195" s="127"/>
      <c r="M195" s="127"/>
      <c r="N195" s="127"/>
    </row>
    <row r="196" spans="1:14" x14ac:dyDescent="0.3">
      <c r="A196" s="101">
        <v>8</v>
      </c>
      <c r="B196" s="56" t="s">
        <v>381</v>
      </c>
      <c r="C196" s="21" t="s">
        <v>30</v>
      </c>
      <c r="D196" s="21">
        <v>200</v>
      </c>
      <c r="E196" s="21"/>
      <c r="F196" s="21">
        <f t="shared" si="76"/>
        <v>0</v>
      </c>
      <c r="G196" s="31">
        <f t="shared" si="77"/>
        <v>0</v>
      </c>
      <c r="H196" s="31">
        <v>0.08</v>
      </c>
      <c r="I196" s="31">
        <f t="shared" si="78"/>
        <v>0</v>
      </c>
      <c r="J196" s="31">
        <f t="shared" si="79"/>
        <v>0</v>
      </c>
      <c r="K196" s="127"/>
      <c r="L196" s="127"/>
      <c r="M196" s="127"/>
      <c r="N196" s="127"/>
    </row>
    <row r="197" spans="1:14" x14ac:dyDescent="0.3">
      <c r="A197" s="101">
        <v>9</v>
      </c>
      <c r="B197" s="30" t="s">
        <v>382</v>
      </c>
      <c r="C197" s="21" t="s">
        <v>30</v>
      </c>
      <c r="D197" s="21">
        <v>5</v>
      </c>
      <c r="E197" s="21"/>
      <c r="F197" s="21">
        <f t="shared" si="76"/>
        <v>0</v>
      </c>
      <c r="G197" s="31">
        <f t="shared" si="77"/>
        <v>0</v>
      </c>
      <c r="H197" s="31">
        <v>0.08</v>
      </c>
      <c r="I197" s="31">
        <f t="shared" si="78"/>
        <v>0</v>
      </c>
      <c r="J197" s="31">
        <f t="shared" si="79"/>
        <v>0</v>
      </c>
      <c r="K197" s="127"/>
      <c r="L197" s="127"/>
      <c r="M197" s="127"/>
      <c r="N197" s="127"/>
    </row>
    <row r="198" spans="1:14" x14ac:dyDescent="0.3">
      <c r="A198" s="101">
        <v>10</v>
      </c>
      <c r="B198" s="30" t="s">
        <v>383</v>
      </c>
      <c r="C198" s="21" t="s">
        <v>30</v>
      </c>
      <c r="D198" s="21">
        <v>60</v>
      </c>
      <c r="E198" s="21"/>
      <c r="F198" s="21">
        <f t="shared" si="76"/>
        <v>0</v>
      </c>
      <c r="G198" s="31">
        <f t="shared" si="77"/>
        <v>0</v>
      </c>
      <c r="H198" s="31">
        <v>0.08</v>
      </c>
      <c r="I198" s="31">
        <f t="shared" si="78"/>
        <v>0</v>
      </c>
      <c r="J198" s="31">
        <f t="shared" si="79"/>
        <v>0</v>
      </c>
      <c r="K198" s="127"/>
      <c r="L198" s="127"/>
      <c r="M198" s="127"/>
      <c r="N198" s="127"/>
    </row>
    <row r="199" spans="1:14" x14ac:dyDescent="0.3">
      <c r="A199" s="101">
        <v>11</v>
      </c>
      <c r="B199" s="30" t="s">
        <v>384</v>
      </c>
      <c r="C199" s="21" t="s">
        <v>30</v>
      </c>
      <c r="D199" s="21">
        <v>5</v>
      </c>
      <c r="E199" s="21"/>
      <c r="F199" s="21">
        <f t="shared" si="76"/>
        <v>0</v>
      </c>
      <c r="G199" s="31">
        <f t="shared" si="77"/>
        <v>0</v>
      </c>
      <c r="H199" s="31">
        <v>0.08</v>
      </c>
      <c r="I199" s="31">
        <f t="shared" si="78"/>
        <v>0</v>
      </c>
      <c r="J199" s="31">
        <f t="shared" si="79"/>
        <v>0</v>
      </c>
      <c r="K199" s="127"/>
      <c r="L199" s="127"/>
      <c r="M199" s="127"/>
      <c r="N199" s="127"/>
    </row>
    <row r="200" spans="1:14" x14ac:dyDescent="0.3">
      <c r="A200" s="101">
        <v>12</v>
      </c>
      <c r="B200" s="30" t="s">
        <v>385</v>
      </c>
      <c r="C200" s="21" t="s">
        <v>30</v>
      </c>
      <c r="D200" s="21">
        <v>5</v>
      </c>
      <c r="E200" s="21"/>
      <c r="F200" s="21">
        <f t="shared" si="76"/>
        <v>0</v>
      </c>
      <c r="G200" s="31">
        <f t="shared" si="77"/>
        <v>0</v>
      </c>
      <c r="H200" s="31">
        <v>0.08</v>
      </c>
      <c r="I200" s="31">
        <f t="shared" si="78"/>
        <v>0</v>
      </c>
      <c r="J200" s="31">
        <f t="shared" si="79"/>
        <v>0</v>
      </c>
      <c r="K200" s="127"/>
      <c r="L200" s="127"/>
      <c r="M200" s="127"/>
      <c r="N200" s="127"/>
    </row>
    <row r="201" spans="1:14" x14ac:dyDescent="0.3">
      <c r="A201" s="101">
        <v>13</v>
      </c>
      <c r="B201" s="30" t="s">
        <v>386</v>
      </c>
      <c r="C201" s="21" t="s">
        <v>30</v>
      </c>
      <c r="D201" s="21">
        <v>5</v>
      </c>
      <c r="E201" s="21"/>
      <c r="F201" s="21">
        <f t="shared" si="76"/>
        <v>0</v>
      </c>
      <c r="G201" s="31">
        <f t="shared" si="77"/>
        <v>0</v>
      </c>
      <c r="H201" s="31">
        <v>0.08</v>
      </c>
      <c r="I201" s="31">
        <f t="shared" si="78"/>
        <v>0</v>
      </c>
      <c r="J201" s="31">
        <f t="shared" si="79"/>
        <v>0</v>
      </c>
      <c r="K201" s="127"/>
      <c r="L201" s="127"/>
      <c r="M201" s="127"/>
      <c r="N201" s="127"/>
    </row>
    <row r="202" spans="1:14" x14ac:dyDescent="0.3">
      <c r="A202" s="101">
        <v>14</v>
      </c>
      <c r="B202" s="30" t="s">
        <v>387</v>
      </c>
      <c r="C202" s="21" t="s">
        <v>30</v>
      </c>
      <c r="D202" s="21">
        <v>15</v>
      </c>
      <c r="E202" s="21"/>
      <c r="F202" s="21">
        <f t="shared" si="76"/>
        <v>0</v>
      </c>
      <c r="G202" s="31">
        <f t="shared" si="77"/>
        <v>0</v>
      </c>
      <c r="H202" s="31">
        <v>0.08</v>
      </c>
      <c r="I202" s="31">
        <f t="shared" si="78"/>
        <v>0</v>
      </c>
      <c r="J202" s="31">
        <f t="shared" si="79"/>
        <v>0</v>
      </c>
      <c r="K202" s="127"/>
      <c r="L202" s="127"/>
      <c r="M202" s="127"/>
      <c r="N202" s="127"/>
    </row>
    <row r="203" spans="1:14" x14ac:dyDescent="0.3">
      <c r="A203" s="101">
        <v>15</v>
      </c>
      <c r="B203" s="30" t="s">
        <v>388</v>
      </c>
      <c r="C203" s="21" t="s">
        <v>30</v>
      </c>
      <c r="D203" s="21">
        <v>30</v>
      </c>
      <c r="E203" s="21"/>
      <c r="F203" s="21">
        <f t="shared" si="76"/>
        <v>0</v>
      </c>
      <c r="G203" s="31">
        <f t="shared" si="77"/>
        <v>0</v>
      </c>
      <c r="H203" s="31">
        <v>0.08</v>
      </c>
      <c r="I203" s="31">
        <f t="shared" si="78"/>
        <v>0</v>
      </c>
      <c r="J203" s="31">
        <f t="shared" si="79"/>
        <v>0</v>
      </c>
      <c r="K203" s="127"/>
      <c r="L203" s="127"/>
      <c r="M203" s="127"/>
      <c r="N203" s="127"/>
    </row>
    <row r="204" spans="1:14" x14ac:dyDescent="0.3">
      <c r="A204" s="101">
        <v>16</v>
      </c>
      <c r="B204" s="30" t="s">
        <v>389</v>
      </c>
      <c r="C204" s="21" t="s">
        <v>30</v>
      </c>
      <c r="D204" s="21">
        <v>30</v>
      </c>
      <c r="E204" s="21"/>
      <c r="F204" s="21">
        <f t="shared" si="76"/>
        <v>0</v>
      </c>
      <c r="G204" s="31">
        <f t="shared" si="77"/>
        <v>0</v>
      </c>
      <c r="H204" s="31">
        <v>0.08</v>
      </c>
      <c r="I204" s="31">
        <f t="shared" si="78"/>
        <v>0</v>
      </c>
      <c r="J204" s="31">
        <f t="shared" si="79"/>
        <v>0</v>
      </c>
      <c r="K204" s="127"/>
      <c r="L204" s="127"/>
      <c r="M204" s="127"/>
      <c r="N204" s="127"/>
    </row>
    <row r="205" spans="1:14" x14ac:dyDescent="0.3">
      <c r="A205" s="101">
        <v>17</v>
      </c>
      <c r="B205" s="30" t="s">
        <v>390</v>
      </c>
      <c r="C205" s="21" t="s">
        <v>30</v>
      </c>
      <c r="D205" s="21">
        <v>20</v>
      </c>
      <c r="E205" s="21"/>
      <c r="F205" s="21">
        <f t="shared" si="76"/>
        <v>0</v>
      </c>
      <c r="G205" s="31">
        <f t="shared" si="77"/>
        <v>0</v>
      </c>
      <c r="H205" s="31">
        <v>0.08</v>
      </c>
      <c r="I205" s="31">
        <f t="shared" si="78"/>
        <v>0</v>
      </c>
      <c r="J205" s="31">
        <f t="shared" si="79"/>
        <v>0</v>
      </c>
      <c r="K205" s="127"/>
      <c r="L205" s="127"/>
      <c r="M205" s="127"/>
      <c r="N205" s="127"/>
    </row>
    <row r="206" spans="1:14" x14ac:dyDescent="0.3">
      <c r="A206" s="101">
        <v>18</v>
      </c>
      <c r="B206" s="56" t="s">
        <v>391</v>
      </c>
      <c r="C206" s="21" t="s">
        <v>30</v>
      </c>
      <c r="D206" s="21">
        <v>5</v>
      </c>
      <c r="E206" s="21"/>
      <c r="F206" s="21">
        <f t="shared" si="76"/>
        <v>0</v>
      </c>
      <c r="G206" s="31">
        <f t="shared" si="77"/>
        <v>0</v>
      </c>
      <c r="H206" s="31">
        <v>0.08</v>
      </c>
      <c r="I206" s="31">
        <f t="shared" si="78"/>
        <v>0</v>
      </c>
      <c r="J206" s="31">
        <f t="shared" si="79"/>
        <v>0</v>
      </c>
      <c r="K206" s="127"/>
      <c r="L206" s="127"/>
      <c r="M206" s="127"/>
      <c r="N206" s="127"/>
    </row>
    <row r="207" spans="1:14" x14ac:dyDescent="0.3">
      <c r="A207" s="101">
        <v>19</v>
      </c>
      <c r="B207" s="56" t="s">
        <v>392</v>
      </c>
      <c r="C207" s="21" t="s">
        <v>30</v>
      </c>
      <c r="D207" s="21">
        <v>8</v>
      </c>
      <c r="E207" s="21"/>
      <c r="F207" s="21">
        <f t="shared" si="76"/>
        <v>0</v>
      </c>
      <c r="G207" s="31">
        <f t="shared" si="77"/>
        <v>0</v>
      </c>
      <c r="H207" s="31">
        <v>0.08</v>
      </c>
      <c r="I207" s="31">
        <f t="shared" si="78"/>
        <v>0</v>
      </c>
      <c r="J207" s="31">
        <f t="shared" si="79"/>
        <v>0</v>
      </c>
      <c r="K207" s="127"/>
      <c r="L207" s="127"/>
      <c r="M207" s="127"/>
      <c r="N207" s="127"/>
    </row>
    <row r="208" spans="1:14" x14ac:dyDescent="0.3">
      <c r="A208" s="101">
        <v>20</v>
      </c>
      <c r="B208" s="56" t="s">
        <v>393</v>
      </c>
      <c r="C208" s="21" t="s">
        <v>30</v>
      </c>
      <c r="D208" s="21">
        <v>8</v>
      </c>
      <c r="E208" s="21"/>
      <c r="F208" s="21">
        <f t="shared" si="76"/>
        <v>0</v>
      </c>
      <c r="G208" s="31">
        <f t="shared" si="77"/>
        <v>0</v>
      </c>
      <c r="H208" s="31">
        <v>0.08</v>
      </c>
      <c r="I208" s="31">
        <f t="shared" si="78"/>
        <v>0</v>
      </c>
      <c r="J208" s="31">
        <f t="shared" si="79"/>
        <v>0</v>
      </c>
      <c r="K208" s="127"/>
      <c r="L208" s="127"/>
      <c r="M208" s="127"/>
      <c r="N208" s="127"/>
    </row>
    <row r="209" spans="1:14" x14ac:dyDescent="0.3">
      <c r="A209" s="101">
        <v>21</v>
      </c>
      <c r="B209" s="56" t="s">
        <v>394</v>
      </c>
      <c r="C209" s="21" t="s">
        <v>30</v>
      </c>
      <c r="D209" s="21">
        <v>8</v>
      </c>
      <c r="E209" s="21"/>
      <c r="F209" s="21">
        <f t="shared" si="76"/>
        <v>0</v>
      </c>
      <c r="G209" s="31">
        <f t="shared" si="77"/>
        <v>0</v>
      </c>
      <c r="H209" s="31">
        <v>0.08</v>
      </c>
      <c r="I209" s="31">
        <f t="shared" si="78"/>
        <v>0</v>
      </c>
      <c r="J209" s="31">
        <f t="shared" si="79"/>
        <v>0</v>
      </c>
      <c r="K209" s="127"/>
      <c r="L209" s="127"/>
      <c r="M209" s="127"/>
      <c r="N209" s="127"/>
    </row>
    <row r="210" spans="1:14" x14ac:dyDescent="0.3">
      <c r="A210" s="101">
        <v>22</v>
      </c>
      <c r="B210" s="30" t="s">
        <v>395</v>
      </c>
      <c r="C210" s="21" t="s">
        <v>30</v>
      </c>
      <c r="D210" s="21">
        <v>6</v>
      </c>
      <c r="E210" s="21"/>
      <c r="F210" s="21">
        <f t="shared" si="76"/>
        <v>0</v>
      </c>
      <c r="G210" s="31">
        <f t="shared" si="77"/>
        <v>0</v>
      </c>
      <c r="H210" s="31">
        <v>0.08</v>
      </c>
      <c r="I210" s="31">
        <f t="shared" si="78"/>
        <v>0</v>
      </c>
      <c r="J210" s="31">
        <f t="shared" si="79"/>
        <v>0</v>
      </c>
      <c r="K210" s="127"/>
      <c r="L210" s="127"/>
      <c r="M210" s="127"/>
      <c r="N210" s="127"/>
    </row>
    <row r="211" spans="1:14" x14ac:dyDescent="0.3">
      <c r="A211" s="101">
        <v>23</v>
      </c>
      <c r="B211" s="30" t="s">
        <v>396</v>
      </c>
      <c r="C211" s="21" t="s">
        <v>30</v>
      </c>
      <c r="D211" s="21">
        <v>6</v>
      </c>
      <c r="E211" s="21"/>
      <c r="F211" s="21">
        <f t="shared" si="76"/>
        <v>0</v>
      </c>
      <c r="G211" s="31">
        <f t="shared" si="77"/>
        <v>0</v>
      </c>
      <c r="H211" s="31">
        <v>0.08</v>
      </c>
      <c r="I211" s="31">
        <f t="shared" si="78"/>
        <v>0</v>
      </c>
      <c r="J211" s="31">
        <f t="shared" si="79"/>
        <v>0</v>
      </c>
      <c r="K211" s="127"/>
      <c r="L211" s="127"/>
      <c r="M211" s="127"/>
      <c r="N211" s="127"/>
    </row>
    <row r="212" spans="1:14" x14ac:dyDescent="0.3">
      <c r="A212" s="101">
        <v>24</v>
      </c>
      <c r="B212" s="30" t="s">
        <v>51</v>
      </c>
      <c r="C212" s="21" t="s">
        <v>30</v>
      </c>
      <c r="D212" s="21">
        <v>3</v>
      </c>
      <c r="E212" s="21"/>
      <c r="F212" s="21">
        <f t="shared" si="76"/>
        <v>0</v>
      </c>
      <c r="G212" s="31">
        <f t="shared" si="77"/>
        <v>0</v>
      </c>
      <c r="H212" s="31">
        <v>0.08</v>
      </c>
      <c r="I212" s="31">
        <f t="shared" si="78"/>
        <v>0</v>
      </c>
      <c r="J212" s="31">
        <f t="shared" si="79"/>
        <v>0</v>
      </c>
      <c r="K212" s="127"/>
      <c r="L212" s="127"/>
      <c r="M212" s="127"/>
      <c r="N212" s="127"/>
    </row>
    <row r="213" spans="1:14" x14ac:dyDescent="0.3">
      <c r="A213" s="101">
        <v>25</v>
      </c>
      <c r="B213" s="30" t="s">
        <v>397</v>
      </c>
      <c r="C213" s="21" t="s">
        <v>30</v>
      </c>
      <c r="D213" s="21">
        <v>2</v>
      </c>
      <c r="E213" s="21"/>
      <c r="F213" s="21">
        <f t="shared" si="76"/>
        <v>0</v>
      </c>
      <c r="G213" s="31">
        <f t="shared" si="77"/>
        <v>0</v>
      </c>
      <c r="H213" s="31">
        <v>0.08</v>
      </c>
      <c r="I213" s="31">
        <f t="shared" si="78"/>
        <v>0</v>
      </c>
      <c r="J213" s="31">
        <f t="shared" si="79"/>
        <v>0</v>
      </c>
      <c r="K213" s="127"/>
      <c r="L213" s="127"/>
      <c r="M213" s="127"/>
      <c r="N213" s="127"/>
    </row>
    <row r="214" spans="1:14" x14ac:dyDescent="0.3">
      <c r="A214" s="101">
        <v>26</v>
      </c>
      <c r="B214" s="30" t="s">
        <v>398</v>
      </c>
      <c r="C214" s="21" t="s">
        <v>30</v>
      </c>
      <c r="D214" s="21">
        <v>10</v>
      </c>
      <c r="E214" s="21"/>
      <c r="F214" s="21">
        <f t="shared" si="76"/>
        <v>0</v>
      </c>
      <c r="G214" s="31">
        <f t="shared" si="77"/>
        <v>0</v>
      </c>
      <c r="H214" s="31">
        <v>0.08</v>
      </c>
      <c r="I214" s="31">
        <f t="shared" si="78"/>
        <v>0</v>
      </c>
      <c r="J214" s="31">
        <f t="shared" si="79"/>
        <v>0</v>
      </c>
      <c r="K214" s="127"/>
      <c r="L214" s="127"/>
      <c r="M214" s="127"/>
      <c r="N214" s="127"/>
    </row>
    <row r="215" spans="1:14" x14ac:dyDescent="0.3">
      <c r="A215" s="101">
        <v>27</v>
      </c>
      <c r="B215" s="30" t="s">
        <v>399</v>
      </c>
      <c r="C215" s="21" t="s">
        <v>30</v>
      </c>
      <c r="D215" s="21">
        <v>60</v>
      </c>
      <c r="E215" s="21"/>
      <c r="F215" s="21">
        <f t="shared" si="76"/>
        <v>0</v>
      </c>
      <c r="G215" s="31">
        <f t="shared" si="77"/>
        <v>0</v>
      </c>
      <c r="H215" s="31">
        <v>0.08</v>
      </c>
      <c r="I215" s="31">
        <f t="shared" si="78"/>
        <v>0</v>
      </c>
      <c r="J215" s="31">
        <f t="shared" si="79"/>
        <v>0</v>
      </c>
      <c r="K215" s="127"/>
      <c r="L215" s="127"/>
      <c r="M215" s="127"/>
      <c r="N215" s="127"/>
    </row>
    <row r="216" spans="1:14" x14ac:dyDescent="0.3">
      <c r="A216" s="101">
        <v>28</v>
      </c>
      <c r="B216" s="30" t="s">
        <v>52</v>
      </c>
      <c r="C216" s="21" t="s">
        <v>30</v>
      </c>
      <c r="D216" s="21">
        <v>20</v>
      </c>
      <c r="E216" s="21"/>
      <c r="F216" s="21">
        <f t="shared" si="76"/>
        <v>0</v>
      </c>
      <c r="G216" s="31">
        <f t="shared" si="77"/>
        <v>0</v>
      </c>
      <c r="H216" s="31">
        <v>0.08</v>
      </c>
      <c r="I216" s="31">
        <f t="shared" si="78"/>
        <v>0</v>
      </c>
      <c r="J216" s="31">
        <f t="shared" si="79"/>
        <v>0</v>
      </c>
      <c r="K216" s="127"/>
      <c r="L216" s="127"/>
      <c r="M216" s="127"/>
      <c r="N216" s="127"/>
    </row>
    <row r="217" spans="1:14" ht="33" x14ac:dyDescent="0.3">
      <c r="A217" s="101">
        <v>29</v>
      </c>
      <c r="B217" s="56" t="s">
        <v>400</v>
      </c>
      <c r="C217" s="21" t="s">
        <v>30</v>
      </c>
      <c r="D217" s="21">
        <v>10</v>
      </c>
      <c r="E217" s="21"/>
      <c r="F217" s="21">
        <f t="shared" si="76"/>
        <v>0</v>
      </c>
      <c r="G217" s="31">
        <f t="shared" si="77"/>
        <v>0</v>
      </c>
      <c r="H217" s="31">
        <v>0.08</v>
      </c>
      <c r="I217" s="31">
        <f t="shared" si="78"/>
        <v>0</v>
      </c>
      <c r="J217" s="31">
        <f t="shared" si="79"/>
        <v>0</v>
      </c>
      <c r="K217" s="127"/>
      <c r="L217" s="127"/>
      <c r="M217" s="127"/>
      <c r="N217" s="127"/>
    </row>
    <row r="218" spans="1:14" x14ac:dyDescent="0.3">
      <c r="A218" s="101">
        <v>30</v>
      </c>
      <c r="B218" s="30" t="s">
        <v>401</v>
      </c>
      <c r="C218" s="21" t="s">
        <v>30</v>
      </c>
      <c r="D218" s="21">
        <v>5</v>
      </c>
      <c r="E218" s="21"/>
      <c r="F218" s="21">
        <f t="shared" si="76"/>
        <v>0</v>
      </c>
      <c r="G218" s="31">
        <f t="shared" si="77"/>
        <v>0</v>
      </c>
      <c r="H218" s="31">
        <v>0.08</v>
      </c>
      <c r="I218" s="31">
        <f t="shared" si="78"/>
        <v>0</v>
      </c>
      <c r="J218" s="31">
        <f t="shared" si="79"/>
        <v>0</v>
      </c>
      <c r="K218" s="127"/>
      <c r="L218" s="127"/>
      <c r="M218" s="127"/>
      <c r="N218" s="127"/>
    </row>
    <row r="219" spans="1:14" x14ac:dyDescent="0.3">
      <c r="A219" s="101">
        <v>31</v>
      </c>
      <c r="B219" s="30" t="s">
        <v>402</v>
      </c>
      <c r="C219" s="21" t="s">
        <v>30</v>
      </c>
      <c r="D219" s="21">
        <v>6</v>
      </c>
      <c r="E219" s="21"/>
      <c r="F219" s="21">
        <f t="shared" si="76"/>
        <v>0</v>
      </c>
      <c r="G219" s="31">
        <f t="shared" si="77"/>
        <v>0</v>
      </c>
      <c r="H219" s="31">
        <v>0.08</v>
      </c>
      <c r="I219" s="31">
        <f t="shared" si="78"/>
        <v>0</v>
      </c>
      <c r="J219" s="31">
        <f t="shared" si="79"/>
        <v>0</v>
      </c>
      <c r="K219" s="127"/>
      <c r="L219" s="127"/>
      <c r="M219" s="127"/>
      <c r="N219" s="127"/>
    </row>
    <row r="220" spans="1:14" x14ac:dyDescent="0.3">
      <c r="A220" s="101">
        <v>32</v>
      </c>
      <c r="B220" s="30" t="s">
        <v>55</v>
      </c>
      <c r="C220" s="21" t="s">
        <v>30</v>
      </c>
      <c r="D220" s="21">
        <v>8</v>
      </c>
      <c r="E220" s="21"/>
      <c r="F220" s="21">
        <f t="shared" si="76"/>
        <v>0</v>
      </c>
      <c r="G220" s="31">
        <f t="shared" si="77"/>
        <v>0</v>
      </c>
      <c r="H220" s="31">
        <v>0.08</v>
      </c>
      <c r="I220" s="31">
        <f t="shared" si="78"/>
        <v>0</v>
      </c>
      <c r="J220" s="31">
        <f t="shared" si="79"/>
        <v>0</v>
      </c>
      <c r="K220" s="127"/>
      <c r="L220" s="127"/>
      <c r="M220" s="127"/>
      <c r="N220" s="127"/>
    </row>
    <row r="221" spans="1:14" x14ac:dyDescent="0.3">
      <c r="A221" s="101">
        <v>33</v>
      </c>
      <c r="B221" s="30" t="s">
        <v>403</v>
      </c>
      <c r="C221" s="21" t="s">
        <v>30</v>
      </c>
      <c r="D221" s="21">
        <v>40</v>
      </c>
      <c r="E221" s="21"/>
      <c r="F221" s="21">
        <f t="shared" si="76"/>
        <v>0</v>
      </c>
      <c r="G221" s="31">
        <f t="shared" si="77"/>
        <v>0</v>
      </c>
      <c r="H221" s="31">
        <v>0.08</v>
      </c>
      <c r="I221" s="31">
        <f t="shared" si="78"/>
        <v>0</v>
      </c>
      <c r="J221" s="31">
        <f t="shared" si="79"/>
        <v>0</v>
      </c>
      <c r="K221" s="127"/>
      <c r="L221" s="127"/>
      <c r="M221" s="127"/>
      <c r="N221" s="127"/>
    </row>
    <row r="222" spans="1:14" x14ac:dyDescent="0.3">
      <c r="A222" s="101">
        <v>34</v>
      </c>
      <c r="B222" s="30" t="s">
        <v>404</v>
      </c>
      <c r="C222" s="21" t="s">
        <v>30</v>
      </c>
      <c r="D222" s="21">
        <v>20</v>
      </c>
      <c r="E222" s="21"/>
      <c r="F222" s="21">
        <f t="shared" si="76"/>
        <v>0</v>
      </c>
      <c r="G222" s="31">
        <f t="shared" si="77"/>
        <v>0</v>
      </c>
      <c r="H222" s="31">
        <v>0.08</v>
      </c>
      <c r="I222" s="31">
        <f t="shared" si="78"/>
        <v>0</v>
      </c>
      <c r="J222" s="31">
        <f t="shared" si="79"/>
        <v>0</v>
      </c>
      <c r="K222" s="127"/>
      <c r="L222" s="127"/>
      <c r="M222" s="127"/>
      <c r="N222" s="127"/>
    </row>
    <row r="223" spans="1:14" x14ac:dyDescent="0.3">
      <c r="A223" s="101">
        <v>35</v>
      </c>
      <c r="B223" s="30" t="s">
        <v>405</v>
      </c>
      <c r="C223" s="21" t="s">
        <v>30</v>
      </c>
      <c r="D223" s="21">
        <v>5</v>
      </c>
      <c r="E223" s="21"/>
      <c r="F223" s="21">
        <f t="shared" si="76"/>
        <v>0</v>
      </c>
      <c r="G223" s="31">
        <f t="shared" si="77"/>
        <v>0</v>
      </c>
      <c r="H223" s="31">
        <v>0.08</v>
      </c>
      <c r="I223" s="31">
        <f t="shared" si="78"/>
        <v>0</v>
      </c>
      <c r="J223" s="31">
        <f t="shared" si="79"/>
        <v>0</v>
      </c>
      <c r="K223" s="127"/>
      <c r="L223" s="127"/>
      <c r="M223" s="127"/>
      <c r="N223" s="127"/>
    </row>
    <row r="224" spans="1:14" x14ac:dyDescent="0.3">
      <c r="A224" s="101">
        <v>36</v>
      </c>
      <c r="B224" s="56" t="s">
        <v>406</v>
      </c>
      <c r="C224" s="21" t="s">
        <v>30</v>
      </c>
      <c r="D224" s="21">
        <v>80</v>
      </c>
      <c r="E224" s="21"/>
      <c r="F224" s="21">
        <f t="shared" si="76"/>
        <v>0</v>
      </c>
      <c r="G224" s="31">
        <f t="shared" si="77"/>
        <v>0</v>
      </c>
      <c r="H224" s="31">
        <v>0.08</v>
      </c>
      <c r="I224" s="31">
        <f t="shared" si="78"/>
        <v>0</v>
      </c>
      <c r="J224" s="31">
        <f t="shared" si="79"/>
        <v>0</v>
      </c>
      <c r="K224" s="127"/>
      <c r="L224" s="127"/>
      <c r="M224" s="127"/>
      <c r="N224" s="127"/>
    </row>
    <row r="225" spans="1:14" x14ac:dyDescent="0.3">
      <c r="A225" s="101">
        <v>37</v>
      </c>
      <c r="B225" s="56" t="s">
        <v>407</v>
      </c>
      <c r="C225" s="21" t="s">
        <v>30</v>
      </c>
      <c r="D225" s="21">
        <v>10</v>
      </c>
      <c r="E225" s="21"/>
      <c r="F225" s="21">
        <f t="shared" si="76"/>
        <v>0</v>
      </c>
      <c r="G225" s="31">
        <f t="shared" si="77"/>
        <v>0</v>
      </c>
      <c r="H225" s="31">
        <v>0.08</v>
      </c>
      <c r="I225" s="31">
        <f t="shared" si="78"/>
        <v>0</v>
      </c>
      <c r="J225" s="31">
        <f t="shared" si="79"/>
        <v>0</v>
      </c>
      <c r="K225" s="127"/>
      <c r="L225" s="127"/>
      <c r="M225" s="127"/>
      <c r="N225" s="127"/>
    </row>
    <row r="226" spans="1:14" x14ac:dyDescent="0.3">
      <c r="A226" s="101">
        <v>38</v>
      </c>
      <c r="B226" s="48" t="s">
        <v>408</v>
      </c>
      <c r="C226" s="21" t="s">
        <v>30</v>
      </c>
      <c r="D226" s="21">
        <v>10</v>
      </c>
      <c r="E226" s="21"/>
      <c r="F226" s="21">
        <f t="shared" si="76"/>
        <v>0</v>
      </c>
      <c r="G226" s="31">
        <f t="shared" si="77"/>
        <v>0</v>
      </c>
      <c r="H226" s="31">
        <v>0.08</v>
      </c>
      <c r="I226" s="31">
        <f t="shared" si="78"/>
        <v>0</v>
      </c>
      <c r="J226" s="31">
        <f t="shared" si="79"/>
        <v>0</v>
      </c>
      <c r="K226" s="127"/>
      <c r="L226" s="127"/>
      <c r="M226" s="127"/>
      <c r="N226" s="127"/>
    </row>
    <row r="227" spans="1:14" x14ac:dyDescent="0.3">
      <c r="A227" s="101">
        <v>39</v>
      </c>
      <c r="B227" s="56" t="s">
        <v>409</v>
      </c>
      <c r="C227" s="21" t="s">
        <v>30</v>
      </c>
      <c r="D227" s="21">
        <v>10</v>
      </c>
      <c r="E227" s="21"/>
      <c r="F227" s="21">
        <f t="shared" si="76"/>
        <v>0</v>
      </c>
      <c r="G227" s="31">
        <f t="shared" si="77"/>
        <v>0</v>
      </c>
      <c r="H227" s="31">
        <v>0.08</v>
      </c>
      <c r="I227" s="31">
        <f t="shared" si="78"/>
        <v>0</v>
      </c>
      <c r="J227" s="31">
        <f t="shared" si="79"/>
        <v>0</v>
      </c>
      <c r="K227" s="127"/>
      <c r="L227" s="127"/>
      <c r="M227" s="127"/>
      <c r="N227" s="127"/>
    </row>
    <row r="228" spans="1:14" x14ac:dyDescent="0.3">
      <c r="A228" s="101">
        <v>40</v>
      </c>
      <c r="B228" s="56" t="s">
        <v>410</v>
      </c>
      <c r="C228" s="21" t="s">
        <v>30</v>
      </c>
      <c r="D228" s="21">
        <v>6</v>
      </c>
      <c r="E228" s="21"/>
      <c r="F228" s="21">
        <f t="shared" si="76"/>
        <v>0</v>
      </c>
      <c r="G228" s="31">
        <f t="shared" si="77"/>
        <v>0</v>
      </c>
      <c r="H228" s="31">
        <v>0.08</v>
      </c>
      <c r="I228" s="31">
        <f t="shared" si="78"/>
        <v>0</v>
      </c>
      <c r="J228" s="31">
        <f t="shared" si="79"/>
        <v>0</v>
      </c>
      <c r="K228" s="127"/>
      <c r="L228" s="127"/>
      <c r="M228" s="127"/>
      <c r="N228" s="127"/>
    </row>
    <row r="229" spans="1:14" x14ac:dyDescent="0.3">
      <c r="A229" s="101">
        <v>41</v>
      </c>
      <c r="B229" s="30" t="s">
        <v>56</v>
      </c>
      <c r="C229" s="21" t="s">
        <v>30</v>
      </c>
      <c r="D229" s="21">
        <v>200</v>
      </c>
      <c r="E229" s="21"/>
      <c r="F229" s="21">
        <f t="shared" si="76"/>
        <v>0</v>
      </c>
      <c r="G229" s="31">
        <f t="shared" si="77"/>
        <v>0</v>
      </c>
      <c r="H229" s="31">
        <v>0.08</v>
      </c>
      <c r="I229" s="31">
        <f t="shared" si="78"/>
        <v>0</v>
      </c>
      <c r="J229" s="31">
        <f t="shared" si="79"/>
        <v>0</v>
      </c>
      <c r="K229" s="127"/>
      <c r="L229" s="127"/>
      <c r="M229" s="127"/>
      <c r="N229" s="127"/>
    </row>
    <row r="230" spans="1:14" x14ac:dyDescent="0.3">
      <c r="A230" s="101">
        <v>42</v>
      </c>
      <c r="B230" s="56" t="s">
        <v>411</v>
      </c>
      <c r="C230" s="21" t="s">
        <v>30</v>
      </c>
      <c r="D230" s="21">
        <v>10</v>
      </c>
      <c r="E230" s="21"/>
      <c r="F230" s="21">
        <f t="shared" si="76"/>
        <v>0</v>
      </c>
      <c r="G230" s="31">
        <f t="shared" si="77"/>
        <v>0</v>
      </c>
      <c r="H230" s="31">
        <v>0.08</v>
      </c>
      <c r="I230" s="31">
        <f t="shared" si="78"/>
        <v>0</v>
      </c>
      <c r="J230" s="31">
        <f t="shared" si="79"/>
        <v>0</v>
      </c>
      <c r="K230" s="127"/>
      <c r="L230" s="127"/>
      <c r="M230" s="127"/>
      <c r="N230" s="127"/>
    </row>
    <row r="231" spans="1:14" x14ac:dyDescent="0.3">
      <c r="A231" s="101">
        <v>43</v>
      </c>
      <c r="B231" s="56" t="s">
        <v>412</v>
      </c>
      <c r="C231" s="21" t="s">
        <v>30</v>
      </c>
      <c r="D231" s="21">
        <v>200</v>
      </c>
      <c r="E231" s="21"/>
      <c r="F231" s="21">
        <f t="shared" si="76"/>
        <v>0</v>
      </c>
      <c r="G231" s="31">
        <f t="shared" si="77"/>
        <v>0</v>
      </c>
      <c r="H231" s="31">
        <v>0.08</v>
      </c>
      <c r="I231" s="31">
        <f t="shared" si="78"/>
        <v>0</v>
      </c>
      <c r="J231" s="31">
        <f t="shared" si="79"/>
        <v>0</v>
      </c>
      <c r="K231" s="127"/>
      <c r="L231" s="127"/>
      <c r="M231" s="127"/>
      <c r="N231" s="127"/>
    </row>
    <row r="232" spans="1:14" x14ac:dyDescent="0.3">
      <c r="A232" s="101">
        <v>44</v>
      </c>
      <c r="B232" s="48" t="s">
        <v>413</v>
      </c>
      <c r="C232" s="21" t="s">
        <v>30</v>
      </c>
      <c r="D232" s="21">
        <v>2500</v>
      </c>
      <c r="E232" s="21"/>
      <c r="F232" s="21">
        <f t="shared" si="76"/>
        <v>0</v>
      </c>
      <c r="G232" s="31">
        <f t="shared" si="77"/>
        <v>0</v>
      </c>
      <c r="H232" s="31">
        <v>0.08</v>
      </c>
      <c r="I232" s="31">
        <f t="shared" si="78"/>
        <v>0</v>
      </c>
      <c r="J232" s="31">
        <f t="shared" si="79"/>
        <v>0</v>
      </c>
      <c r="K232" s="127"/>
      <c r="L232" s="127"/>
      <c r="M232" s="127"/>
      <c r="N232" s="127"/>
    </row>
    <row r="233" spans="1:14" x14ac:dyDescent="0.3">
      <c r="A233" s="101">
        <v>45</v>
      </c>
      <c r="B233" s="56" t="s">
        <v>414</v>
      </c>
      <c r="C233" s="21" t="s">
        <v>30</v>
      </c>
      <c r="D233" s="21">
        <v>50</v>
      </c>
      <c r="E233" s="21"/>
      <c r="F233" s="21">
        <f t="shared" si="76"/>
        <v>0</v>
      </c>
      <c r="G233" s="31">
        <f t="shared" si="77"/>
        <v>0</v>
      </c>
      <c r="H233" s="31">
        <v>0.08</v>
      </c>
      <c r="I233" s="31">
        <f t="shared" si="78"/>
        <v>0</v>
      </c>
      <c r="J233" s="31">
        <f t="shared" si="79"/>
        <v>0</v>
      </c>
      <c r="K233" s="127"/>
      <c r="L233" s="127"/>
      <c r="M233" s="127"/>
      <c r="N233" s="127"/>
    </row>
    <row r="234" spans="1:14" x14ac:dyDescent="0.3">
      <c r="A234" s="101">
        <v>46</v>
      </c>
      <c r="B234" s="56" t="s">
        <v>415</v>
      </c>
      <c r="C234" s="21" t="s">
        <v>30</v>
      </c>
      <c r="D234" s="21">
        <v>10</v>
      </c>
      <c r="E234" s="21"/>
      <c r="F234" s="21">
        <f t="shared" si="76"/>
        <v>0</v>
      </c>
      <c r="G234" s="31">
        <f t="shared" si="77"/>
        <v>0</v>
      </c>
      <c r="H234" s="31">
        <v>0.08</v>
      </c>
      <c r="I234" s="31">
        <f t="shared" si="78"/>
        <v>0</v>
      </c>
      <c r="J234" s="31">
        <f t="shared" si="79"/>
        <v>0</v>
      </c>
      <c r="K234" s="127"/>
      <c r="L234" s="127"/>
      <c r="M234" s="127"/>
      <c r="N234" s="127"/>
    </row>
    <row r="235" spans="1:14" x14ac:dyDescent="0.3">
      <c r="A235" s="101">
        <v>47</v>
      </c>
      <c r="B235" s="56" t="s">
        <v>416</v>
      </c>
      <c r="C235" s="21" t="s">
        <v>30</v>
      </c>
      <c r="D235" s="21">
        <v>10</v>
      </c>
      <c r="E235" s="21"/>
      <c r="F235" s="21">
        <f t="shared" si="76"/>
        <v>0</v>
      </c>
      <c r="G235" s="31">
        <f t="shared" si="77"/>
        <v>0</v>
      </c>
      <c r="H235" s="31">
        <v>0.08</v>
      </c>
      <c r="I235" s="31">
        <f t="shared" si="78"/>
        <v>0</v>
      </c>
      <c r="J235" s="31">
        <f t="shared" si="79"/>
        <v>0</v>
      </c>
      <c r="K235" s="127"/>
      <c r="L235" s="127"/>
      <c r="M235" s="127"/>
      <c r="N235" s="127"/>
    </row>
    <row r="236" spans="1:14" x14ac:dyDescent="0.3">
      <c r="A236" s="101">
        <v>48</v>
      </c>
      <c r="B236" s="48" t="s">
        <v>417</v>
      </c>
      <c r="C236" s="21" t="s">
        <v>30</v>
      </c>
      <c r="D236" s="21">
        <v>200</v>
      </c>
      <c r="E236" s="21"/>
      <c r="F236" s="21">
        <f t="shared" si="76"/>
        <v>0</v>
      </c>
      <c r="G236" s="31">
        <f t="shared" si="77"/>
        <v>0</v>
      </c>
      <c r="H236" s="31">
        <v>0.08</v>
      </c>
      <c r="I236" s="31">
        <f t="shared" si="78"/>
        <v>0</v>
      </c>
      <c r="J236" s="31">
        <f t="shared" si="79"/>
        <v>0</v>
      </c>
      <c r="K236" s="127"/>
      <c r="L236" s="127"/>
      <c r="M236" s="127"/>
      <c r="N236" s="127"/>
    </row>
    <row r="237" spans="1:14" x14ac:dyDescent="0.3">
      <c r="A237" s="101">
        <v>49</v>
      </c>
      <c r="B237" s="48" t="s">
        <v>418</v>
      </c>
      <c r="C237" s="21" t="s">
        <v>30</v>
      </c>
      <c r="D237" s="21">
        <v>250</v>
      </c>
      <c r="E237" s="21"/>
      <c r="F237" s="21">
        <f t="shared" si="76"/>
        <v>0</v>
      </c>
      <c r="G237" s="31">
        <f t="shared" si="77"/>
        <v>0</v>
      </c>
      <c r="H237" s="31">
        <v>0.08</v>
      </c>
      <c r="I237" s="31">
        <f t="shared" si="78"/>
        <v>0</v>
      </c>
      <c r="J237" s="31">
        <f t="shared" si="79"/>
        <v>0</v>
      </c>
      <c r="K237" s="127"/>
      <c r="L237" s="127"/>
      <c r="M237" s="127"/>
      <c r="N237" s="127"/>
    </row>
    <row r="238" spans="1:14" x14ac:dyDescent="0.3">
      <c r="A238" s="101">
        <v>50</v>
      </c>
      <c r="B238" s="48" t="s">
        <v>443</v>
      </c>
      <c r="C238" s="21" t="s">
        <v>30</v>
      </c>
      <c r="D238" s="21">
        <v>10</v>
      </c>
      <c r="E238" s="21"/>
      <c r="F238" s="21">
        <f t="shared" si="76"/>
        <v>0</v>
      </c>
      <c r="G238" s="31">
        <f t="shared" si="77"/>
        <v>0</v>
      </c>
      <c r="H238" s="31">
        <v>0.08</v>
      </c>
      <c r="I238" s="31">
        <f t="shared" si="78"/>
        <v>0</v>
      </c>
      <c r="J238" s="31">
        <f t="shared" si="79"/>
        <v>0</v>
      </c>
      <c r="K238" s="127"/>
      <c r="L238" s="127"/>
      <c r="M238" s="127"/>
      <c r="N238" s="127"/>
    </row>
    <row r="239" spans="1:14" x14ac:dyDescent="0.3">
      <c r="A239" s="101">
        <v>51</v>
      </c>
      <c r="B239" s="48" t="s">
        <v>925</v>
      </c>
      <c r="C239" s="21" t="s">
        <v>30</v>
      </c>
      <c r="D239" s="21">
        <v>10</v>
      </c>
      <c r="E239" s="21"/>
      <c r="F239" s="21">
        <f t="shared" si="76"/>
        <v>0</v>
      </c>
      <c r="G239" s="31">
        <f t="shared" si="77"/>
        <v>0</v>
      </c>
      <c r="H239" s="31">
        <v>0.08</v>
      </c>
      <c r="I239" s="31">
        <f t="shared" si="78"/>
        <v>0</v>
      </c>
      <c r="J239" s="31">
        <f t="shared" si="79"/>
        <v>0</v>
      </c>
      <c r="K239" s="127"/>
      <c r="L239" s="127"/>
      <c r="M239" s="127"/>
      <c r="N239" s="127"/>
    </row>
    <row r="240" spans="1:14" x14ac:dyDescent="0.3">
      <c r="A240" s="101">
        <v>52</v>
      </c>
      <c r="B240" s="56" t="s">
        <v>419</v>
      </c>
      <c r="C240" s="21" t="s">
        <v>30</v>
      </c>
      <c r="D240" s="21">
        <v>10</v>
      </c>
      <c r="E240" s="21"/>
      <c r="F240" s="21">
        <f t="shared" ref="F240" si="80">E240*1.08</f>
        <v>0</v>
      </c>
      <c r="G240" s="31">
        <f t="shared" ref="G240" si="81">D240*E240</f>
        <v>0</v>
      </c>
      <c r="H240" s="31">
        <v>0.08</v>
      </c>
      <c r="I240" s="31">
        <f t="shared" ref="I240" si="82">G240*8/100</f>
        <v>0</v>
      </c>
      <c r="J240" s="31">
        <f t="shared" ref="J240" si="83">G240+I240</f>
        <v>0</v>
      </c>
      <c r="K240" s="127"/>
      <c r="L240" s="127"/>
      <c r="M240" s="127"/>
      <c r="N240" s="127"/>
    </row>
    <row r="241" spans="1:14" x14ac:dyDescent="0.3">
      <c r="A241" s="100"/>
      <c r="B241" s="59"/>
      <c r="C241" s="20"/>
      <c r="D241" s="21"/>
      <c r="E241" s="20"/>
      <c r="F241" s="20"/>
      <c r="G241" s="32">
        <f>SUM(G189:G240)</f>
        <v>0</v>
      </c>
      <c r="H241" s="32"/>
      <c r="I241" s="32">
        <f>SUM(I189:I240)</f>
        <v>0</v>
      </c>
      <c r="J241" s="32">
        <f>SUM(J189:J240)</f>
        <v>0</v>
      </c>
      <c r="K241" s="127"/>
      <c r="L241" s="127"/>
      <c r="M241" s="127"/>
      <c r="N241" s="127"/>
    </row>
    <row r="243" spans="1:14" x14ac:dyDescent="0.3">
      <c r="A243" s="49" t="s">
        <v>242</v>
      </c>
    </row>
    <row r="244" spans="1:14" ht="82.5" x14ac:dyDescent="0.3">
      <c r="A244" s="103" t="s">
        <v>0</v>
      </c>
      <c r="B244" s="104" t="s">
        <v>1</v>
      </c>
      <c r="C244" s="104" t="s">
        <v>2</v>
      </c>
      <c r="D244" s="104" t="s">
        <v>3</v>
      </c>
      <c r="E244" s="104" t="s">
        <v>4</v>
      </c>
      <c r="F244" s="104" t="s">
        <v>5</v>
      </c>
      <c r="G244" s="105" t="s">
        <v>6</v>
      </c>
      <c r="H244" s="104" t="s">
        <v>7</v>
      </c>
      <c r="I244" s="104" t="s">
        <v>8</v>
      </c>
      <c r="J244" s="105" t="s">
        <v>9</v>
      </c>
      <c r="K244" s="124" t="s">
        <v>939</v>
      </c>
      <c r="L244" s="124" t="s">
        <v>940</v>
      </c>
      <c r="M244" s="125" t="s">
        <v>941</v>
      </c>
      <c r="N244" s="126" t="s">
        <v>942</v>
      </c>
    </row>
    <row r="245" spans="1:14" x14ac:dyDescent="0.3">
      <c r="A245" s="19">
        <v>1</v>
      </c>
      <c r="B245" s="30" t="s">
        <v>57</v>
      </c>
      <c r="C245" s="21" t="s">
        <v>30</v>
      </c>
      <c r="D245" s="21">
        <v>10</v>
      </c>
      <c r="E245" s="21"/>
      <c r="F245" s="21">
        <f t="shared" ref="F245:F272" si="84">E245*1.08</f>
        <v>0</v>
      </c>
      <c r="G245" s="31">
        <f t="shared" ref="G245:G272" si="85">D245*E245</f>
        <v>0</v>
      </c>
      <c r="H245" s="31">
        <v>0.08</v>
      </c>
      <c r="I245" s="31">
        <f t="shared" ref="I245:I272" si="86">G245*8/100</f>
        <v>0</v>
      </c>
      <c r="J245" s="31">
        <f t="shared" ref="J245:J272" si="87">G245+I245</f>
        <v>0</v>
      </c>
      <c r="K245" s="127"/>
      <c r="L245" s="127"/>
      <c r="M245" s="127"/>
      <c r="N245" s="127"/>
    </row>
    <row r="246" spans="1:14" x14ac:dyDescent="0.3">
      <c r="A246" s="19">
        <v>2</v>
      </c>
      <c r="B246" s="30" t="s">
        <v>420</v>
      </c>
      <c r="C246" s="21" t="s">
        <v>30</v>
      </c>
      <c r="D246" s="21">
        <v>50</v>
      </c>
      <c r="E246" s="21"/>
      <c r="F246" s="21">
        <f t="shared" si="84"/>
        <v>0</v>
      </c>
      <c r="G246" s="31">
        <f t="shared" si="85"/>
        <v>0</v>
      </c>
      <c r="H246" s="31">
        <v>0.08</v>
      </c>
      <c r="I246" s="31">
        <f t="shared" si="86"/>
        <v>0</v>
      </c>
      <c r="J246" s="31">
        <f t="shared" si="87"/>
        <v>0</v>
      </c>
      <c r="K246" s="127"/>
      <c r="L246" s="127"/>
      <c r="M246" s="127"/>
      <c r="N246" s="127"/>
    </row>
    <row r="247" spans="1:14" x14ac:dyDescent="0.3">
      <c r="A247" s="19">
        <v>3</v>
      </c>
      <c r="B247" s="30" t="s">
        <v>421</v>
      </c>
      <c r="C247" s="21" t="s">
        <v>30</v>
      </c>
      <c r="D247" s="21">
        <v>20</v>
      </c>
      <c r="E247" s="21"/>
      <c r="F247" s="21">
        <f t="shared" si="84"/>
        <v>0</v>
      </c>
      <c r="G247" s="31">
        <f t="shared" si="85"/>
        <v>0</v>
      </c>
      <c r="H247" s="31">
        <v>0.08</v>
      </c>
      <c r="I247" s="31">
        <f t="shared" si="86"/>
        <v>0</v>
      </c>
      <c r="J247" s="31">
        <f t="shared" si="87"/>
        <v>0</v>
      </c>
      <c r="K247" s="127"/>
      <c r="L247" s="127"/>
      <c r="M247" s="127"/>
      <c r="N247" s="127"/>
    </row>
    <row r="248" spans="1:14" x14ac:dyDescent="0.3">
      <c r="A248" s="19">
        <v>4</v>
      </c>
      <c r="B248" s="30" t="s">
        <v>422</v>
      </c>
      <c r="C248" s="21" t="s">
        <v>30</v>
      </c>
      <c r="D248" s="21">
        <v>20</v>
      </c>
      <c r="E248" s="21"/>
      <c r="F248" s="21">
        <f t="shared" si="84"/>
        <v>0</v>
      </c>
      <c r="G248" s="31">
        <f t="shared" si="85"/>
        <v>0</v>
      </c>
      <c r="H248" s="31">
        <v>0.08</v>
      </c>
      <c r="I248" s="31">
        <f t="shared" si="86"/>
        <v>0</v>
      </c>
      <c r="J248" s="31">
        <f t="shared" si="87"/>
        <v>0</v>
      </c>
      <c r="K248" s="127"/>
      <c r="L248" s="127"/>
      <c r="M248" s="127"/>
      <c r="N248" s="127"/>
    </row>
    <row r="249" spans="1:14" x14ac:dyDescent="0.3">
      <c r="A249" s="19">
        <v>5</v>
      </c>
      <c r="B249" s="30" t="s">
        <v>423</v>
      </c>
      <c r="C249" s="21" t="s">
        <v>30</v>
      </c>
      <c r="D249" s="21">
        <v>50</v>
      </c>
      <c r="E249" s="21"/>
      <c r="F249" s="21">
        <f t="shared" si="84"/>
        <v>0</v>
      </c>
      <c r="G249" s="31">
        <f t="shared" si="85"/>
        <v>0</v>
      </c>
      <c r="H249" s="31">
        <v>0.08</v>
      </c>
      <c r="I249" s="31">
        <f t="shared" si="86"/>
        <v>0</v>
      </c>
      <c r="J249" s="31">
        <f t="shared" si="87"/>
        <v>0</v>
      </c>
      <c r="K249" s="127"/>
      <c r="L249" s="127"/>
      <c r="M249" s="127"/>
      <c r="N249" s="127"/>
    </row>
    <row r="250" spans="1:14" x14ac:dyDescent="0.3">
      <c r="A250" s="19">
        <v>6</v>
      </c>
      <c r="B250" s="30" t="s">
        <v>442</v>
      </c>
      <c r="C250" s="21" t="s">
        <v>30</v>
      </c>
      <c r="D250" s="21">
        <v>60</v>
      </c>
      <c r="E250" s="21"/>
      <c r="F250" s="21">
        <f t="shared" si="84"/>
        <v>0</v>
      </c>
      <c r="G250" s="31">
        <f t="shared" si="85"/>
        <v>0</v>
      </c>
      <c r="H250" s="31">
        <v>0.08</v>
      </c>
      <c r="I250" s="31">
        <f t="shared" si="86"/>
        <v>0</v>
      </c>
      <c r="J250" s="31">
        <f t="shared" si="87"/>
        <v>0</v>
      </c>
      <c r="K250" s="127"/>
      <c r="L250" s="127"/>
      <c r="M250" s="127"/>
      <c r="N250" s="127"/>
    </row>
    <row r="251" spans="1:14" x14ac:dyDescent="0.3">
      <c r="A251" s="19">
        <v>7</v>
      </c>
      <c r="B251" s="30" t="s">
        <v>424</v>
      </c>
      <c r="C251" s="21" t="s">
        <v>30</v>
      </c>
      <c r="D251" s="21">
        <v>60</v>
      </c>
      <c r="E251" s="21"/>
      <c r="F251" s="21">
        <f t="shared" si="84"/>
        <v>0</v>
      </c>
      <c r="G251" s="31">
        <f t="shared" si="85"/>
        <v>0</v>
      </c>
      <c r="H251" s="31">
        <v>0.08</v>
      </c>
      <c r="I251" s="31">
        <f t="shared" si="86"/>
        <v>0</v>
      </c>
      <c r="J251" s="31">
        <f t="shared" si="87"/>
        <v>0</v>
      </c>
      <c r="K251" s="127"/>
      <c r="L251" s="127"/>
      <c r="M251" s="127"/>
      <c r="N251" s="127"/>
    </row>
    <row r="252" spans="1:14" ht="33" x14ac:dyDescent="0.3">
      <c r="A252" s="19">
        <v>8</v>
      </c>
      <c r="B252" s="30" t="s">
        <v>425</v>
      </c>
      <c r="C252" s="21" t="s">
        <v>30</v>
      </c>
      <c r="D252" s="21">
        <v>40</v>
      </c>
      <c r="E252" s="21"/>
      <c r="F252" s="21">
        <f t="shared" si="84"/>
        <v>0</v>
      </c>
      <c r="G252" s="31">
        <f t="shared" si="85"/>
        <v>0</v>
      </c>
      <c r="H252" s="31">
        <v>0.08</v>
      </c>
      <c r="I252" s="31">
        <f t="shared" si="86"/>
        <v>0</v>
      </c>
      <c r="J252" s="31">
        <f t="shared" si="87"/>
        <v>0</v>
      </c>
      <c r="K252" s="127"/>
      <c r="L252" s="127"/>
      <c r="M252" s="127"/>
      <c r="N252" s="127"/>
    </row>
    <row r="253" spans="1:14" x14ac:dyDescent="0.3">
      <c r="A253" s="19">
        <v>9</v>
      </c>
      <c r="B253" s="30" t="s">
        <v>426</v>
      </c>
      <c r="C253" s="21" t="s">
        <v>30</v>
      </c>
      <c r="D253" s="21">
        <v>10</v>
      </c>
      <c r="E253" s="21"/>
      <c r="F253" s="21">
        <f t="shared" si="84"/>
        <v>0</v>
      </c>
      <c r="G253" s="31">
        <f t="shared" si="85"/>
        <v>0</v>
      </c>
      <c r="H253" s="31">
        <v>0.08</v>
      </c>
      <c r="I253" s="31">
        <f t="shared" si="86"/>
        <v>0</v>
      </c>
      <c r="J253" s="31">
        <f t="shared" si="87"/>
        <v>0</v>
      </c>
      <c r="K253" s="127"/>
      <c r="L253" s="127"/>
      <c r="M253" s="127"/>
      <c r="N253" s="127"/>
    </row>
    <row r="254" spans="1:14" x14ac:dyDescent="0.3">
      <c r="A254" s="19">
        <v>10</v>
      </c>
      <c r="B254" s="30" t="s">
        <v>427</v>
      </c>
      <c r="C254" s="21" t="s">
        <v>30</v>
      </c>
      <c r="D254" s="21">
        <v>30</v>
      </c>
      <c r="E254" s="21"/>
      <c r="F254" s="21">
        <f t="shared" si="84"/>
        <v>0</v>
      </c>
      <c r="G254" s="31">
        <f t="shared" si="85"/>
        <v>0</v>
      </c>
      <c r="H254" s="31">
        <v>0.08</v>
      </c>
      <c r="I254" s="31">
        <f t="shared" si="86"/>
        <v>0</v>
      </c>
      <c r="J254" s="31">
        <f t="shared" si="87"/>
        <v>0</v>
      </c>
      <c r="K254" s="127"/>
      <c r="L254" s="127"/>
      <c r="M254" s="127"/>
      <c r="N254" s="127"/>
    </row>
    <row r="255" spans="1:14" x14ac:dyDescent="0.3">
      <c r="A255" s="19">
        <v>11</v>
      </c>
      <c r="B255" s="30" t="s">
        <v>58</v>
      </c>
      <c r="C255" s="21" t="s">
        <v>30</v>
      </c>
      <c r="D255" s="21">
        <v>5</v>
      </c>
      <c r="E255" s="21"/>
      <c r="F255" s="21">
        <f t="shared" si="84"/>
        <v>0</v>
      </c>
      <c r="G255" s="31">
        <f t="shared" si="85"/>
        <v>0</v>
      </c>
      <c r="H255" s="31">
        <v>0.08</v>
      </c>
      <c r="I255" s="31">
        <f t="shared" si="86"/>
        <v>0</v>
      </c>
      <c r="J255" s="31">
        <f t="shared" si="87"/>
        <v>0</v>
      </c>
      <c r="K255" s="127"/>
      <c r="L255" s="127"/>
      <c r="M255" s="127"/>
      <c r="N255" s="127"/>
    </row>
    <row r="256" spans="1:14" x14ac:dyDescent="0.3">
      <c r="A256" s="19">
        <v>12</v>
      </c>
      <c r="B256" s="30" t="s">
        <v>59</v>
      </c>
      <c r="C256" s="21" t="s">
        <v>30</v>
      </c>
      <c r="D256" s="21">
        <v>10</v>
      </c>
      <c r="E256" s="21"/>
      <c r="F256" s="21">
        <f t="shared" si="84"/>
        <v>0</v>
      </c>
      <c r="G256" s="31">
        <f t="shared" si="85"/>
        <v>0</v>
      </c>
      <c r="H256" s="31">
        <v>0.08</v>
      </c>
      <c r="I256" s="31">
        <f t="shared" si="86"/>
        <v>0</v>
      </c>
      <c r="J256" s="31">
        <f t="shared" si="87"/>
        <v>0</v>
      </c>
      <c r="K256" s="127"/>
      <c r="L256" s="127"/>
      <c r="M256" s="127"/>
      <c r="N256" s="127"/>
    </row>
    <row r="257" spans="1:14" x14ac:dyDescent="0.3">
      <c r="A257" s="19">
        <v>13</v>
      </c>
      <c r="B257" s="30" t="s">
        <v>428</v>
      </c>
      <c r="C257" s="21" t="s">
        <v>30</v>
      </c>
      <c r="D257" s="21">
        <v>10</v>
      </c>
      <c r="E257" s="21"/>
      <c r="F257" s="21">
        <f t="shared" si="84"/>
        <v>0</v>
      </c>
      <c r="G257" s="31">
        <f t="shared" si="85"/>
        <v>0</v>
      </c>
      <c r="H257" s="31">
        <v>0.08</v>
      </c>
      <c r="I257" s="31">
        <f t="shared" si="86"/>
        <v>0</v>
      </c>
      <c r="J257" s="31">
        <f t="shared" si="87"/>
        <v>0</v>
      </c>
      <c r="K257" s="127"/>
      <c r="L257" s="127"/>
      <c r="M257" s="127"/>
      <c r="N257" s="127"/>
    </row>
    <row r="258" spans="1:14" x14ac:dyDescent="0.3">
      <c r="A258" s="19">
        <v>14</v>
      </c>
      <c r="B258" s="30" t="s">
        <v>60</v>
      </c>
      <c r="C258" s="21" t="s">
        <v>30</v>
      </c>
      <c r="D258" s="21">
        <v>20</v>
      </c>
      <c r="E258" s="21"/>
      <c r="F258" s="21">
        <f t="shared" si="84"/>
        <v>0</v>
      </c>
      <c r="G258" s="31">
        <f t="shared" si="85"/>
        <v>0</v>
      </c>
      <c r="H258" s="31">
        <v>0.08</v>
      </c>
      <c r="I258" s="31">
        <f t="shared" si="86"/>
        <v>0</v>
      </c>
      <c r="J258" s="31">
        <f t="shared" si="87"/>
        <v>0</v>
      </c>
      <c r="K258" s="127"/>
      <c r="L258" s="127"/>
      <c r="M258" s="127"/>
      <c r="N258" s="127"/>
    </row>
    <row r="259" spans="1:14" x14ac:dyDescent="0.3">
      <c r="A259" s="19">
        <v>15</v>
      </c>
      <c r="B259" s="30" t="s">
        <v>61</v>
      </c>
      <c r="C259" s="21" t="s">
        <v>30</v>
      </c>
      <c r="D259" s="21">
        <v>10</v>
      </c>
      <c r="E259" s="21"/>
      <c r="F259" s="21">
        <f t="shared" si="84"/>
        <v>0</v>
      </c>
      <c r="G259" s="31">
        <f t="shared" si="85"/>
        <v>0</v>
      </c>
      <c r="H259" s="31">
        <v>0.08</v>
      </c>
      <c r="I259" s="31">
        <f t="shared" si="86"/>
        <v>0</v>
      </c>
      <c r="J259" s="31">
        <f t="shared" si="87"/>
        <v>0</v>
      </c>
      <c r="K259" s="127"/>
      <c r="L259" s="127"/>
      <c r="M259" s="127"/>
      <c r="N259" s="127"/>
    </row>
    <row r="260" spans="1:14" x14ac:dyDescent="0.3">
      <c r="A260" s="19">
        <v>16</v>
      </c>
      <c r="B260" s="30" t="s">
        <v>429</v>
      </c>
      <c r="C260" s="21" t="s">
        <v>30</v>
      </c>
      <c r="D260" s="21">
        <v>10</v>
      </c>
      <c r="E260" s="21"/>
      <c r="F260" s="21">
        <f t="shared" si="84"/>
        <v>0</v>
      </c>
      <c r="G260" s="31">
        <f t="shared" si="85"/>
        <v>0</v>
      </c>
      <c r="H260" s="31">
        <v>0.08</v>
      </c>
      <c r="I260" s="31">
        <f t="shared" si="86"/>
        <v>0</v>
      </c>
      <c r="J260" s="31">
        <f t="shared" si="87"/>
        <v>0</v>
      </c>
      <c r="K260" s="127"/>
      <c r="L260" s="127"/>
      <c r="M260" s="127"/>
      <c r="N260" s="127"/>
    </row>
    <row r="261" spans="1:14" x14ac:dyDescent="0.3">
      <c r="A261" s="19">
        <v>17</v>
      </c>
      <c r="B261" s="30" t="s">
        <v>430</v>
      </c>
      <c r="C261" s="21" t="s">
        <v>30</v>
      </c>
      <c r="D261" s="21">
        <v>10</v>
      </c>
      <c r="E261" s="21"/>
      <c r="F261" s="21">
        <f t="shared" si="84"/>
        <v>0</v>
      </c>
      <c r="G261" s="31">
        <f t="shared" si="85"/>
        <v>0</v>
      </c>
      <c r="H261" s="31">
        <v>0.08</v>
      </c>
      <c r="I261" s="31">
        <f t="shared" si="86"/>
        <v>0</v>
      </c>
      <c r="J261" s="31">
        <f t="shared" si="87"/>
        <v>0</v>
      </c>
      <c r="K261" s="127"/>
      <c r="L261" s="127"/>
      <c r="M261" s="127"/>
      <c r="N261" s="127"/>
    </row>
    <row r="262" spans="1:14" x14ac:dyDescent="0.3">
      <c r="A262" s="19">
        <v>18</v>
      </c>
      <c r="B262" s="30" t="s">
        <v>431</v>
      </c>
      <c r="C262" s="21" t="s">
        <v>30</v>
      </c>
      <c r="D262" s="21">
        <v>30</v>
      </c>
      <c r="E262" s="21"/>
      <c r="F262" s="21">
        <f t="shared" si="84"/>
        <v>0</v>
      </c>
      <c r="G262" s="31">
        <f t="shared" si="85"/>
        <v>0</v>
      </c>
      <c r="H262" s="31">
        <v>0.08</v>
      </c>
      <c r="I262" s="31">
        <f t="shared" si="86"/>
        <v>0</v>
      </c>
      <c r="J262" s="31">
        <f t="shared" si="87"/>
        <v>0</v>
      </c>
      <c r="K262" s="127"/>
      <c r="L262" s="127"/>
      <c r="M262" s="127"/>
      <c r="N262" s="127"/>
    </row>
    <row r="263" spans="1:14" x14ac:dyDescent="0.3">
      <c r="A263" s="19">
        <v>19</v>
      </c>
      <c r="B263" s="30" t="s">
        <v>432</v>
      </c>
      <c r="C263" s="21" t="s">
        <v>30</v>
      </c>
      <c r="D263" s="21">
        <v>10</v>
      </c>
      <c r="E263" s="21"/>
      <c r="F263" s="21">
        <f t="shared" si="84"/>
        <v>0</v>
      </c>
      <c r="G263" s="31">
        <f t="shared" si="85"/>
        <v>0</v>
      </c>
      <c r="H263" s="31">
        <v>0.08</v>
      </c>
      <c r="I263" s="31">
        <f t="shared" si="86"/>
        <v>0</v>
      </c>
      <c r="J263" s="31">
        <f t="shared" si="87"/>
        <v>0</v>
      </c>
      <c r="K263" s="127"/>
      <c r="L263" s="127"/>
      <c r="M263" s="127"/>
      <c r="N263" s="127"/>
    </row>
    <row r="264" spans="1:14" x14ac:dyDescent="0.3">
      <c r="A264" s="19">
        <v>20</v>
      </c>
      <c r="B264" s="30" t="s">
        <v>433</v>
      </c>
      <c r="C264" s="21" t="s">
        <v>30</v>
      </c>
      <c r="D264" s="21">
        <v>2</v>
      </c>
      <c r="E264" s="21"/>
      <c r="F264" s="21">
        <f t="shared" si="84"/>
        <v>0</v>
      </c>
      <c r="G264" s="31">
        <f t="shared" si="85"/>
        <v>0</v>
      </c>
      <c r="H264" s="31">
        <v>0.08</v>
      </c>
      <c r="I264" s="31">
        <f t="shared" si="86"/>
        <v>0</v>
      </c>
      <c r="J264" s="31">
        <f t="shared" si="87"/>
        <v>0</v>
      </c>
      <c r="K264" s="127"/>
      <c r="L264" s="127"/>
      <c r="M264" s="127"/>
      <c r="N264" s="127"/>
    </row>
    <row r="265" spans="1:14" x14ac:dyDescent="0.3">
      <c r="A265" s="19">
        <v>21</v>
      </c>
      <c r="B265" s="30" t="s">
        <v>434</v>
      </c>
      <c r="C265" s="21" t="s">
        <v>30</v>
      </c>
      <c r="D265" s="21">
        <v>70</v>
      </c>
      <c r="E265" s="21"/>
      <c r="F265" s="21">
        <f t="shared" si="84"/>
        <v>0</v>
      </c>
      <c r="G265" s="31">
        <f t="shared" si="85"/>
        <v>0</v>
      </c>
      <c r="H265" s="31">
        <v>0.08</v>
      </c>
      <c r="I265" s="31">
        <f t="shared" si="86"/>
        <v>0</v>
      </c>
      <c r="J265" s="31">
        <f t="shared" si="87"/>
        <v>0</v>
      </c>
      <c r="K265" s="127"/>
      <c r="L265" s="127"/>
      <c r="M265" s="127"/>
      <c r="N265" s="127"/>
    </row>
    <row r="266" spans="1:14" x14ac:dyDescent="0.3">
      <c r="A266" s="19">
        <v>22</v>
      </c>
      <c r="B266" s="56" t="s">
        <v>435</v>
      </c>
      <c r="C266" s="21" t="s">
        <v>30</v>
      </c>
      <c r="D266" s="21">
        <v>10</v>
      </c>
      <c r="E266" s="21"/>
      <c r="F266" s="21">
        <f t="shared" si="84"/>
        <v>0</v>
      </c>
      <c r="G266" s="31">
        <f t="shared" si="85"/>
        <v>0</v>
      </c>
      <c r="H266" s="31">
        <v>0.08</v>
      </c>
      <c r="I266" s="31">
        <f t="shared" si="86"/>
        <v>0</v>
      </c>
      <c r="J266" s="31">
        <f t="shared" si="87"/>
        <v>0</v>
      </c>
      <c r="K266" s="127"/>
      <c r="L266" s="127"/>
      <c r="M266" s="127"/>
      <c r="N266" s="127"/>
    </row>
    <row r="267" spans="1:14" x14ac:dyDescent="0.3">
      <c r="A267" s="19">
        <v>23</v>
      </c>
      <c r="B267" s="56" t="s">
        <v>436</v>
      </c>
      <c r="C267" s="21" t="s">
        <v>30</v>
      </c>
      <c r="D267" s="21">
        <v>30</v>
      </c>
      <c r="E267" s="21"/>
      <c r="F267" s="21">
        <f t="shared" si="84"/>
        <v>0</v>
      </c>
      <c r="G267" s="31">
        <f t="shared" si="85"/>
        <v>0</v>
      </c>
      <c r="H267" s="31">
        <v>0.08</v>
      </c>
      <c r="I267" s="31">
        <f t="shared" si="86"/>
        <v>0</v>
      </c>
      <c r="J267" s="31">
        <f t="shared" si="87"/>
        <v>0</v>
      </c>
      <c r="K267" s="127"/>
      <c r="L267" s="127"/>
      <c r="M267" s="127"/>
      <c r="N267" s="127"/>
    </row>
    <row r="268" spans="1:14" x14ac:dyDescent="0.3">
      <c r="A268" s="19">
        <v>24</v>
      </c>
      <c r="B268" s="48" t="s">
        <v>437</v>
      </c>
      <c r="C268" s="21" t="s">
        <v>30</v>
      </c>
      <c r="D268" s="21">
        <v>5</v>
      </c>
      <c r="E268" s="21"/>
      <c r="F268" s="21">
        <f t="shared" si="84"/>
        <v>0</v>
      </c>
      <c r="G268" s="31">
        <f t="shared" si="85"/>
        <v>0</v>
      </c>
      <c r="H268" s="31">
        <v>0.08</v>
      </c>
      <c r="I268" s="31">
        <f t="shared" si="86"/>
        <v>0</v>
      </c>
      <c r="J268" s="31">
        <f t="shared" si="87"/>
        <v>0</v>
      </c>
      <c r="K268" s="127"/>
      <c r="L268" s="127"/>
      <c r="M268" s="127"/>
      <c r="N268" s="127"/>
    </row>
    <row r="269" spans="1:14" x14ac:dyDescent="0.3">
      <c r="A269" s="19">
        <v>25</v>
      </c>
      <c r="B269" s="48" t="s">
        <v>438</v>
      </c>
      <c r="C269" s="21" t="s">
        <v>30</v>
      </c>
      <c r="D269" s="21">
        <v>5</v>
      </c>
      <c r="E269" s="21"/>
      <c r="F269" s="21">
        <f t="shared" si="84"/>
        <v>0</v>
      </c>
      <c r="G269" s="31">
        <f t="shared" si="85"/>
        <v>0</v>
      </c>
      <c r="H269" s="31">
        <v>0.08</v>
      </c>
      <c r="I269" s="31">
        <f t="shared" si="86"/>
        <v>0</v>
      </c>
      <c r="J269" s="31">
        <f t="shared" si="87"/>
        <v>0</v>
      </c>
      <c r="K269" s="127"/>
      <c r="L269" s="127"/>
      <c r="M269" s="127"/>
      <c r="N269" s="127"/>
    </row>
    <row r="270" spans="1:14" x14ac:dyDescent="0.3">
      <c r="A270" s="19">
        <v>26</v>
      </c>
      <c r="B270" s="48" t="s">
        <v>439</v>
      </c>
      <c r="C270" s="21" t="s">
        <v>30</v>
      </c>
      <c r="D270" s="21">
        <v>90</v>
      </c>
      <c r="E270" s="21"/>
      <c r="F270" s="21">
        <f t="shared" si="84"/>
        <v>0</v>
      </c>
      <c r="G270" s="31">
        <f t="shared" si="85"/>
        <v>0</v>
      </c>
      <c r="H270" s="31">
        <v>0.08</v>
      </c>
      <c r="I270" s="31">
        <f t="shared" si="86"/>
        <v>0</v>
      </c>
      <c r="J270" s="31">
        <f t="shared" si="87"/>
        <v>0</v>
      </c>
      <c r="K270" s="127"/>
      <c r="L270" s="127"/>
      <c r="M270" s="127"/>
      <c r="N270" s="127"/>
    </row>
    <row r="271" spans="1:14" x14ac:dyDescent="0.3">
      <c r="A271" s="19">
        <v>27</v>
      </c>
      <c r="B271" s="48" t="s">
        <v>440</v>
      </c>
      <c r="C271" s="21" t="s">
        <v>30</v>
      </c>
      <c r="D271" s="21">
        <v>5</v>
      </c>
      <c r="E271" s="21"/>
      <c r="F271" s="21">
        <f t="shared" si="84"/>
        <v>0</v>
      </c>
      <c r="G271" s="31">
        <f t="shared" si="85"/>
        <v>0</v>
      </c>
      <c r="H271" s="31">
        <v>0.08</v>
      </c>
      <c r="I271" s="31">
        <f t="shared" si="86"/>
        <v>0</v>
      </c>
      <c r="J271" s="31">
        <f t="shared" si="87"/>
        <v>0</v>
      </c>
      <c r="K271" s="127"/>
      <c r="L271" s="127"/>
      <c r="M271" s="127"/>
      <c r="N271" s="127"/>
    </row>
    <row r="272" spans="1:14" x14ac:dyDescent="0.3">
      <c r="A272" s="19">
        <v>28</v>
      </c>
      <c r="B272" s="48" t="s">
        <v>441</v>
      </c>
      <c r="C272" s="21" t="s">
        <v>30</v>
      </c>
      <c r="D272" s="21">
        <v>5</v>
      </c>
      <c r="E272" s="21"/>
      <c r="F272" s="21">
        <f t="shared" si="84"/>
        <v>0</v>
      </c>
      <c r="G272" s="31">
        <f t="shared" si="85"/>
        <v>0</v>
      </c>
      <c r="H272" s="31">
        <v>0.08</v>
      </c>
      <c r="I272" s="31">
        <f t="shared" si="86"/>
        <v>0</v>
      </c>
      <c r="J272" s="31">
        <f t="shared" si="87"/>
        <v>0</v>
      </c>
      <c r="K272" s="127"/>
      <c r="L272" s="127"/>
      <c r="M272" s="127"/>
      <c r="N272" s="127"/>
    </row>
    <row r="273" spans="1:14" x14ac:dyDescent="0.3">
      <c r="A273" s="26"/>
      <c r="B273" s="59" t="s">
        <v>19</v>
      </c>
      <c r="C273" s="20"/>
      <c r="D273" s="21"/>
      <c r="E273" s="20"/>
      <c r="F273" s="20"/>
      <c r="G273" s="32">
        <f>SUM(G245:G272)</f>
        <v>0</v>
      </c>
      <c r="H273" s="32"/>
      <c r="I273" s="32">
        <f>SUM(I245:I272)</f>
        <v>0</v>
      </c>
      <c r="J273" s="32">
        <f>SUM(J245:J272)</f>
        <v>0</v>
      </c>
      <c r="K273" s="127"/>
      <c r="L273" s="127"/>
      <c r="M273" s="127"/>
      <c r="N273" s="127"/>
    </row>
    <row r="275" spans="1:14" x14ac:dyDescent="0.3">
      <c r="A275" s="49" t="s">
        <v>243</v>
      </c>
    </row>
    <row r="276" spans="1:14" ht="82.5" x14ac:dyDescent="0.3">
      <c r="A276" s="1" t="s">
        <v>0</v>
      </c>
      <c r="B276" s="2" t="s">
        <v>1</v>
      </c>
      <c r="C276" s="2" t="s">
        <v>2</v>
      </c>
      <c r="D276" s="2" t="s">
        <v>3</v>
      </c>
      <c r="E276" s="2" t="s">
        <v>4</v>
      </c>
      <c r="F276" s="2" t="s">
        <v>5</v>
      </c>
      <c r="G276" s="3" t="s">
        <v>6</v>
      </c>
      <c r="H276" s="2" t="s">
        <v>7</v>
      </c>
      <c r="I276" s="2" t="s">
        <v>8</v>
      </c>
      <c r="J276" s="4" t="s">
        <v>9</v>
      </c>
      <c r="K276" s="124" t="s">
        <v>939</v>
      </c>
      <c r="L276" s="124" t="s">
        <v>940</v>
      </c>
      <c r="M276" s="125" t="s">
        <v>941</v>
      </c>
      <c r="N276" s="126" t="s">
        <v>942</v>
      </c>
    </row>
    <row r="277" spans="1:14" x14ac:dyDescent="0.3">
      <c r="A277" s="15">
        <v>1</v>
      </c>
      <c r="B277" s="17" t="s">
        <v>350</v>
      </c>
      <c r="C277" s="7" t="s">
        <v>30</v>
      </c>
      <c r="D277" s="8">
        <v>48</v>
      </c>
      <c r="E277" s="8"/>
      <c r="F277" s="21">
        <f t="shared" ref="F277:F278" si="88">E277*1.08</f>
        <v>0</v>
      </c>
      <c r="G277" s="31">
        <f t="shared" ref="G277:G278" si="89">D277*E277</f>
        <v>0</v>
      </c>
      <c r="H277" s="31">
        <v>0.08</v>
      </c>
      <c r="I277" s="31">
        <f t="shared" ref="I277:I278" si="90">G277*8/100</f>
        <v>0</v>
      </c>
      <c r="J277" s="31">
        <f t="shared" ref="J277:J278" si="91">G277+I277</f>
        <v>0</v>
      </c>
      <c r="K277" s="127"/>
      <c r="L277" s="127"/>
      <c r="M277" s="127"/>
      <c r="N277" s="127"/>
    </row>
    <row r="278" spans="1:14" x14ac:dyDescent="0.3">
      <c r="A278" s="15">
        <v>2</v>
      </c>
      <c r="B278" s="17" t="s">
        <v>351</v>
      </c>
      <c r="C278" s="7" t="s">
        <v>30</v>
      </c>
      <c r="D278" s="8">
        <v>30</v>
      </c>
      <c r="E278" s="8"/>
      <c r="F278" s="21">
        <f t="shared" si="88"/>
        <v>0</v>
      </c>
      <c r="G278" s="31">
        <f t="shared" si="89"/>
        <v>0</v>
      </c>
      <c r="H278" s="31">
        <v>0.08</v>
      </c>
      <c r="I278" s="31">
        <f t="shared" si="90"/>
        <v>0</v>
      </c>
      <c r="J278" s="31">
        <f t="shared" si="91"/>
        <v>0</v>
      </c>
      <c r="K278" s="127"/>
      <c r="L278" s="127"/>
      <c r="M278" s="127"/>
      <c r="N278" s="127"/>
    </row>
    <row r="279" spans="1:14" x14ac:dyDescent="0.3">
      <c r="A279" s="10"/>
      <c r="B279" s="53" t="s">
        <v>19</v>
      </c>
      <c r="C279" s="6"/>
      <c r="D279" s="7"/>
      <c r="E279" s="6"/>
      <c r="F279" s="6"/>
      <c r="G279" s="16">
        <f>SUM(G277:G278)</f>
        <v>0</v>
      </c>
      <c r="H279" s="16"/>
      <c r="I279" s="16">
        <f>SUM(I277:I278)</f>
        <v>0</v>
      </c>
      <c r="J279" s="16">
        <f>SUM(J277:J278)</f>
        <v>0</v>
      </c>
      <c r="K279" s="127"/>
      <c r="L279" s="127"/>
      <c r="M279" s="127"/>
      <c r="N279" s="127"/>
    </row>
    <row r="281" spans="1:14" x14ac:dyDescent="0.3">
      <c r="A281" s="49" t="s">
        <v>244</v>
      </c>
    </row>
    <row r="282" spans="1:14" ht="82.5" x14ac:dyDescent="0.3">
      <c r="A282" s="1" t="s">
        <v>0</v>
      </c>
      <c r="B282" s="2" t="s">
        <v>1</v>
      </c>
      <c r="C282" s="2" t="s">
        <v>2</v>
      </c>
      <c r="D282" s="2" t="s">
        <v>3</v>
      </c>
      <c r="E282" s="2" t="s">
        <v>4</v>
      </c>
      <c r="F282" s="2" t="s">
        <v>5</v>
      </c>
      <c r="G282" s="3" t="s">
        <v>6</v>
      </c>
      <c r="H282" s="2" t="s">
        <v>7</v>
      </c>
      <c r="I282" s="2" t="s">
        <v>8</v>
      </c>
      <c r="J282" s="4" t="s">
        <v>9</v>
      </c>
      <c r="K282" s="124" t="s">
        <v>939</v>
      </c>
      <c r="L282" s="124" t="s">
        <v>940</v>
      </c>
      <c r="M282" s="125" t="s">
        <v>941</v>
      </c>
      <c r="N282" s="126" t="s">
        <v>942</v>
      </c>
    </row>
    <row r="283" spans="1:14" x14ac:dyDescent="0.3">
      <c r="A283" s="15">
        <v>1</v>
      </c>
      <c r="B283" s="17" t="s">
        <v>352</v>
      </c>
      <c r="C283" s="7" t="s">
        <v>30</v>
      </c>
      <c r="D283" s="8">
        <v>40</v>
      </c>
      <c r="E283" s="8"/>
      <c r="F283" s="21">
        <f t="shared" ref="F283:F284" si="92">E283*1.08</f>
        <v>0</v>
      </c>
      <c r="G283" s="31">
        <f t="shared" ref="G283:G284" si="93">D283*E283</f>
        <v>0</v>
      </c>
      <c r="H283" s="31">
        <v>0.08</v>
      </c>
      <c r="I283" s="31">
        <f t="shared" ref="I283:I284" si="94">G283*8/100</f>
        <v>0</v>
      </c>
      <c r="J283" s="31">
        <f t="shared" ref="J283:J284" si="95">G283+I283</f>
        <v>0</v>
      </c>
      <c r="K283" s="127"/>
      <c r="L283" s="127"/>
      <c r="M283" s="127"/>
      <c r="N283" s="127"/>
    </row>
    <row r="284" spans="1:14" x14ac:dyDescent="0.3">
      <c r="A284" s="15">
        <v>2</v>
      </c>
      <c r="B284" s="17" t="s">
        <v>353</v>
      </c>
      <c r="C284" s="7" t="s">
        <v>30</v>
      </c>
      <c r="D284" s="8">
        <v>30</v>
      </c>
      <c r="E284" s="8"/>
      <c r="F284" s="21">
        <f t="shared" si="92"/>
        <v>0</v>
      </c>
      <c r="G284" s="31">
        <f t="shared" si="93"/>
        <v>0</v>
      </c>
      <c r="H284" s="31">
        <v>0.08</v>
      </c>
      <c r="I284" s="31">
        <f t="shared" si="94"/>
        <v>0</v>
      </c>
      <c r="J284" s="31">
        <f t="shared" si="95"/>
        <v>0</v>
      </c>
      <c r="K284" s="127"/>
      <c r="L284" s="127"/>
      <c r="M284" s="127"/>
      <c r="N284" s="127"/>
    </row>
    <row r="285" spans="1:14" x14ac:dyDescent="0.3">
      <c r="A285" s="10"/>
      <c r="B285" s="53" t="s">
        <v>19</v>
      </c>
      <c r="C285" s="6"/>
      <c r="D285" s="7"/>
      <c r="E285" s="6"/>
      <c r="F285" s="6"/>
      <c r="G285" s="16">
        <f>SUM(G283:G284)</f>
        <v>0</v>
      </c>
      <c r="H285" s="16"/>
      <c r="I285" s="16">
        <f>SUM(I283:I284)</f>
        <v>0</v>
      </c>
      <c r="J285" s="16">
        <f>SUM(J283:J284)</f>
        <v>0</v>
      </c>
      <c r="K285" s="127"/>
      <c r="L285" s="127"/>
      <c r="M285" s="127"/>
      <c r="N285" s="127"/>
    </row>
    <row r="287" spans="1:14" x14ac:dyDescent="0.3">
      <c r="A287" s="49" t="s">
        <v>245</v>
      </c>
    </row>
    <row r="288" spans="1:14" ht="82.5" x14ac:dyDescent="0.3">
      <c r="A288" s="1" t="s">
        <v>0</v>
      </c>
      <c r="B288" s="2" t="s">
        <v>1</v>
      </c>
      <c r="C288" s="2" t="s">
        <v>2</v>
      </c>
      <c r="D288" s="2" t="s">
        <v>3</v>
      </c>
      <c r="E288" s="2" t="s">
        <v>4</v>
      </c>
      <c r="F288" s="2" t="s">
        <v>5</v>
      </c>
      <c r="G288" s="3" t="s">
        <v>6</v>
      </c>
      <c r="H288" s="2" t="s">
        <v>7</v>
      </c>
      <c r="I288" s="2" t="s">
        <v>8</v>
      </c>
      <c r="J288" s="4" t="s">
        <v>9</v>
      </c>
      <c r="K288" s="124" t="s">
        <v>939</v>
      </c>
      <c r="L288" s="124" t="s">
        <v>940</v>
      </c>
      <c r="M288" s="125" t="s">
        <v>941</v>
      </c>
      <c r="N288" s="126" t="s">
        <v>942</v>
      </c>
    </row>
    <row r="289" spans="1:14" x14ac:dyDescent="0.3">
      <c r="A289" s="15">
        <v>1</v>
      </c>
      <c r="B289" s="54" t="s">
        <v>444</v>
      </c>
      <c r="C289" s="7" t="s">
        <v>30</v>
      </c>
      <c r="D289" s="8">
        <v>3</v>
      </c>
      <c r="E289" s="8"/>
      <c r="F289" s="21">
        <f t="shared" ref="F289:F338" si="96">E289*1.08</f>
        <v>0</v>
      </c>
      <c r="G289" s="31">
        <f t="shared" ref="G289:G338" si="97">D289*E289</f>
        <v>0</v>
      </c>
      <c r="H289" s="31">
        <v>0.08</v>
      </c>
      <c r="I289" s="31">
        <f t="shared" ref="I289:I338" si="98">G289*8/100</f>
        <v>0</v>
      </c>
      <c r="J289" s="31">
        <f t="shared" ref="J289:J338" si="99">G289+I289</f>
        <v>0</v>
      </c>
      <c r="K289" s="127"/>
      <c r="L289" s="127"/>
      <c r="M289" s="127"/>
      <c r="N289" s="127"/>
    </row>
    <row r="290" spans="1:14" x14ac:dyDescent="0.3">
      <c r="A290" s="10">
        <v>2</v>
      </c>
      <c r="B290" s="54" t="s">
        <v>445</v>
      </c>
      <c r="C290" s="7" t="s">
        <v>30</v>
      </c>
      <c r="D290" s="8">
        <v>5</v>
      </c>
      <c r="E290" s="8"/>
      <c r="F290" s="21">
        <f t="shared" si="96"/>
        <v>0</v>
      </c>
      <c r="G290" s="31">
        <f t="shared" si="97"/>
        <v>0</v>
      </c>
      <c r="H290" s="31">
        <v>0.08</v>
      </c>
      <c r="I290" s="31">
        <f t="shared" si="98"/>
        <v>0</v>
      </c>
      <c r="J290" s="31">
        <f t="shared" si="99"/>
        <v>0</v>
      </c>
      <c r="K290" s="127"/>
      <c r="L290" s="127"/>
      <c r="M290" s="127"/>
      <c r="N290" s="127"/>
    </row>
    <row r="291" spans="1:14" x14ac:dyDescent="0.3">
      <c r="A291" s="15">
        <v>3</v>
      </c>
      <c r="B291" s="54" t="s">
        <v>446</v>
      </c>
      <c r="C291" s="7" t="s">
        <v>30</v>
      </c>
      <c r="D291" s="8">
        <v>5</v>
      </c>
      <c r="E291" s="8"/>
      <c r="F291" s="21">
        <f t="shared" si="96"/>
        <v>0</v>
      </c>
      <c r="G291" s="31">
        <f t="shared" si="97"/>
        <v>0</v>
      </c>
      <c r="H291" s="31">
        <v>0.08</v>
      </c>
      <c r="I291" s="31">
        <f t="shared" si="98"/>
        <v>0</v>
      </c>
      <c r="J291" s="31">
        <f t="shared" si="99"/>
        <v>0</v>
      </c>
      <c r="K291" s="127"/>
      <c r="L291" s="127"/>
      <c r="M291" s="127"/>
      <c r="N291" s="127"/>
    </row>
    <row r="292" spans="1:14" x14ac:dyDescent="0.3">
      <c r="A292" s="15">
        <v>4</v>
      </c>
      <c r="B292" s="29" t="s">
        <v>447</v>
      </c>
      <c r="C292" s="7" t="s">
        <v>30</v>
      </c>
      <c r="D292" s="8">
        <v>20</v>
      </c>
      <c r="E292" s="8"/>
      <c r="F292" s="21">
        <f t="shared" si="96"/>
        <v>0</v>
      </c>
      <c r="G292" s="31">
        <f t="shared" si="97"/>
        <v>0</v>
      </c>
      <c r="H292" s="31">
        <v>0.08</v>
      </c>
      <c r="I292" s="31">
        <f t="shared" si="98"/>
        <v>0</v>
      </c>
      <c r="J292" s="31">
        <f t="shared" si="99"/>
        <v>0</v>
      </c>
      <c r="K292" s="127"/>
      <c r="L292" s="127"/>
      <c r="M292" s="127"/>
      <c r="N292" s="127"/>
    </row>
    <row r="293" spans="1:14" x14ac:dyDescent="0.3">
      <c r="A293" s="10">
        <v>5</v>
      </c>
      <c r="B293" s="54" t="s">
        <v>448</v>
      </c>
      <c r="C293" s="7" t="s">
        <v>30</v>
      </c>
      <c r="D293" s="8">
        <v>10</v>
      </c>
      <c r="E293" s="8"/>
      <c r="F293" s="21">
        <f t="shared" si="96"/>
        <v>0</v>
      </c>
      <c r="G293" s="31">
        <f t="shared" si="97"/>
        <v>0</v>
      </c>
      <c r="H293" s="31">
        <v>0.08</v>
      </c>
      <c r="I293" s="31">
        <f t="shared" si="98"/>
        <v>0</v>
      </c>
      <c r="J293" s="31">
        <f t="shared" si="99"/>
        <v>0</v>
      </c>
      <c r="K293" s="127"/>
      <c r="L293" s="127"/>
      <c r="M293" s="127"/>
      <c r="N293" s="127"/>
    </row>
    <row r="294" spans="1:14" x14ac:dyDescent="0.3">
      <c r="A294" s="15">
        <v>6</v>
      </c>
      <c r="B294" s="54" t="s">
        <v>449</v>
      </c>
      <c r="C294" s="7" t="s">
        <v>30</v>
      </c>
      <c r="D294" s="8">
        <v>10</v>
      </c>
      <c r="E294" s="8"/>
      <c r="F294" s="21">
        <f t="shared" si="96"/>
        <v>0</v>
      </c>
      <c r="G294" s="31">
        <f t="shared" si="97"/>
        <v>0</v>
      </c>
      <c r="H294" s="31">
        <v>0.08</v>
      </c>
      <c r="I294" s="31">
        <f t="shared" si="98"/>
        <v>0</v>
      </c>
      <c r="J294" s="31">
        <f t="shared" si="99"/>
        <v>0</v>
      </c>
      <c r="K294" s="127"/>
      <c r="L294" s="127"/>
      <c r="M294" s="127"/>
      <c r="N294" s="127"/>
    </row>
    <row r="295" spans="1:14" x14ac:dyDescent="0.3">
      <c r="A295" s="15">
        <v>7</v>
      </c>
      <c r="B295" s="54" t="s">
        <v>450</v>
      </c>
      <c r="C295" s="7" t="s">
        <v>30</v>
      </c>
      <c r="D295" s="8">
        <v>5</v>
      </c>
      <c r="E295" s="8"/>
      <c r="F295" s="21">
        <f t="shared" si="96"/>
        <v>0</v>
      </c>
      <c r="G295" s="31">
        <f t="shared" si="97"/>
        <v>0</v>
      </c>
      <c r="H295" s="31">
        <v>0.08</v>
      </c>
      <c r="I295" s="31">
        <f t="shared" si="98"/>
        <v>0</v>
      </c>
      <c r="J295" s="31">
        <f t="shared" si="99"/>
        <v>0</v>
      </c>
      <c r="K295" s="127"/>
      <c r="L295" s="127"/>
      <c r="M295" s="127"/>
      <c r="N295" s="127"/>
    </row>
    <row r="296" spans="1:14" x14ac:dyDescent="0.3">
      <c r="A296" s="10">
        <v>8</v>
      </c>
      <c r="B296" s="54" t="s">
        <v>451</v>
      </c>
      <c r="C296" s="7" t="s">
        <v>30</v>
      </c>
      <c r="D296" s="8">
        <v>5</v>
      </c>
      <c r="E296" s="8"/>
      <c r="F296" s="21">
        <f t="shared" si="96"/>
        <v>0</v>
      </c>
      <c r="G296" s="31">
        <f t="shared" si="97"/>
        <v>0</v>
      </c>
      <c r="H296" s="31">
        <v>0.08</v>
      </c>
      <c r="I296" s="31">
        <f t="shared" si="98"/>
        <v>0</v>
      </c>
      <c r="J296" s="31">
        <f t="shared" si="99"/>
        <v>0</v>
      </c>
      <c r="K296" s="127"/>
      <c r="L296" s="127"/>
      <c r="M296" s="127"/>
      <c r="N296" s="127"/>
    </row>
    <row r="297" spans="1:14" x14ac:dyDescent="0.3">
      <c r="A297" s="15">
        <v>9</v>
      </c>
      <c r="B297" s="54" t="s">
        <v>452</v>
      </c>
      <c r="C297" s="7" t="s">
        <v>30</v>
      </c>
      <c r="D297" s="8">
        <v>20</v>
      </c>
      <c r="E297" s="8"/>
      <c r="F297" s="21">
        <f t="shared" si="96"/>
        <v>0</v>
      </c>
      <c r="G297" s="31">
        <f t="shared" si="97"/>
        <v>0</v>
      </c>
      <c r="H297" s="31">
        <v>0.08</v>
      </c>
      <c r="I297" s="31">
        <f t="shared" si="98"/>
        <v>0</v>
      </c>
      <c r="J297" s="31">
        <f t="shared" si="99"/>
        <v>0</v>
      </c>
      <c r="K297" s="127"/>
      <c r="L297" s="127"/>
      <c r="M297" s="127"/>
      <c r="N297" s="127"/>
    </row>
    <row r="298" spans="1:14" x14ac:dyDescent="0.3">
      <c r="A298" s="15">
        <v>10</v>
      </c>
      <c r="B298" s="54" t="s">
        <v>453</v>
      </c>
      <c r="C298" s="7" t="s">
        <v>30</v>
      </c>
      <c r="D298" s="8">
        <v>40</v>
      </c>
      <c r="E298" s="8"/>
      <c r="F298" s="21">
        <f t="shared" si="96"/>
        <v>0</v>
      </c>
      <c r="G298" s="31">
        <f t="shared" si="97"/>
        <v>0</v>
      </c>
      <c r="H298" s="31">
        <v>0.08</v>
      </c>
      <c r="I298" s="31">
        <f t="shared" si="98"/>
        <v>0</v>
      </c>
      <c r="J298" s="31">
        <f t="shared" si="99"/>
        <v>0</v>
      </c>
      <c r="K298" s="127"/>
      <c r="L298" s="127"/>
      <c r="M298" s="127"/>
      <c r="N298" s="127"/>
    </row>
    <row r="299" spans="1:14" x14ac:dyDescent="0.3">
      <c r="A299" s="26">
        <v>11</v>
      </c>
      <c r="B299" s="48" t="s">
        <v>454</v>
      </c>
      <c r="C299" s="7" t="s">
        <v>30</v>
      </c>
      <c r="D299" s="21">
        <v>2</v>
      </c>
      <c r="E299" s="21"/>
      <c r="F299" s="21">
        <f t="shared" si="96"/>
        <v>0</v>
      </c>
      <c r="G299" s="31">
        <f t="shared" si="97"/>
        <v>0</v>
      </c>
      <c r="H299" s="31">
        <v>0.08</v>
      </c>
      <c r="I299" s="31">
        <f t="shared" si="98"/>
        <v>0</v>
      </c>
      <c r="J299" s="31">
        <f t="shared" si="99"/>
        <v>0</v>
      </c>
      <c r="K299" s="127"/>
      <c r="L299" s="127"/>
      <c r="M299" s="127"/>
      <c r="N299" s="127"/>
    </row>
    <row r="300" spans="1:14" x14ac:dyDescent="0.3">
      <c r="A300" s="19">
        <v>12</v>
      </c>
      <c r="B300" s="48" t="s">
        <v>455</v>
      </c>
      <c r="C300" s="7" t="s">
        <v>30</v>
      </c>
      <c r="D300" s="21">
        <v>2</v>
      </c>
      <c r="E300" s="21"/>
      <c r="F300" s="21">
        <f t="shared" si="96"/>
        <v>0</v>
      </c>
      <c r="G300" s="31">
        <f t="shared" si="97"/>
        <v>0</v>
      </c>
      <c r="H300" s="31">
        <v>0.08</v>
      </c>
      <c r="I300" s="31">
        <f t="shared" si="98"/>
        <v>0</v>
      </c>
      <c r="J300" s="31">
        <f t="shared" si="99"/>
        <v>0</v>
      </c>
      <c r="K300" s="127"/>
      <c r="L300" s="127"/>
      <c r="M300" s="127"/>
      <c r="N300" s="127"/>
    </row>
    <row r="301" spans="1:14" x14ac:dyDescent="0.3">
      <c r="A301" s="15">
        <v>13</v>
      </c>
      <c r="B301" s="54" t="s">
        <v>456</v>
      </c>
      <c r="C301" s="7" t="s">
        <v>30</v>
      </c>
      <c r="D301" s="8">
        <v>2</v>
      </c>
      <c r="E301" s="8"/>
      <c r="F301" s="21">
        <f t="shared" si="96"/>
        <v>0</v>
      </c>
      <c r="G301" s="31">
        <f t="shared" si="97"/>
        <v>0</v>
      </c>
      <c r="H301" s="31">
        <v>0.08</v>
      </c>
      <c r="I301" s="31">
        <f t="shared" si="98"/>
        <v>0</v>
      </c>
      <c r="J301" s="31">
        <f t="shared" si="99"/>
        <v>0</v>
      </c>
      <c r="K301" s="127"/>
      <c r="L301" s="127"/>
      <c r="M301" s="127"/>
      <c r="N301" s="127"/>
    </row>
    <row r="302" spans="1:14" x14ac:dyDescent="0.3">
      <c r="A302" s="10">
        <v>14</v>
      </c>
      <c r="B302" s="54" t="s">
        <v>457</v>
      </c>
      <c r="C302" s="7" t="s">
        <v>30</v>
      </c>
      <c r="D302" s="8">
        <v>70</v>
      </c>
      <c r="E302" s="8"/>
      <c r="F302" s="21">
        <f t="shared" si="96"/>
        <v>0</v>
      </c>
      <c r="G302" s="31">
        <f t="shared" si="97"/>
        <v>0</v>
      </c>
      <c r="H302" s="31">
        <v>0.08</v>
      </c>
      <c r="I302" s="31">
        <f t="shared" si="98"/>
        <v>0</v>
      </c>
      <c r="J302" s="31">
        <f t="shared" si="99"/>
        <v>0</v>
      </c>
      <c r="K302" s="127"/>
      <c r="L302" s="127"/>
      <c r="M302" s="127"/>
      <c r="N302" s="127"/>
    </row>
    <row r="303" spans="1:14" x14ac:dyDescent="0.3">
      <c r="A303" s="15">
        <v>15</v>
      </c>
      <c r="B303" s="54" t="s">
        <v>458</v>
      </c>
      <c r="C303" s="7" t="s">
        <v>30</v>
      </c>
      <c r="D303" s="8">
        <v>40</v>
      </c>
      <c r="E303" s="8"/>
      <c r="F303" s="21">
        <f t="shared" si="96"/>
        <v>0</v>
      </c>
      <c r="G303" s="31">
        <f t="shared" si="97"/>
        <v>0</v>
      </c>
      <c r="H303" s="31">
        <v>0.08</v>
      </c>
      <c r="I303" s="31">
        <f t="shared" si="98"/>
        <v>0</v>
      </c>
      <c r="J303" s="31">
        <f t="shared" si="99"/>
        <v>0</v>
      </c>
      <c r="K303" s="127"/>
      <c r="L303" s="127"/>
      <c r="M303" s="127"/>
      <c r="N303" s="127"/>
    </row>
    <row r="304" spans="1:14" ht="33" x14ac:dyDescent="0.3">
      <c r="A304" s="15">
        <v>16</v>
      </c>
      <c r="B304" s="17" t="s">
        <v>460</v>
      </c>
      <c r="C304" s="7" t="s">
        <v>30</v>
      </c>
      <c r="D304" s="8">
        <v>5</v>
      </c>
      <c r="E304" s="8"/>
      <c r="F304" s="21">
        <f t="shared" si="96"/>
        <v>0</v>
      </c>
      <c r="G304" s="31">
        <f t="shared" si="97"/>
        <v>0</v>
      </c>
      <c r="H304" s="31">
        <v>0.08</v>
      </c>
      <c r="I304" s="31">
        <f t="shared" si="98"/>
        <v>0</v>
      </c>
      <c r="J304" s="31">
        <f t="shared" si="99"/>
        <v>0</v>
      </c>
      <c r="K304" s="127"/>
      <c r="L304" s="127"/>
      <c r="M304" s="127"/>
      <c r="N304" s="127"/>
    </row>
    <row r="305" spans="1:14" x14ac:dyDescent="0.3">
      <c r="A305" s="10">
        <v>17</v>
      </c>
      <c r="B305" s="17" t="s">
        <v>459</v>
      </c>
      <c r="C305" s="7" t="s">
        <v>30</v>
      </c>
      <c r="D305" s="8">
        <v>20</v>
      </c>
      <c r="E305" s="8"/>
      <c r="F305" s="21">
        <f t="shared" si="96"/>
        <v>0</v>
      </c>
      <c r="G305" s="31">
        <f t="shared" si="97"/>
        <v>0</v>
      </c>
      <c r="H305" s="31">
        <v>0.08</v>
      </c>
      <c r="I305" s="31">
        <f t="shared" si="98"/>
        <v>0</v>
      </c>
      <c r="J305" s="31">
        <f t="shared" si="99"/>
        <v>0</v>
      </c>
      <c r="K305" s="127"/>
      <c r="L305" s="127"/>
      <c r="M305" s="127"/>
      <c r="N305" s="127"/>
    </row>
    <row r="306" spans="1:14" x14ac:dyDescent="0.3">
      <c r="A306" s="15">
        <v>18</v>
      </c>
      <c r="B306" s="17" t="s">
        <v>461</v>
      </c>
      <c r="C306" s="7" t="s">
        <v>30</v>
      </c>
      <c r="D306" s="8">
        <v>3</v>
      </c>
      <c r="E306" s="8"/>
      <c r="F306" s="21">
        <f t="shared" si="96"/>
        <v>0</v>
      </c>
      <c r="G306" s="31">
        <f t="shared" si="97"/>
        <v>0</v>
      </c>
      <c r="H306" s="31">
        <v>0.08</v>
      </c>
      <c r="I306" s="31">
        <f t="shared" si="98"/>
        <v>0</v>
      </c>
      <c r="J306" s="31">
        <f t="shared" si="99"/>
        <v>0</v>
      </c>
      <c r="K306" s="127"/>
      <c r="L306" s="127"/>
      <c r="M306" s="127"/>
      <c r="N306" s="127"/>
    </row>
    <row r="307" spans="1:14" x14ac:dyDescent="0.3">
      <c r="A307" s="15">
        <v>19</v>
      </c>
      <c r="B307" s="54" t="s">
        <v>462</v>
      </c>
      <c r="C307" s="7" t="s">
        <v>30</v>
      </c>
      <c r="D307" s="8">
        <v>5</v>
      </c>
      <c r="E307" s="8"/>
      <c r="F307" s="21">
        <f t="shared" si="96"/>
        <v>0</v>
      </c>
      <c r="G307" s="31">
        <f t="shared" si="97"/>
        <v>0</v>
      </c>
      <c r="H307" s="31">
        <v>0.08</v>
      </c>
      <c r="I307" s="31">
        <f t="shared" si="98"/>
        <v>0</v>
      </c>
      <c r="J307" s="31">
        <f t="shared" si="99"/>
        <v>0</v>
      </c>
      <c r="K307" s="127"/>
      <c r="L307" s="127"/>
      <c r="M307" s="127"/>
      <c r="N307" s="127"/>
    </row>
    <row r="308" spans="1:14" x14ac:dyDescent="0.3">
      <c r="A308" s="10">
        <v>20</v>
      </c>
      <c r="B308" s="54" t="s">
        <v>463</v>
      </c>
      <c r="C308" s="7" t="s">
        <v>30</v>
      </c>
      <c r="D308" s="8">
        <v>2</v>
      </c>
      <c r="E308" s="8"/>
      <c r="F308" s="21">
        <f t="shared" si="96"/>
        <v>0</v>
      </c>
      <c r="G308" s="31">
        <f t="shared" si="97"/>
        <v>0</v>
      </c>
      <c r="H308" s="31">
        <v>0.08</v>
      </c>
      <c r="I308" s="31">
        <f t="shared" si="98"/>
        <v>0</v>
      </c>
      <c r="J308" s="31">
        <f t="shared" si="99"/>
        <v>0</v>
      </c>
      <c r="K308" s="127"/>
      <c r="L308" s="127"/>
      <c r="M308" s="127"/>
      <c r="N308" s="127"/>
    </row>
    <row r="309" spans="1:14" x14ac:dyDescent="0.3">
      <c r="A309" s="15">
        <v>21</v>
      </c>
      <c r="B309" s="54" t="s">
        <v>464</v>
      </c>
      <c r="C309" s="7" t="s">
        <v>30</v>
      </c>
      <c r="D309" s="8">
        <v>3</v>
      </c>
      <c r="E309" s="8"/>
      <c r="F309" s="21">
        <f t="shared" si="96"/>
        <v>0</v>
      </c>
      <c r="G309" s="31">
        <f t="shared" si="97"/>
        <v>0</v>
      </c>
      <c r="H309" s="31">
        <v>0.08</v>
      </c>
      <c r="I309" s="31">
        <f t="shared" si="98"/>
        <v>0</v>
      </c>
      <c r="J309" s="31">
        <f t="shared" si="99"/>
        <v>0</v>
      </c>
      <c r="K309" s="127"/>
      <c r="L309" s="127"/>
      <c r="M309" s="127"/>
      <c r="N309" s="127"/>
    </row>
    <row r="310" spans="1:14" x14ac:dyDescent="0.3">
      <c r="A310" s="15">
        <v>22</v>
      </c>
      <c r="B310" s="54" t="s">
        <v>465</v>
      </c>
      <c r="C310" s="7" t="s">
        <v>30</v>
      </c>
      <c r="D310" s="8">
        <v>30</v>
      </c>
      <c r="E310" s="8"/>
      <c r="F310" s="21">
        <f t="shared" si="96"/>
        <v>0</v>
      </c>
      <c r="G310" s="31">
        <f t="shared" si="97"/>
        <v>0</v>
      </c>
      <c r="H310" s="31">
        <v>0.08</v>
      </c>
      <c r="I310" s="31">
        <f t="shared" si="98"/>
        <v>0</v>
      </c>
      <c r="J310" s="31">
        <f t="shared" si="99"/>
        <v>0</v>
      </c>
      <c r="K310" s="127"/>
      <c r="L310" s="127"/>
      <c r="M310" s="127"/>
      <c r="N310" s="127"/>
    </row>
    <row r="311" spans="1:14" x14ac:dyDescent="0.3">
      <c r="A311" s="10">
        <v>23</v>
      </c>
      <c r="B311" s="54" t="s">
        <v>62</v>
      </c>
      <c r="C311" s="7" t="s">
        <v>30</v>
      </c>
      <c r="D311" s="8">
        <v>5</v>
      </c>
      <c r="E311" s="8"/>
      <c r="F311" s="21">
        <f t="shared" si="96"/>
        <v>0</v>
      </c>
      <c r="G311" s="31">
        <f t="shared" si="97"/>
        <v>0</v>
      </c>
      <c r="H311" s="31">
        <v>0.08</v>
      </c>
      <c r="I311" s="31">
        <f t="shared" si="98"/>
        <v>0</v>
      </c>
      <c r="J311" s="31">
        <f t="shared" si="99"/>
        <v>0</v>
      </c>
      <c r="K311" s="127"/>
      <c r="L311" s="127"/>
      <c r="M311" s="127"/>
      <c r="N311" s="127"/>
    </row>
    <row r="312" spans="1:14" x14ac:dyDescent="0.3">
      <c r="A312" s="15">
        <v>24</v>
      </c>
      <c r="B312" s="58" t="s">
        <v>466</v>
      </c>
      <c r="C312" s="7" t="s">
        <v>30</v>
      </c>
      <c r="D312" s="8">
        <v>3</v>
      </c>
      <c r="E312" s="8"/>
      <c r="F312" s="21">
        <f t="shared" si="96"/>
        <v>0</v>
      </c>
      <c r="G312" s="31">
        <f t="shared" si="97"/>
        <v>0</v>
      </c>
      <c r="H312" s="31">
        <v>0.08</v>
      </c>
      <c r="I312" s="31">
        <f t="shared" si="98"/>
        <v>0</v>
      </c>
      <c r="J312" s="31">
        <f t="shared" si="99"/>
        <v>0</v>
      </c>
      <c r="K312" s="127"/>
      <c r="L312" s="127"/>
      <c r="M312" s="127"/>
      <c r="N312" s="127"/>
    </row>
    <row r="313" spans="1:14" x14ac:dyDescent="0.3">
      <c r="A313" s="15">
        <v>25</v>
      </c>
      <c r="B313" s="29" t="s">
        <v>467</v>
      </c>
      <c r="C313" s="7" t="s">
        <v>30</v>
      </c>
      <c r="D313" s="8">
        <v>2</v>
      </c>
      <c r="E313" s="8"/>
      <c r="F313" s="21">
        <f t="shared" si="96"/>
        <v>0</v>
      </c>
      <c r="G313" s="31">
        <f t="shared" si="97"/>
        <v>0</v>
      </c>
      <c r="H313" s="31">
        <v>0.08</v>
      </c>
      <c r="I313" s="31">
        <f t="shared" si="98"/>
        <v>0</v>
      </c>
      <c r="J313" s="31">
        <f t="shared" si="99"/>
        <v>0</v>
      </c>
      <c r="K313" s="127"/>
      <c r="L313" s="127"/>
      <c r="M313" s="127"/>
      <c r="N313" s="127"/>
    </row>
    <row r="314" spans="1:14" x14ac:dyDescent="0.3">
      <c r="A314" s="10">
        <v>26</v>
      </c>
      <c r="B314" s="54" t="s">
        <v>468</v>
      </c>
      <c r="C314" s="7" t="s">
        <v>30</v>
      </c>
      <c r="D314" s="8">
        <v>30</v>
      </c>
      <c r="E314" s="8"/>
      <c r="F314" s="21">
        <f t="shared" si="96"/>
        <v>0</v>
      </c>
      <c r="G314" s="31">
        <f t="shared" si="97"/>
        <v>0</v>
      </c>
      <c r="H314" s="31">
        <v>0.08</v>
      </c>
      <c r="I314" s="31">
        <f t="shared" si="98"/>
        <v>0</v>
      </c>
      <c r="J314" s="31">
        <f t="shared" si="99"/>
        <v>0</v>
      </c>
      <c r="K314" s="127"/>
      <c r="L314" s="127"/>
      <c r="M314" s="127"/>
      <c r="N314" s="127"/>
    </row>
    <row r="315" spans="1:14" x14ac:dyDescent="0.3">
      <c r="A315" s="15">
        <v>27</v>
      </c>
      <c r="B315" s="54" t="s">
        <v>469</v>
      </c>
      <c r="C315" s="7" t="s">
        <v>30</v>
      </c>
      <c r="D315" s="8">
        <v>30</v>
      </c>
      <c r="E315" s="8"/>
      <c r="F315" s="21">
        <f t="shared" si="96"/>
        <v>0</v>
      </c>
      <c r="G315" s="31">
        <f t="shared" si="97"/>
        <v>0</v>
      </c>
      <c r="H315" s="31">
        <v>0.08</v>
      </c>
      <c r="I315" s="31">
        <f t="shared" si="98"/>
        <v>0</v>
      </c>
      <c r="J315" s="31">
        <f t="shared" si="99"/>
        <v>0</v>
      </c>
      <c r="K315" s="127"/>
      <c r="L315" s="127"/>
      <c r="M315" s="127"/>
      <c r="N315" s="127"/>
    </row>
    <row r="316" spans="1:14" x14ac:dyDescent="0.3">
      <c r="A316" s="15">
        <v>28</v>
      </c>
      <c r="B316" s="54" t="s">
        <v>470</v>
      </c>
      <c r="C316" s="7" t="s">
        <v>30</v>
      </c>
      <c r="D316" s="8">
        <v>15</v>
      </c>
      <c r="E316" s="8"/>
      <c r="F316" s="21">
        <f t="shared" si="96"/>
        <v>0</v>
      </c>
      <c r="G316" s="31">
        <f t="shared" si="97"/>
        <v>0</v>
      </c>
      <c r="H316" s="31">
        <v>0.08</v>
      </c>
      <c r="I316" s="31">
        <f t="shared" si="98"/>
        <v>0</v>
      </c>
      <c r="J316" s="31">
        <f t="shared" si="99"/>
        <v>0</v>
      </c>
      <c r="K316" s="127"/>
      <c r="L316" s="127"/>
      <c r="M316" s="127"/>
      <c r="N316" s="127"/>
    </row>
    <row r="317" spans="1:14" x14ac:dyDescent="0.3">
      <c r="A317" s="10">
        <v>29</v>
      </c>
      <c r="B317" s="54" t="s">
        <v>471</v>
      </c>
      <c r="C317" s="7" t="s">
        <v>30</v>
      </c>
      <c r="D317" s="8">
        <v>40</v>
      </c>
      <c r="E317" s="8"/>
      <c r="F317" s="21">
        <f t="shared" si="96"/>
        <v>0</v>
      </c>
      <c r="G317" s="31">
        <f t="shared" si="97"/>
        <v>0</v>
      </c>
      <c r="H317" s="31">
        <v>0.08</v>
      </c>
      <c r="I317" s="31">
        <f t="shared" si="98"/>
        <v>0</v>
      </c>
      <c r="J317" s="31">
        <f t="shared" si="99"/>
        <v>0</v>
      </c>
      <c r="K317" s="127"/>
      <c r="L317" s="127"/>
      <c r="M317" s="127"/>
      <c r="N317" s="127"/>
    </row>
    <row r="318" spans="1:14" x14ac:dyDescent="0.3">
      <c r="A318" s="15">
        <v>30</v>
      </c>
      <c r="B318" s="54" t="s">
        <v>472</v>
      </c>
      <c r="C318" s="7" t="s">
        <v>30</v>
      </c>
      <c r="D318" s="8">
        <v>3</v>
      </c>
      <c r="E318" s="8"/>
      <c r="F318" s="21">
        <f t="shared" si="96"/>
        <v>0</v>
      </c>
      <c r="G318" s="31">
        <f t="shared" si="97"/>
        <v>0</v>
      </c>
      <c r="H318" s="31">
        <v>0.08</v>
      </c>
      <c r="I318" s="31">
        <f t="shared" si="98"/>
        <v>0</v>
      </c>
      <c r="J318" s="31">
        <f t="shared" si="99"/>
        <v>0</v>
      </c>
      <c r="K318" s="127"/>
      <c r="L318" s="127"/>
      <c r="M318" s="127"/>
      <c r="N318" s="127"/>
    </row>
    <row r="319" spans="1:14" x14ac:dyDescent="0.3">
      <c r="A319" s="15">
        <v>31</v>
      </c>
      <c r="B319" s="54" t="s">
        <v>473</v>
      </c>
      <c r="C319" s="7" t="s">
        <v>30</v>
      </c>
      <c r="D319" s="8">
        <v>3</v>
      </c>
      <c r="E319" s="8"/>
      <c r="F319" s="21">
        <f t="shared" si="96"/>
        <v>0</v>
      </c>
      <c r="G319" s="31">
        <f t="shared" si="97"/>
        <v>0</v>
      </c>
      <c r="H319" s="31">
        <v>0.08</v>
      </c>
      <c r="I319" s="31">
        <f t="shared" si="98"/>
        <v>0</v>
      </c>
      <c r="J319" s="31">
        <f t="shared" si="99"/>
        <v>0</v>
      </c>
      <c r="K319" s="127"/>
      <c r="L319" s="127"/>
      <c r="M319" s="127"/>
      <c r="N319" s="127"/>
    </row>
    <row r="320" spans="1:14" x14ac:dyDescent="0.3">
      <c r="A320" s="10">
        <v>32</v>
      </c>
      <c r="B320" s="54" t="s">
        <v>474</v>
      </c>
      <c r="C320" s="7" t="s">
        <v>30</v>
      </c>
      <c r="D320" s="8">
        <v>4</v>
      </c>
      <c r="E320" s="8"/>
      <c r="F320" s="21">
        <f t="shared" si="96"/>
        <v>0</v>
      </c>
      <c r="G320" s="31">
        <f t="shared" si="97"/>
        <v>0</v>
      </c>
      <c r="H320" s="31">
        <v>0.08</v>
      </c>
      <c r="I320" s="31">
        <f t="shared" si="98"/>
        <v>0</v>
      </c>
      <c r="J320" s="31">
        <f t="shared" si="99"/>
        <v>0</v>
      </c>
      <c r="K320" s="127"/>
      <c r="L320" s="127"/>
      <c r="M320" s="127"/>
      <c r="N320" s="127"/>
    </row>
    <row r="321" spans="1:14" x14ac:dyDescent="0.3">
      <c r="A321" s="15">
        <v>33</v>
      </c>
      <c r="B321" s="54" t="s">
        <v>475</v>
      </c>
      <c r="C321" s="7" t="s">
        <v>30</v>
      </c>
      <c r="D321" s="8">
        <v>4</v>
      </c>
      <c r="E321" s="8"/>
      <c r="F321" s="21">
        <f t="shared" si="96"/>
        <v>0</v>
      </c>
      <c r="G321" s="31">
        <f t="shared" si="97"/>
        <v>0</v>
      </c>
      <c r="H321" s="31">
        <v>0.08</v>
      </c>
      <c r="I321" s="31">
        <f t="shared" si="98"/>
        <v>0</v>
      </c>
      <c r="J321" s="31">
        <f t="shared" si="99"/>
        <v>0</v>
      </c>
      <c r="K321" s="127"/>
      <c r="L321" s="127"/>
      <c r="M321" s="127"/>
      <c r="N321" s="127"/>
    </row>
    <row r="322" spans="1:14" x14ac:dyDescent="0.3">
      <c r="A322" s="15">
        <v>34</v>
      </c>
      <c r="B322" s="17" t="s">
        <v>476</v>
      </c>
      <c r="C322" s="7" t="s">
        <v>30</v>
      </c>
      <c r="D322" s="8">
        <v>5</v>
      </c>
      <c r="E322" s="8"/>
      <c r="F322" s="21">
        <f t="shared" si="96"/>
        <v>0</v>
      </c>
      <c r="G322" s="31">
        <f t="shared" si="97"/>
        <v>0</v>
      </c>
      <c r="H322" s="31">
        <v>0.08</v>
      </c>
      <c r="I322" s="31">
        <f t="shared" si="98"/>
        <v>0</v>
      </c>
      <c r="J322" s="31">
        <f t="shared" si="99"/>
        <v>0</v>
      </c>
      <c r="K322" s="127"/>
      <c r="L322" s="127"/>
      <c r="M322" s="127"/>
      <c r="N322" s="127"/>
    </row>
    <row r="323" spans="1:14" x14ac:dyDescent="0.3">
      <c r="A323" s="10">
        <v>35</v>
      </c>
      <c r="B323" s="17" t="s">
        <v>477</v>
      </c>
      <c r="C323" s="7" t="s">
        <v>30</v>
      </c>
      <c r="D323" s="8">
        <v>5</v>
      </c>
      <c r="E323" s="8"/>
      <c r="F323" s="21">
        <f t="shared" si="96"/>
        <v>0</v>
      </c>
      <c r="G323" s="31">
        <f t="shared" si="97"/>
        <v>0</v>
      </c>
      <c r="H323" s="31">
        <v>0.08</v>
      </c>
      <c r="I323" s="31">
        <f t="shared" si="98"/>
        <v>0</v>
      </c>
      <c r="J323" s="31">
        <f t="shared" si="99"/>
        <v>0</v>
      </c>
      <c r="K323" s="127"/>
      <c r="L323" s="127"/>
      <c r="M323" s="127"/>
      <c r="N323" s="127"/>
    </row>
    <row r="324" spans="1:14" x14ac:dyDescent="0.3">
      <c r="A324" s="15">
        <v>36</v>
      </c>
      <c r="B324" s="17" t="s">
        <v>478</v>
      </c>
      <c r="C324" s="7" t="s">
        <v>30</v>
      </c>
      <c r="D324" s="8">
        <v>5</v>
      </c>
      <c r="E324" s="8"/>
      <c r="F324" s="21">
        <f t="shared" si="96"/>
        <v>0</v>
      </c>
      <c r="G324" s="31">
        <f t="shared" si="97"/>
        <v>0</v>
      </c>
      <c r="H324" s="31">
        <v>0.08</v>
      </c>
      <c r="I324" s="31">
        <f t="shared" si="98"/>
        <v>0</v>
      </c>
      <c r="J324" s="31">
        <f t="shared" si="99"/>
        <v>0</v>
      </c>
      <c r="K324" s="127"/>
      <c r="L324" s="127"/>
      <c r="M324" s="127"/>
      <c r="N324" s="127"/>
    </row>
    <row r="325" spans="1:14" x14ac:dyDescent="0.3">
      <c r="A325" s="15">
        <v>37</v>
      </c>
      <c r="B325" s="54" t="s">
        <v>479</v>
      </c>
      <c r="C325" s="7" t="s">
        <v>30</v>
      </c>
      <c r="D325" s="8">
        <v>30</v>
      </c>
      <c r="E325" s="8"/>
      <c r="F325" s="21">
        <f t="shared" si="96"/>
        <v>0</v>
      </c>
      <c r="G325" s="31">
        <f t="shared" si="97"/>
        <v>0</v>
      </c>
      <c r="H325" s="31">
        <v>0.08</v>
      </c>
      <c r="I325" s="31">
        <f t="shared" si="98"/>
        <v>0</v>
      </c>
      <c r="J325" s="31">
        <f t="shared" si="99"/>
        <v>0</v>
      </c>
      <c r="K325" s="127"/>
      <c r="L325" s="127"/>
      <c r="M325" s="127"/>
      <c r="N325" s="127"/>
    </row>
    <row r="326" spans="1:14" x14ac:dyDescent="0.3">
      <c r="A326" s="10">
        <v>38</v>
      </c>
      <c r="B326" s="54" t="s">
        <v>480</v>
      </c>
      <c r="C326" s="7" t="s">
        <v>30</v>
      </c>
      <c r="D326" s="8">
        <v>6</v>
      </c>
      <c r="E326" s="8"/>
      <c r="F326" s="21">
        <f t="shared" si="96"/>
        <v>0</v>
      </c>
      <c r="G326" s="31">
        <f t="shared" si="97"/>
        <v>0</v>
      </c>
      <c r="H326" s="31">
        <v>0.08</v>
      </c>
      <c r="I326" s="31">
        <f t="shared" si="98"/>
        <v>0</v>
      </c>
      <c r="J326" s="31">
        <f t="shared" si="99"/>
        <v>0</v>
      </c>
      <c r="K326" s="127"/>
      <c r="L326" s="127"/>
      <c r="M326" s="127"/>
      <c r="N326" s="127"/>
    </row>
    <row r="327" spans="1:14" x14ac:dyDescent="0.3">
      <c r="A327" s="15">
        <v>39</v>
      </c>
      <c r="B327" s="56" t="s">
        <v>481</v>
      </c>
      <c r="C327" s="7" t="s">
        <v>30</v>
      </c>
      <c r="D327" s="21">
        <v>5</v>
      </c>
      <c r="E327" s="21"/>
      <c r="F327" s="21">
        <f t="shared" si="96"/>
        <v>0</v>
      </c>
      <c r="G327" s="31">
        <f t="shared" si="97"/>
        <v>0</v>
      </c>
      <c r="H327" s="31">
        <v>0.08</v>
      </c>
      <c r="I327" s="31">
        <f t="shared" si="98"/>
        <v>0</v>
      </c>
      <c r="J327" s="31">
        <f t="shared" si="99"/>
        <v>0</v>
      </c>
      <c r="K327" s="127"/>
      <c r="L327" s="127"/>
      <c r="M327" s="127"/>
      <c r="N327" s="127"/>
    </row>
    <row r="328" spans="1:14" x14ac:dyDescent="0.3">
      <c r="A328" s="15">
        <v>40</v>
      </c>
      <c r="B328" s="56" t="s">
        <v>482</v>
      </c>
      <c r="C328" s="7" t="s">
        <v>30</v>
      </c>
      <c r="D328" s="21">
        <v>5</v>
      </c>
      <c r="E328" s="21"/>
      <c r="F328" s="21">
        <f t="shared" si="96"/>
        <v>0</v>
      </c>
      <c r="G328" s="31">
        <f t="shared" si="97"/>
        <v>0</v>
      </c>
      <c r="H328" s="31">
        <v>0.08</v>
      </c>
      <c r="I328" s="31">
        <f t="shared" si="98"/>
        <v>0</v>
      </c>
      <c r="J328" s="31">
        <f t="shared" si="99"/>
        <v>0</v>
      </c>
      <c r="K328" s="127"/>
      <c r="L328" s="127"/>
      <c r="M328" s="127"/>
      <c r="N328" s="127"/>
    </row>
    <row r="329" spans="1:14" x14ac:dyDescent="0.3">
      <c r="A329" s="10">
        <v>41</v>
      </c>
      <c r="B329" s="17" t="s">
        <v>483</v>
      </c>
      <c r="C329" s="7" t="s">
        <v>30</v>
      </c>
      <c r="D329" s="8">
        <v>50</v>
      </c>
      <c r="E329" s="8"/>
      <c r="F329" s="21">
        <f t="shared" si="96"/>
        <v>0</v>
      </c>
      <c r="G329" s="31">
        <f t="shared" si="97"/>
        <v>0</v>
      </c>
      <c r="H329" s="31">
        <v>0.08</v>
      </c>
      <c r="I329" s="31">
        <f t="shared" si="98"/>
        <v>0</v>
      </c>
      <c r="J329" s="31">
        <f t="shared" si="99"/>
        <v>0</v>
      </c>
      <c r="K329" s="127"/>
      <c r="L329" s="127"/>
      <c r="M329" s="127"/>
      <c r="N329" s="127"/>
    </row>
    <row r="330" spans="1:14" x14ac:dyDescent="0.3">
      <c r="A330" s="15">
        <v>42</v>
      </c>
      <c r="B330" s="17" t="s">
        <v>484</v>
      </c>
      <c r="C330" s="7" t="s">
        <v>30</v>
      </c>
      <c r="D330" s="8">
        <v>80</v>
      </c>
      <c r="E330" s="8"/>
      <c r="F330" s="21">
        <f t="shared" si="96"/>
        <v>0</v>
      </c>
      <c r="G330" s="31">
        <f t="shared" si="97"/>
        <v>0</v>
      </c>
      <c r="H330" s="31">
        <v>0.08</v>
      </c>
      <c r="I330" s="31">
        <f t="shared" si="98"/>
        <v>0</v>
      </c>
      <c r="J330" s="31">
        <f t="shared" si="99"/>
        <v>0</v>
      </c>
      <c r="K330" s="127"/>
      <c r="L330" s="127"/>
      <c r="M330" s="127"/>
      <c r="N330" s="127"/>
    </row>
    <row r="331" spans="1:14" x14ac:dyDescent="0.3">
      <c r="A331" s="15">
        <v>43</v>
      </c>
      <c r="B331" s="17" t="s">
        <v>485</v>
      </c>
      <c r="C331" s="7" t="s">
        <v>30</v>
      </c>
      <c r="D331" s="8">
        <v>60</v>
      </c>
      <c r="E331" s="8"/>
      <c r="F331" s="21">
        <f t="shared" si="96"/>
        <v>0</v>
      </c>
      <c r="G331" s="31">
        <f t="shared" si="97"/>
        <v>0</v>
      </c>
      <c r="H331" s="31">
        <v>0.08</v>
      </c>
      <c r="I331" s="31">
        <f t="shared" si="98"/>
        <v>0</v>
      </c>
      <c r="J331" s="31">
        <f t="shared" si="99"/>
        <v>0</v>
      </c>
      <c r="K331" s="127"/>
      <c r="L331" s="127"/>
      <c r="M331" s="127"/>
      <c r="N331" s="127"/>
    </row>
    <row r="332" spans="1:14" x14ac:dyDescent="0.3">
      <c r="A332" s="10">
        <v>44</v>
      </c>
      <c r="B332" s="17" t="s">
        <v>486</v>
      </c>
      <c r="C332" s="7" t="s">
        <v>30</v>
      </c>
      <c r="D332" s="8">
        <v>5</v>
      </c>
      <c r="E332" s="8"/>
      <c r="F332" s="21">
        <f t="shared" si="96"/>
        <v>0</v>
      </c>
      <c r="G332" s="31">
        <f t="shared" si="97"/>
        <v>0</v>
      </c>
      <c r="H332" s="31">
        <v>0.08</v>
      </c>
      <c r="I332" s="31">
        <f t="shared" si="98"/>
        <v>0</v>
      </c>
      <c r="J332" s="31">
        <f t="shared" si="99"/>
        <v>0</v>
      </c>
      <c r="K332" s="127"/>
      <c r="L332" s="127"/>
      <c r="M332" s="127"/>
      <c r="N332" s="127"/>
    </row>
    <row r="333" spans="1:14" x14ac:dyDescent="0.3">
      <c r="A333" s="15">
        <v>45</v>
      </c>
      <c r="B333" s="54" t="s">
        <v>487</v>
      </c>
      <c r="C333" s="7" t="s">
        <v>30</v>
      </c>
      <c r="D333" s="8">
        <v>10</v>
      </c>
      <c r="E333" s="8"/>
      <c r="F333" s="21">
        <f t="shared" si="96"/>
        <v>0</v>
      </c>
      <c r="G333" s="31">
        <f t="shared" si="97"/>
        <v>0</v>
      </c>
      <c r="H333" s="31">
        <v>0.08</v>
      </c>
      <c r="I333" s="31">
        <f t="shared" si="98"/>
        <v>0</v>
      </c>
      <c r="J333" s="31">
        <f t="shared" si="99"/>
        <v>0</v>
      </c>
      <c r="K333" s="127"/>
      <c r="L333" s="127"/>
      <c r="M333" s="127"/>
      <c r="N333" s="127"/>
    </row>
    <row r="334" spans="1:14" x14ac:dyDescent="0.3">
      <c r="A334" s="15">
        <v>46</v>
      </c>
      <c r="B334" s="54" t="s">
        <v>488</v>
      </c>
      <c r="C334" s="7" t="s">
        <v>30</v>
      </c>
      <c r="D334" s="8">
        <v>2</v>
      </c>
      <c r="E334" s="8"/>
      <c r="F334" s="21">
        <f t="shared" si="96"/>
        <v>0</v>
      </c>
      <c r="G334" s="31">
        <f t="shared" si="97"/>
        <v>0</v>
      </c>
      <c r="H334" s="31">
        <v>0.08</v>
      </c>
      <c r="I334" s="31">
        <f t="shared" si="98"/>
        <v>0</v>
      </c>
      <c r="J334" s="31">
        <f t="shared" si="99"/>
        <v>0</v>
      </c>
      <c r="K334" s="127"/>
      <c r="L334" s="127"/>
      <c r="M334" s="127"/>
      <c r="N334" s="127"/>
    </row>
    <row r="335" spans="1:14" x14ac:dyDescent="0.3">
      <c r="A335" s="10">
        <v>47</v>
      </c>
      <c r="B335" s="60" t="s">
        <v>489</v>
      </c>
      <c r="C335" s="7" t="s">
        <v>30</v>
      </c>
      <c r="D335" s="8">
        <v>60</v>
      </c>
      <c r="E335" s="8"/>
      <c r="F335" s="21">
        <f t="shared" si="96"/>
        <v>0</v>
      </c>
      <c r="G335" s="31">
        <f t="shared" si="97"/>
        <v>0</v>
      </c>
      <c r="H335" s="31">
        <v>0.08</v>
      </c>
      <c r="I335" s="31">
        <f t="shared" si="98"/>
        <v>0</v>
      </c>
      <c r="J335" s="31">
        <f t="shared" si="99"/>
        <v>0</v>
      </c>
      <c r="K335" s="127"/>
      <c r="L335" s="127"/>
      <c r="M335" s="127"/>
      <c r="N335" s="127"/>
    </row>
    <row r="336" spans="1:14" x14ac:dyDescent="0.3">
      <c r="A336" s="15">
        <v>48</v>
      </c>
      <c r="B336" s="60" t="s">
        <v>490</v>
      </c>
      <c r="C336" s="7" t="s">
        <v>30</v>
      </c>
      <c r="D336" s="8">
        <v>60</v>
      </c>
      <c r="E336" s="8"/>
      <c r="F336" s="21">
        <f t="shared" si="96"/>
        <v>0</v>
      </c>
      <c r="G336" s="31">
        <f t="shared" si="97"/>
        <v>0</v>
      </c>
      <c r="H336" s="31">
        <v>0.08</v>
      </c>
      <c r="I336" s="31">
        <f t="shared" si="98"/>
        <v>0</v>
      </c>
      <c r="J336" s="31">
        <f t="shared" si="99"/>
        <v>0</v>
      </c>
      <c r="K336" s="127"/>
      <c r="L336" s="127"/>
      <c r="M336" s="127"/>
      <c r="N336" s="127"/>
    </row>
    <row r="337" spans="1:14" x14ac:dyDescent="0.3">
      <c r="A337" s="15">
        <v>49</v>
      </c>
      <c r="B337" s="60" t="s">
        <v>491</v>
      </c>
      <c r="C337" s="7" t="s">
        <v>30</v>
      </c>
      <c r="D337" s="8">
        <v>50</v>
      </c>
      <c r="E337" s="8"/>
      <c r="F337" s="21">
        <f t="shared" si="96"/>
        <v>0</v>
      </c>
      <c r="G337" s="31">
        <f t="shared" si="97"/>
        <v>0</v>
      </c>
      <c r="H337" s="31">
        <v>0.08</v>
      </c>
      <c r="I337" s="31">
        <f t="shared" si="98"/>
        <v>0</v>
      </c>
      <c r="J337" s="31">
        <f t="shared" si="99"/>
        <v>0</v>
      </c>
      <c r="K337" s="127"/>
      <c r="L337" s="127"/>
      <c r="M337" s="127"/>
      <c r="N337" s="127"/>
    </row>
    <row r="338" spans="1:14" x14ac:dyDescent="0.3">
      <c r="A338" s="10">
        <v>50</v>
      </c>
      <c r="B338" s="61" t="s">
        <v>492</v>
      </c>
      <c r="C338" s="7" t="s">
        <v>30</v>
      </c>
      <c r="D338" s="8">
        <v>60</v>
      </c>
      <c r="E338" s="8"/>
      <c r="F338" s="21">
        <f t="shared" si="96"/>
        <v>0</v>
      </c>
      <c r="G338" s="31">
        <f t="shared" si="97"/>
        <v>0</v>
      </c>
      <c r="H338" s="31">
        <v>0.08</v>
      </c>
      <c r="I338" s="31">
        <f t="shared" si="98"/>
        <v>0</v>
      </c>
      <c r="J338" s="31">
        <f t="shared" si="99"/>
        <v>0</v>
      </c>
      <c r="K338" s="127"/>
      <c r="L338" s="127"/>
      <c r="M338" s="127"/>
      <c r="N338" s="127"/>
    </row>
    <row r="339" spans="1:14" x14ac:dyDescent="0.3">
      <c r="A339" s="33"/>
      <c r="B339" s="62" t="s">
        <v>19</v>
      </c>
      <c r="C339" s="6"/>
      <c r="D339" s="7"/>
      <c r="E339" s="6"/>
      <c r="F339" s="6"/>
      <c r="G339" s="16">
        <f>SUM(G289:G338)</f>
        <v>0</v>
      </c>
      <c r="H339" s="9"/>
      <c r="I339" s="16">
        <f>SUM(I289:I338)</f>
        <v>0</v>
      </c>
      <c r="J339" s="16">
        <f>SUM(J289:J338)</f>
        <v>0</v>
      </c>
      <c r="K339" s="127"/>
      <c r="L339" s="127"/>
      <c r="M339" s="127"/>
      <c r="N339" s="127"/>
    </row>
    <row r="341" spans="1:14" x14ac:dyDescent="0.3">
      <c r="A341" s="49" t="s">
        <v>246</v>
      </c>
    </row>
    <row r="342" spans="1:14" ht="82.5" x14ac:dyDescent="0.3">
      <c r="A342" s="1" t="s">
        <v>0</v>
      </c>
      <c r="B342" s="2" t="s">
        <v>1</v>
      </c>
      <c r="C342" s="2" t="s">
        <v>2</v>
      </c>
      <c r="D342" s="2" t="s">
        <v>3</v>
      </c>
      <c r="E342" s="2" t="s">
        <v>4</v>
      </c>
      <c r="F342" s="2" t="s">
        <v>5</v>
      </c>
      <c r="G342" s="3" t="s">
        <v>6</v>
      </c>
      <c r="H342" s="2" t="s">
        <v>7</v>
      </c>
      <c r="I342" s="2" t="s">
        <v>8</v>
      </c>
      <c r="J342" s="4" t="s">
        <v>9</v>
      </c>
      <c r="K342" s="124" t="s">
        <v>939</v>
      </c>
      <c r="L342" s="124" t="s">
        <v>940</v>
      </c>
      <c r="M342" s="125" t="s">
        <v>941</v>
      </c>
      <c r="N342" s="126" t="s">
        <v>942</v>
      </c>
    </row>
    <row r="343" spans="1:14" ht="33" x14ac:dyDescent="0.3">
      <c r="A343" s="19">
        <v>1</v>
      </c>
      <c r="B343" s="17" t="s">
        <v>493</v>
      </c>
      <c r="C343" s="7" t="s">
        <v>30</v>
      </c>
      <c r="D343" s="8">
        <v>25</v>
      </c>
      <c r="E343" s="8"/>
      <c r="F343" s="21">
        <f t="shared" ref="F343:F406" si="100">E343*1.08</f>
        <v>0</v>
      </c>
      <c r="G343" s="31">
        <f t="shared" ref="G343:G406" si="101">D343*E343</f>
        <v>0</v>
      </c>
      <c r="H343" s="31">
        <v>0.08</v>
      </c>
      <c r="I343" s="31">
        <f t="shared" ref="I343:I406" si="102">G343*8/100</f>
        <v>0</v>
      </c>
      <c r="J343" s="31">
        <f t="shared" ref="J343:J406" si="103">G343+I343</f>
        <v>0</v>
      </c>
      <c r="K343" s="127"/>
      <c r="L343" s="127"/>
      <c r="M343" s="127"/>
      <c r="N343" s="127"/>
    </row>
    <row r="344" spans="1:14" x14ac:dyDescent="0.3">
      <c r="A344" s="19">
        <v>2</v>
      </c>
      <c r="B344" s="29" t="s">
        <v>494</v>
      </c>
      <c r="C344" s="7" t="s">
        <v>30</v>
      </c>
      <c r="D344" s="8">
        <v>3</v>
      </c>
      <c r="E344" s="8"/>
      <c r="F344" s="21">
        <f t="shared" si="100"/>
        <v>0</v>
      </c>
      <c r="G344" s="31">
        <f t="shared" si="101"/>
        <v>0</v>
      </c>
      <c r="H344" s="31">
        <v>0.08</v>
      </c>
      <c r="I344" s="31">
        <f t="shared" si="102"/>
        <v>0</v>
      </c>
      <c r="J344" s="31">
        <f t="shared" si="103"/>
        <v>0</v>
      </c>
      <c r="K344" s="127"/>
      <c r="L344" s="127"/>
      <c r="M344" s="127"/>
      <c r="N344" s="127"/>
    </row>
    <row r="345" spans="1:14" x14ac:dyDescent="0.3">
      <c r="A345" s="19">
        <v>3</v>
      </c>
      <c r="B345" s="29" t="s">
        <v>495</v>
      </c>
      <c r="C345" s="7" t="s">
        <v>30</v>
      </c>
      <c r="D345" s="8">
        <v>5</v>
      </c>
      <c r="E345" s="8"/>
      <c r="F345" s="21">
        <f t="shared" si="100"/>
        <v>0</v>
      </c>
      <c r="G345" s="31">
        <f t="shared" si="101"/>
        <v>0</v>
      </c>
      <c r="H345" s="31">
        <v>0.08</v>
      </c>
      <c r="I345" s="31">
        <f t="shared" si="102"/>
        <v>0</v>
      </c>
      <c r="J345" s="31">
        <f t="shared" si="103"/>
        <v>0</v>
      </c>
      <c r="K345" s="127"/>
      <c r="L345" s="127"/>
      <c r="M345" s="127"/>
      <c r="N345" s="127"/>
    </row>
    <row r="346" spans="1:14" x14ac:dyDescent="0.3">
      <c r="A346" s="19">
        <v>4</v>
      </c>
      <c r="B346" s="29" t="s">
        <v>496</v>
      </c>
      <c r="C346" s="7" t="s">
        <v>30</v>
      </c>
      <c r="D346" s="8">
        <v>5</v>
      </c>
      <c r="E346" s="8"/>
      <c r="F346" s="21">
        <f t="shared" si="100"/>
        <v>0</v>
      </c>
      <c r="G346" s="31">
        <f t="shared" si="101"/>
        <v>0</v>
      </c>
      <c r="H346" s="31">
        <v>0.08</v>
      </c>
      <c r="I346" s="31">
        <f t="shared" si="102"/>
        <v>0</v>
      </c>
      <c r="J346" s="31">
        <f t="shared" si="103"/>
        <v>0</v>
      </c>
      <c r="K346" s="127"/>
      <c r="L346" s="127"/>
      <c r="M346" s="127"/>
      <c r="N346" s="127"/>
    </row>
    <row r="347" spans="1:14" x14ac:dyDescent="0.3">
      <c r="A347" s="19">
        <v>5</v>
      </c>
      <c r="B347" s="29" t="s">
        <v>497</v>
      </c>
      <c r="C347" s="7" t="s">
        <v>30</v>
      </c>
      <c r="D347" s="8">
        <v>5</v>
      </c>
      <c r="E347" s="8"/>
      <c r="F347" s="21">
        <f t="shared" si="100"/>
        <v>0</v>
      </c>
      <c r="G347" s="31">
        <f t="shared" si="101"/>
        <v>0</v>
      </c>
      <c r="H347" s="31">
        <v>0.08</v>
      </c>
      <c r="I347" s="31">
        <f t="shared" si="102"/>
        <v>0</v>
      </c>
      <c r="J347" s="31">
        <f t="shared" si="103"/>
        <v>0</v>
      </c>
      <c r="K347" s="127"/>
      <c r="L347" s="127"/>
      <c r="M347" s="127"/>
      <c r="N347" s="127"/>
    </row>
    <row r="348" spans="1:14" x14ac:dyDescent="0.3">
      <c r="A348" s="19">
        <v>6</v>
      </c>
      <c r="B348" s="29" t="s">
        <v>498</v>
      </c>
      <c r="C348" s="7" t="s">
        <v>30</v>
      </c>
      <c r="D348" s="8">
        <v>5</v>
      </c>
      <c r="E348" s="8"/>
      <c r="F348" s="21">
        <f t="shared" si="100"/>
        <v>0</v>
      </c>
      <c r="G348" s="31">
        <f t="shared" si="101"/>
        <v>0</v>
      </c>
      <c r="H348" s="31">
        <v>0.08</v>
      </c>
      <c r="I348" s="31">
        <f t="shared" si="102"/>
        <v>0</v>
      </c>
      <c r="J348" s="31">
        <f t="shared" si="103"/>
        <v>0</v>
      </c>
      <c r="K348" s="127"/>
      <c r="L348" s="127"/>
      <c r="M348" s="127"/>
      <c r="N348" s="127"/>
    </row>
    <row r="349" spans="1:14" x14ac:dyDescent="0.3">
      <c r="A349" s="19">
        <v>7</v>
      </c>
      <c r="B349" s="29" t="s">
        <v>63</v>
      </c>
      <c r="C349" s="7" t="s">
        <v>30</v>
      </c>
      <c r="D349" s="8">
        <v>3</v>
      </c>
      <c r="E349" s="8"/>
      <c r="F349" s="21">
        <f t="shared" si="100"/>
        <v>0</v>
      </c>
      <c r="G349" s="31">
        <f t="shared" si="101"/>
        <v>0</v>
      </c>
      <c r="H349" s="31">
        <v>0.08</v>
      </c>
      <c r="I349" s="31">
        <f t="shared" si="102"/>
        <v>0</v>
      </c>
      <c r="J349" s="31">
        <f t="shared" si="103"/>
        <v>0</v>
      </c>
      <c r="K349" s="127"/>
      <c r="L349" s="127"/>
      <c r="M349" s="127"/>
      <c r="N349" s="127"/>
    </row>
    <row r="350" spans="1:14" x14ac:dyDescent="0.3">
      <c r="A350" s="19">
        <v>8</v>
      </c>
      <c r="B350" s="29" t="s">
        <v>499</v>
      </c>
      <c r="C350" s="7" t="s">
        <v>30</v>
      </c>
      <c r="D350" s="8">
        <v>20</v>
      </c>
      <c r="E350" s="8"/>
      <c r="F350" s="21">
        <f t="shared" si="100"/>
        <v>0</v>
      </c>
      <c r="G350" s="31">
        <f t="shared" si="101"/>
        <v>0</v>
      </c>
      <c r="H350" s="31">
        <v>0.08</v>
      </c>
      <c r="I350" s="31">
        <f t="shared" si="102"/>
        <v>0</v>
      </c>
      <c r="J350" s="31">
        <f t="shared" si="103"/>
        <v>0</v>
      </c>
      <c r="K350" s="127"/>
      <c r="L350" s="127"/>
      <c r="M350" s="127"/>
      <c r="N350" s="127"/>
    </row>
    <row r="351" spans="1:14" x14ac:dyDescent="0.3">
      <c r="A351" s="19">
        <v>9</v>
      </c>
      <c r="B351" s="29" t="s">
        <v>500</v>
      </c>
      <c r="C351" s="7" t="s">
        <v>30</v>
      </c>
      <c r="D351" s="8">
        <v>10</v>
      </c>
      <c r="E351" s="8"/>
      <c r="F351" s="21">
        <f t="shared" si="100"/>
        <v>0</v>
      </c>
      <c r="G351" s="31">
        <f t="shared" si="101"/>
        <v>0</v>
      </c>
      <c r="H351" s="31">
        <v>0.08</v>
      </c>
      <c r="I351" s="31">
        <f t="shared" si="102"/>
        <v>0</v>
      </c>
      <c r="J351" s="31">
        <f t="shared" si="103"/>
        <v>0</v>
      </c>
      <c r="K351" s="127"/>
      <c r="L351" s="127"/>
      <c r="M351" s="127"/>
      <c r="N351" s="127"/>
    </row>
    <row r="352" spans="1:14" x14ac:dyDescent="0.3">
      <c r="A352" s="19">
        <v>10</v>
      </c>
      <c r="B352" s="29" t="s">
        <v>501</v>
      </c>
      <c r="C352" s="7" t="s">
        <v>30</v>
      </c>
      <c r="D352" s="8">
        <v>10</v>
      </c>
      <c r="E352" s="8"/>
      <c r="F352" s="21">
        <f t="shared" si="100"/>
        <v>0</v>
      </c>
      <c r="G352" s="31">
        <f t="shared" si="101"/>
        <v>0</v>
      </c>
      <c r="H352" s="31">
        <v>0.08</v>
      </c>
      <c r="I352" s="31">
        <f t="shared" si="102"/>
        <v>0</v>
      </c>
      <c r="J352" s="31">
        <f t="shared" si="103"/>
        <v>0</v>
      </c>
      <c r="K352" s="127"/>
      <c r="L352" s="127"/>
      <c r="M352" s="127"/>
      <c r="N352" s="127"/>
    </row>
    <row r="353" spans="1:14" x14ac:dyDescent="0.3">
      <c r="A353" s="19">
        <v>11</v>
      </c>
      <c r="B353" s="29" t="s">
        <v>502</v>
      </c>
      <c r="C353" s="7" t="s">
        <v>30</v>
      </c>
      <c r="D353" s="8">
        <v>20</v>
      </c>
      <c r="E353" s="8"/>
      <c r="F353" s="21">
        <f t="shared" si="100"/>
        <v>0</v>
      </c>
      <c r="G353" s="31">
        <f t="shared" si="101"/>
        <v>0</v>
      </c>
      <c r="H353" s="31">
        <v>0.08</v>
      </c>
      <c r="I353" s="31">
        <f t="shared" si="102"/>
        <v>0</v>
      </c>
      <c r="J353" s="31">
        <f t="shared" si="103"/>
        <v>0</v>
      </c>
      <c r="K353" s="127"/>
      <c r="L353" s="127"/>
      <c r="M353" s="127"/>
      <c r="N353" s="127"/>
    </row>
    <row r="354" spans="1:14" x14ac:dyDescent="0.3">
      <c r="A354" s="19">
        <v>12</v>
      </c>
      <c r="B354" s="29" t="s">
        <v>503</v>
      </c>
      <c r="C354" s="7" t="s">
        <v>30</v>
      </c>
      <c r="D354" s="8">
        <v>20</v>
      </c>
      <c r="E354" s="8"/>
      <c r="F354" s="21">
        <f t="shared" si="100"/>
        <v>0</v>
      </c>
      <c r="G354" s="31">
        <f t="shared" si="101"/>
        <v>0</v>
      </c>
      <c r="H354" s="31">
        <v>0.08</v>
      </c>
      <c r="I354" s="31">
        <f t="shared" si="102"/>
        <v>0</v>
      </c>
      <c r="J354" s="31">
        <f t="shared" si="103"/>
        <v>0</v>
      </c>
      <c r="K354" s="127"/>
      <c r="L354" s="127"/>
      <c r="M354" s="127"/>
      <c r="N354" s="127"/>
    </row>
    <row r="355" spans="1:14" x14ac:dyDescent="0.3">
      <c r="A355" s="19">
        <v>13</v>
      </c>
      <c r="B355" s="29" t="s">
        <v>504</v>
      </c>
      <c r="C355" s="7" t="s">
        <v>30</v>
      </c>
      <c r="D355" s="8">
        <v>6</v>
      </c>
      <c r="E355" s="8"/>
      <c r="F355" s="21">
        <f t="shared" si="100"/>
        <v>0</v>
      </c>
      <c r="G355" s="31">
        <f t="shared" si="101"/>
        <v>0</v>
      </c>
      <c r="H355" s="31">
        <v>0.08</v>
      </c>
      <c r="I355" s="31">
        <f t="shared" si="102"/>
        <v>0</v>
      </c>
      <c r="J355" s="31">
        <f t="shared" si="103"/>
        <v>0</v>
      </c>
      <c r="K355" s="127"/>
      <c r="L355" s="127"/>
      <c r="M355" s="127"/>
      <c r="N355" s="127"/>
    </row>
    <row r="356" spans="1:14" x14ac:dyDescent="0.3">
      <c r="A356" s="19">
        <v>14</v>
      </c>
      <c r="B356" s="17" t="s">
        <v>505</v>
      </c>
      <c r="C356" s="7" t="s">
        <v>30</v>
      </c>
      <c r="D356" s="8">
        <v>60</v>
      </c>
      <c r="E356" s="8"/>
      <c r="F356" s="21">
        <f t="shared" si="100"/>
        <v>0</v>
      </c>
      <c r="G356" s="31">
        <f t="shared" si="101"/>
        <v>0</v>
      </c>
      <c r="H356" s="31">
        <v>0.08</v>
      </c>
      <c r="I356" s="31">
        <f t="shared" si="102"/>
        <v>0</v>
      </c>
      <c r="J356" s="31">
        <f t="shared" si="103"/>
        <v>0</v>
      </c>
      <c r="K356" s="127"/>
      <c r="L356" s="127"/>
      <c r="M356" s="127"/>
      <c r="N356" s="127"/>
    </row>
    <row r="357" spans="1:14" x14ac:dyDescent="0.3">
      <c r="A357" s="19">
        <v>15</v>
      </c>
      <c r="B357" s="17" t="s">
        <v>506</v>
      </c>
      <c r="C357" s="7" t="s">
        <v>30</v>
      </c>
      <c r="D357" s="8">
        <v>70</v>
      </c>
      <c r="E357" s="8"/>
      <c r="F357" s="21">
        <f t="shared" si="100"/>
        <v>0</v>
      </c>
      <c r="G357" s="31">
        <f t="shared" si="101"/>
        <v>0</v>
      </c>
      <c r="H357" s="31">
        <v>0.08</v>
      </c>
      <c r="I357" s="31">
        <f t="shared" si="102"/>
        <v>0</v>
      </c>
      <c r="J357" s="31">
        <f t="shared" si="103"/>
        <v>0</v>
      </c>
      <c r="K357" s="127"/>
      <c r="L357" s="127"/>
      <c r="M357" s="127"/>
      <c r="N357" s="127"/>
    </row>
    <row r="358" spans="1:14" x14ac:dyDescent="0.3">
      <c r="A358" s="19">
        <v>16</v>
      </c>
      <c r="B358" s="17" t="s">
        <v>507</v>
      </c>
      <c r="C358" s="7" t="s">
        <v>30</v>
      </c>
      <c r="D358" s="8">
        <v>20</v>
      </c>
      <c r="E358" s="8"/>
      <c r="F358" s="21">
        <f t="shared" si="100"/>
        <v>0</v>
      </c>
      <c r="G358" s="31">
        <f t="shared" si="101"/>
        <v>0</v>
      </c>
      <c r="H358" s="31">
        <v>0.08</v>
      </c>
      <c r="I358" s="31">
        <f t="shared" si="102"/>
        <v>0</v>
      </c>
      <c r="J358" s="31">
        <f t="shared" si="103"/>
        <v>0</v>
      </c>
      <c r="K358" s="127"/>
      <c r="L358" s="127"/>
      <c r="M358" s="127"/>
      <c r="N358" s="127"/>
    </row>
    <row r="359" spans="1:14" x14ac:dyDescent="0.3">
      <c r="A359" s="19">
        <v>17</v>
      </c>
      <c r="B359" s="17" t="s">
        <v>508</v>
      </c>
      <c r="C359" s="7" t="s">
        <v>30</v>
      </c>
      <c r="D359" s="8">
        <v>20</v>
      </c>
      <c r="E359" s="8"/>
      <c r="F359" s="21">
        <f t="shared" si="100"/>
        <v>0</v>
      </c>
      <c r="G359" s="31">
        <f t="shared" si="101"/>
        <v>0</v>
      </c>
      <c r="H359" s="31">
        <v>0.08</v>
      </c>
      <c r="I359" s="31">
        <f t="shared" si="102"/>
        <v>0</v>
      </c>
      <c r="J359" s="31">
        <f t="shared" si="103"/>
        <v>0</v>
      </c>
      <c r="K359" s="127"/>
      <c r="L359" s="127"/>
      <c r="M359" s="127"/>
      <c r="N359" s="127"/>
    </row>
    <row r="360" spans="1:14" x14ac:dyDescent="0.3">
      <c r="A360" s="19">
        <v>18</v>
      </c>
      <c r="B360" s="17" t="s">
        <v>64</v>
      </c>
      <c r="C360" s="7" t="s">
        <v>30</v>
      </c>
      <c r="D360" s="8">
        <v>20</v>
      </c>
      <c r="E360" s="8"/>
      <c r="F360" s="21">
        <f t="shared" si="100"/>
        <v>0</v>
      </c>
      <c r="G360" s="31">
        <f t="shared" si="101"/>
        <v>0</v>
      </c>
      <c r="H360" s="31">
        <v>0.08</v>
      </c>
      <c r="I360" s="31">
        <f t="shared" si="102"/>
        <v>0</v>
      </c>
      <c r="J360" s="31">
        <f t="shared" si="103"/>
        <v>0</v>
      </c>
      <c r="K360" s="127"/>
      <c r="L360" s="127"/>
      <c r="M360" s="127"/>
      <c r="N360" s="127"/>
    </row>
    <row r="361" spans="1:14" x14ac:dyDescent="0.3">
      <c r="A361" s="19">
        <v>19</v>
      </c>
      <c r="B361" s="17" t="s">
        <v>509</v>
      </c>
      <c r="C361" s="7" t="s">
        <v>30</v>
      </c>
      <c r="D361" s="8">
        <v>2</v>
      </c>
      <c r="E361" s="8"/>
      <c r="F361" s="21">
        <f t="shared" si="100"/>
        <v>0</v>
      </c>
      <c r="G361" s="31">
        <f t="shared" si="101"/>
        <v>0</v>
      </c>
      <c r="H361" s="31">
        <v>0.08</v>
      </c>
      <c r="I361" s="31">
        <f t="shared" si="102"/>
        <v>0</v>
      </c>
      <c r="J361" s="31">
        <f t="shared" si="103"/>
        <v>0</v>
      </c>
      <c r="K361" s="127"/>
      <c r="L361" s="127"/>
      <c r="M361" s="127"/>
      <c r="N361" s="127"/>
    </row>
    <row r="362" spans="1:14" x14ac:dyDescent="0.3">
      <c r="A362" s="19">
        <v>20</v>
      </c>
      <c r="B362" s="17" t="s">
        <v>510</v>
      </c>
      <c r="C362" s="7" t="s">
        <v>30</v>
      </c>
      <c r="D362" s="8">
        <v>2</v>
      </c>
      <c r="E362" s="8"/>
      <c r="F362" s="21">
        <f t="shared" si="100"/>
        <v>0</v>
      </c>
      <c r="G362" s="31">
        <f t="shared" si="101"/>
        <v>0</v>
      </c>
      <c r="H362" s="31">
        <v>0.08</v>
      </c>
      <c r="I362" s="31">
        <f t="shared" si="102"/>
        <v>0</v>
      </c>
      <c r="J362" s="31">
        <f t="shared" si="103"/>
        <v>0</v>
      </c>
      <c r="K362" s="127"/>
      <c r="L362" s="127"/>
      <c r="M362" s="127"/>
      <c r="N362" s="127"/>
    </row>
    <row r="363" spans="1:14" x14ac:dyDescent="0.3">
      <c r="A363" s="19">
        <v>21</v>
      </c>
      <c r="B363" s="17" t="s">
        <v>511</v>
      </c>
      <c r="C363" s="7" t="s">
        <v>30</v>
      </c>
      <c r="D363" s="8">
        <v>6</v>
      </c>
      <c r="E363" s="8"/>
      <c r="F363" s="21">
        <f t="shared" si="100"/>
        <v>0</v>
      </c>
      <c r="G363" s="31">
        <f t="shared" si="101"/>
        <v>0</v>
      </c>
      <c r="H363" s="31">
        <v>0.08</v>
      </c>
      <c r="I363" s="31">
        <f t="shared" si="102"/>
        <v>0</v>
      </c>
      <c r="J363" s="31">
        <f t="shared" si="103"/>
        <v>0</v>
      </c>
      <c r="K363" s="127"/>
      <c r="L363" s="127"/>
      <c r="M363" s="127"/>
      <c r="N363" s="127"/>
    </row>
    <row r="364" spans="1:14" x14ac:dyDescent="0.3">
      <c r="A364" s="19">
        <v>22</v>
      </c>
      <c r="B364" s="17" t="s">
        <v>513</v>
      </c>
      <c r="C364" s="7" t="s">
        <v>512</v>
      </c>
      <c r="D364" s="8">
        <v>40</v>
      </c>
      <c r="E364" s="8"/>
      <c r="F364" s="21">
        <f t="shared" si="100"/>
        <v>0</v>
      </c>
      <c r="G364" s="31">
        <f t="shared" si="101"/>
        <v>0</v>
      </c>
      <c r="H364" s="31">
        <v>0.08</v>
      </c>
      <c r="I364" s="31">
        <f t="shared" si="102"/>
        <v>0</v>
      </c>
      <c r="J364" s="31">
        <f t="shared" si="103"/>
        <v>0</v>
      </c>
      <c r="K364" s="127"/>
      <c r="L364" s="127"/>
      <c r="M364" s="127"/>
      <c r="N364" s="127"/>
    </row>
    <row r="365" spans="1:14" x14ac:dyDescent="0.3">
      <c r="A365" s="19">
        <v>23</v>
      </c>
      <c r="B365" s="17" t="s">
        <v>514</v>
      </c>
      <c r="C365" s="7" t="s">
        <v>512</v>
      </c>
      <c r="D365" s="8">
        <v>5</v>
      </c>
      <c r="E365" s="8"/>
      <c r="F365" s="21">
        <f t="shared" si="100"/>
        <v>0</v>
      </c>
      <c r="G365" s="31">
        <f t="shared" si="101"/>
        <v>0</v>
      </c>
      <c r="H365" s="31">
        <v>0.08</v>
      </c>
      <c r="I365" s="31">
        <f t="shared" si="102"/>
        <v>0</v>
      </c>
      <c r="J365" s="31">
        <f t="shared" si="103"/>
        <v>0</v>
      </c>
      <c r="K365" s="127"/>
      <c r="L365" s="127"/>
      <c r="M365" s="127"/>
      <c r="N365" s="127"/>
    </row>
    <row r="366" spans="1:14" x14ac:dyDescent="0.3">
      <c r="A366" s="19">
        <v>24</v>
      </c>
      <c r="B366" s="17" t="s">
        <v>515</v>
      </c>
      <c r="C366" s="7" t="s">
        <v>512</v>
      </c>
      <c r="D366" s="8">
        <v>10</v>
      </c>
      <c r="E366" s="8"/>
      <c r="F366" s="21">
        <f t="shared" si="100"/>
        <v>0</v>
      </c>
      <c r="G366" s="31">
        <f t="shared" si="101"/>
        <v>0</v>
      </c>
      <c r="H366" s="31">
        <v>0.08</v>
      </c>
      <c r="I366" s="31">
        <f t="shared" si="102"/>
        <v>0</v>
      </c>
      <c r="J366" s="31">
        <f t="shared" si="103"/>
        <v>0</v>
      </c>
      <c r="K366" s="127"/>
      <c r="L366" s="127"/>
      <c r="M366" s="127"/>
      <c r="N366" s="127"/>
    </row>
    <row r="367" spans="1:14" x14ac:dyDescent="0.3">
      <c r="A367" s="19">
        <v>25</v>
      </c>
      <c r="B367" s="17" t="s">
        <v>516</v>
      </c>
      <c r="C367" s="7" t="s">
        <v>512</v>
      </c>
      <c r="D367" s="8">
        <v>3</v>
      </c>
      <c r="E367" s="8"/>
      <c r="F367" s="21">
        <f t="shared" si="100"/>
        <v>0</v>
      </c>
      <c r="G367" s="31">
        <f t="shared" si="101"/>
        <v>0</v>
      </c>
      <c r="H367" s="31">
        <v>0.08</v>
      </c>
      <c r="I367" s="31">
        <f t="shared" si="102"/>
        <v>0</v>
      </c>
      <c r="J367" s="31">
        <f t="shared" si="103"/>
        <v>0</v>
      </c>
      <c r="K367" s="127"/>
      <c r="L367" s="127"/>
      <c r="M367" s="127"/>
      <c r="N367" s="127"/>
    </row>
    <row r="368" spans="1:14" ht="33" x14ac:dyDescent="0.3">
      <c r="A368" s="19">
        <v>26</v>
      </c>
      <c r="B368" s="17" t="s">
        <v>517</v>
      </c>
      <c r="C368" s="7" t="s">
        <v>512</v>
      </c>
      <c r="D368" s="8">
        <v>3</v>
      </c>
      <c r="E368" s="8"/>
      <c r="F368" s="21">
        <f t="shared" si="100"/>
        <v>0</v>
      </c>
      <c r="G368" s="31">
        <f t="shared" si="101"/>
        <v>0</v>
      </c>
      <c r="H368" s="31">
        <v>0.08</v>
      </c>
      <c r="I368" s="31">
        <f t="shared" si="102"/>
        <v>0</v>
      </c>
      <c r="J368" s="31">
        <f t="shared" si="103"/>
        <v>0</v>
      </c>
      <c r="K368" s="127"/>
      <c r="L368" s="127"/>
      <c r="M368" s="127"/>
      <c r="N368" s="127"/>
    </row>
    <row r="369" spans="1:14" x14ac:dyDescent="0.3">
      <c r="A369" s="19">
        <v>27</v>
      </c>
      <c r="B369" s="17" t="s">
        <v>518</v>
      </c>
      <c r="C369" s="7" t="s">
        <v>30</v>
      </c>
      <c r="D369" s="8">
        <v>20</v>
      </c>
      <c r="E369" s="8"/>
      <c r="F369" s="21">
        <f t="shared" si="100"/>
        <v>0</v>
      </c>
      <c r="G369" s="31">
        <f t="shared" si="101"/>
        <v>0</v>
      </c>
      <c r="H369" s="31">
        <v>0.08</v>
      </c>
      <c r="I369" s="31">
        <f t="shared" si="102"/>
        <v>0</v>
      </c>
      <c r="J369" s="31">
        <f t="shared" si="103"/>
        <v>0</v>
      </c>
      <c r="K369" s="127"/>
      <c r="L369" s="127"/>
      <c r="M369" s="127"/>
      <c r="N369" s="127"/>
    </row>
    <row r="370" spans="1:14" x14ac:dyDescent="0.3">
      <c r="A370" s="19">
        <v>28</v>
      </c>
      <c r="B370" s="17" t="s">
        <v>519</v>
      </c>
      <c r="C370" s="7" t="s">
        <v>30</v>
      </c>
      <c r="D370" s="8">
        <v>10</v>
      </c>
      <c r="E370" s="8"/>
      <c r="F370" s="21">
        <f t="shared" si="100"/>
        <v>0</v>
      </c>
      <c r="G370" s="31">
        <f t="shared" si="101"/>
        <v>0</v>
      </c>
      <c r="H370" s="31">
        <v>0.08</v>
      </c>
      <c r="I370" s="31">
        <f t="shared" si="102"/>
        <v>0</v>
      </c>
      <c r="J370" s="31">
        <f t="shared" si="103"/>
        <v>0</v>
      </c>
      <c r="K370" s="127"/>
      <c r="L370" s="127"/>
      <c r="M370" s="127"/>
      <c r="N370" s="127"/>
    </row>
    <row r="371" spans="1:14" x14ac:dyDescent="0.3">
      <c r="A371" s="19">
        <v>29</v>
      </c>
      <c r="B371" s="17" t="s">
        <v>520</v>
      </c>
      <c r="C371" s="7" t="s">
        <v>30</v>
      </c>
      <c r="D371" s="8">
        <v>10</v>
      </c>
      <c r="E371" s="8"/>
      <c r="F371" s="21">
        <f t="shared" si="100"/>
        <v>0</v>
      </c>
      <c r="G371" s="31">
        <f t="shared" si="101"/>
        <v>0</v>
      </c>
      <c r="H371" s="31">
        <v>0.08</v>
      </c>
      <c r="I371" s="31">
        <f t="shared" si="102"/>
        <v>0</v>
      </c>
      <c r="J371" s="31">
        <f t="shared" si="103"/>
        <v>0</v>
      </c>
      <c r="K371" s="127"/>
      <c r="L371" s="127"/>
      <c r="M371" s="127"/>
      <c r="N371" s="127"/>
    </row>
    <row r="372" spans="1:14" x14ac:dyDescent="0.3">
      <c r="A372" s="19">
        <v>30</v>
      </c>
      <c r="B372" s="17" t="s">
        <v>521</v>
      </c>
      <c r="C372" s="7" t="s">
        <v>30</v>
      </c>
      <c r="D372" s="8">
        <v>3</v>
      </c>
      <c r="E372" s="8"/>
      <c r="F372" s="21">
        <f t="shared" si="100"/>
        <v>0</v>
      </c>
      <c r="G372" s="31">
        <f t="shared" si="101"/>
        <v>0</v>
      </c>
      <c r="H372" s="31">
        <v>0.08</v>
      </c>
      <c r="I372" s="31">
        <f t="shared" si="102"/>
        <v>0</v>
      </c>
      <c r="J372" s="31">
        <f t="shared" si="103"/>
        <v>0</v>
      </c>
      <c r="K372" s="127"/>
      <c r="L372" s="127"/>
      <c r="M372" s="127"/>
      <c r="N372" s="127"/>
    </row>
    <row r="373" spans="1:14" x14ac:dyDescent="0.3">
      <c r="A373" s="19">
        <v>31</v>
      </c>
      <c r="B373" s="17" t="s">
        <v>522</v>
      </c>
      <c r="C373" s="7" t="s">
        <v>30</v>
      </c>
      <c r="D373" s="8">
        <v>25</v>
      </c>
      <c r="E373" s="8"/>
      <c r="F373" s="21">
        <f t="shared" si="100"/>
        <v>0</v>
      </c>
      <c r="G373" s="31">
        <f t="shared" si="101"/>
        <v>0</v>
      </c>
      <c r="H373" s="31">
        <v>0.08</v>
      </c>
      <c r="I373" s="31">
        <f t="shared" si="102"/>
        <v>0</v>
      </c>
      <c r="J373" s="31">
        <f t="shared" si="103"/>
        <v>0</v>
      </c>
      <c r="K373" s="127"/>
      <c r="L373" s="127"/>
      <c r="M373" s="127"/>
      <c r="N373" s="127"/>
    </row>
    <row r="374" spans="1:14" x14ac:dyDescent="0.3">
      <c r="A374" s="19">
        <v>32</v>
      </c>
      <c r="B374" s="17" t="s">
        <v>523</v>
      </c>
      <c r="C374" s="7" t="s">
        <v>30</v>
      </c>
      <c r="D374" s="8">
        <v>10</v>
      </c>
      <c r="E374" s="8"/>
      <c r="F374" s="21">
        <f t="shared" si="100"/>
        <v>0</v>
      </c>
      <c r="G374" s="31">
        <f t="shared" si="101"/>
        <v>0</v>
      </c>
      <c r="H374" s="31">
        <v>0.08</v>
      </c>
      <c r="I374" s="31">
        <f t="shared" si="102"/>
        <v>0</v>
      </c>
      <c r="J374" s="31">
        <f t="shared" si="103"/>
        <v>0</v>
      </c>
      <c r="K374" s="127"/>
      <c r="L374" s="127"/>
      <c r="M374" s="127"/>
      <c r="N374" s="127"/>
    </row>
    <row r="375" spans="1:14" x14ac:dyDescent="0.3">
      <c r="A375" s="19">
        <v>33</v>
      </c>
      <c r="B375" s="17" t="s">
        <v>524</v>
      </c>
      <c r="C375" s="7" t="s">
        <v>30</v>
      </c>
      <c r="D375" s="8">
        <v>30</v>
      </c>
      <c r="E375" s="8"/>
      <c r="F375" s="21">
        <f t="shared" si="100"/>
        <v>0</v>
      </c>
      <c r="G375" s="31">
        <f t="shared" si="101"/>
        <v>0</v>
      </c>
      <c r="H375" s="31">
        <v>0.08</v>
      </c>
      <c r="I375" s="31">
        <f t="shared" si="102"/>
        <v>0</v>
      </c>
      <c r="J375" s="31">
        <f t="shared" si="103"/>
        <v>0</v>
      </c>
      <c r="K375" s="127"/>
      <c r="L375" s="127"/>
      <c r="M375" s="127"/>
      <c r="N375" s="127"/>
    </row>
    <row r="376" spans="1:14" x14ac:dyDescent="0.3">
      <c r="A376" s="19">
        <v>34</v>
      </c>
      <c r="B376" s="17" t="s">
        <v>525</v>
      </c>
      <c r="C376" s="7" t="s">
        <v>30</v>
      </c>
      <c r="D376" s="8">
        <v>40</v>
      </c>
      <c r="E376" s="8"/>
      <c r="F376" s="21">
        <f t="shared" si="100"/>
        <v>0</v>
      </c>
      <c r="G376" s="31">
        <f t="shared" si="101"/>
        <v>0</v>
      </c>
      <c r="H376" s="31">
        <v>0.08</v>
      </c>
      <c r="I376" s="31">
        <f t="shared" si="102"/>
        <v>0</v>
      </c>
      <c r="J376" s="31">
        <f t="shared" si="103"/>
        <v>0</v>
      </c>
      <c r="K376" s="127"/>
      <c r="L376" s="127"/>
      <c r="M376" s="127"/>
      <c r="N376" s="127"/>
    </row>
    <row r="377" spans="1:14" x14ac:dyDescent="0.3">
      <c r="A377" s="19">
        <v>35</v>
      </c>
      <c r="B377" s="17" t="s">
        <v>526</v>
      </c>
      <c r="C377" s="7" t="s">
        <v>30</v>
      </c>
      <c r="D377" s="8">
        <v>5</v>
      </c>
      <c r="E377" s="8"/>
      <c r="F377" s="21">
        <f t="shared" si="100"/>
        <v>0</v>
      </c>
      <c r="G377" s="31">
        <f t="shared" si="101"/>
        <v>0</v>
      </c>
      <c r="H377" s="31">
        <v>0.08</v>
      </c>
      <c r="I377" s="31">
        <f t="shared" si="102"/>
        <v>0</v>
      </c>
      <c r="J377" s="31">
        <f t="shared" si="103"/>
        <v>0</v>
      </c>
      <c r="K377" s="127"/>
      <c r="L377" s="127"/>
      <c r="M377" s="127"/>
      <c r="N377" s="127"/>
    </row>
    <row r="378" spans="1:14" x14ac:dyDescent="0.3">
      <c r="A378" s="19">
        <v>36</v>
      </c>
      <c r="B378" s="17" t="s">
        <v>527</v>
      </c>
      <c r="C378" s="7" t="s">
        <v>30</v>
      </c>
      <c r="D378" s="8">
        <v>5</v>
      </c>
      <c r="E378" s="8"/>
      <c r="F378" s="21">
        <f t="shared" si="100"/>
        <v>0</v>
      </c>
      <c r="G378" s="31">
        <f t="shared" si="101"/>
        <v>0</v>
      </c>
      <c r="H378" s="31">
        <v>0.08</v>
      </c>
      <c r="I378" s="31">
        <f t="shared" si="102"/>
        <v>0</v>
      </c>
      <c r="J378" s="31">
        <f t="shared" si="103"/>
        <v>0</v>
      </c>
      <c r="K378" s="127"/>
      <c r="L378" s="127"/>
      <c r="M378" s="127"/>
      <c r="N378" s="127"/>
    </row>
    <row r="379" spans="1:14" ht="33" x14ac:dyDescent="0.3">
      <c r="A379" s="19">
        <v>37</v>
      </c>
      <c r="B379" s="17" t="s">
        <v>528</v>
      </c>
      <c r="C379" s="7" t="s">
        <v>30</v>
      </c>
      <c r="D379" s="8">
        <v>7</v>
      </c>
      <c r="E379" s="8"/>
      <c r="F379" s="21">
        <f t="shared" si="100"/>
        <v>0</v>
      </c>
      <c r="G379" s="31">
        <f t="shared" si="101"/>
        <v>0</v>
      </c>
      <c r="H379" s="31">
        <v>0.08</v>
      </c>
      <c r="I379" s="31">
        <f t="shared" si="102"/>
        <v>0</v>
      </c>
      <c r="J379" s="31">
        <f t="shared" si="103"/>
        <v>0</v>
      </c>
      <c r="K379" s="127"/>
      <c r="L379" s="127"/>
      <c r="M379" s="127"/>
      <c r="N379" s="127"/>
    </row>
    <row r="380" spans="1:14" ht="33" x14ac:dyDescent="0.3">
      <c r="A380" s="19">
        <v>38</v>
      </c>
      <c r="B380" s="17" t="s">
        <v>529</v>
      </c>
      <c r="C380" s="7" t="s">
        <v>30</v>
      </c>
      <c r="D380" s="8">
        <v>5</v>
      </c>
      <c r="E380" s="8"/>
      <c r="F380" s="21">
        <f t="shared" si="100"/>
        <v>0</v>
      </c>
      <c r="G380" s="31">
        <f t="shared" si="101"/>
        <v>0</v>
      </c>
      <c r="H380" s="31">
        <v>0.08</v>
      </c>
      <c r="I380" s="31">
        <f t="shared" si="102"/>
        <v>0</v>
      </c>
      <c r="J380" s="31">
        <f t="shared" si="103"/>
        <v>0</v>
      </c>
      <c r="K380" s="127"/>
      <c r="L380" s="127"/>
      <c r="M380" s="127"/>
      <c r="N380" s="127"/>
    </row>
    <row r="381" spans="1:14" x14ac:dyDescent="0.3">
      <c r="A381" s="19">
        <v>39</v>
      </c>
      <c r="B381" s="17" t="s">
        <v>530</v>
      </c>
      <c r="C381" s="7" t="s">
        <v>30</v>
      </c>
      <c r="D381" s="8">
        <v>15</v>
      </c>
      <c r="E381" s="8"/>
      <c r="F381" s="21">
        <f t="shared" si="100"/>
        <v>0</v>
      </c>
      <c r="G381" s="31">
        <f t="shared" si="101"/>
        <v>0</v>
      </c>
      <c r="H381" s="31">
        <v>0.08</v>
      </c>
      <c r="I381" s="31">
        <f t="shared" si="102"/>
        <v>0</v>
      </c>
      <c r="J381" s="31">
        <f t="shared" si="103"/>
        <v>0</v>
      </c>
      <c r="K381" s="127"/>
      <c r="L381" s="127"/>
      <c r="M381" s="127"/>
      <c r="N381" s="127"/>
    </row>
    <row r="382" spans="1:14" x14ac:dyDescent="0.3">
      <c r="A382" s="19">
        <v>40</v>
      </c>
      <c r="B382" s="17" t="s">
        <v>531</v>
      </c>
      <c r="C382" s="7" t="s">
        <v>30</v>
      </c>
      <c r="D382" s="8">
        <v>70</v>
      </c>
      <c r="E382" s="8"/>
      <c r="F382" s="21">
        <f t="shared" si="100"/>
        <v>0</v>
      </c>
      <c r="G382" s="31">
        <f t="shared" si="101"/>
        <v>0</v>
      </c>
      <c r="H382" s="31">
        <v>0.08</v>
      </c>
      <c r="I382" s="31">
        <f t="shared" si="102"/>
        <v>0</v>
      </c>
      <c r="J382" s="31">
        <f t="shared" si="103"/>
        <v>0</v>
      </c>
      <c r="K382" s="127"/>
      <c r="L382" s="127"/>
      <c r="M382" s="127"/>
      <c r="N382" s="127"/>
    </row>
    <row r="383" spans="1:14" x14ac:dyDescent="0.3">
      <c r="A383" s="19">
        <v>41</v>
      </c>
      <c r="B383" s="29" t="s">
        <v>532</v>
      </c>
      <c r="C383" s="7" t="s">
        <v>30</v>
      </c>
      <c r="D383" s="8">
        <v>40</v>
      </c>
      <c r="E383" s="8"/>
      <c r="F383" s="21">
        <f t="shared" si="100"/>
        <v>0</v>
      </c>
      <c r="G383" s="31">
        <f t="shared" si="101"/>
        <v>0</v>
      </c>
      <c r="H383" s="31">
        <v>0.08</v>
      </c>
      <c r="I383" s="31">
        <f t="shared" si="102"/>
        <v>0</v>
      </c>
      <c r="J383" s="31">
        <f t="shared" si="103"/>
        <v>0</v>
      </c>
      <c r="K383" s="127"/>
      <c r="L383" s="127"/>
      <c r="M383" s="127"/>
      <c r="N383" s="127"/>
    </row>
    <row r="384" spans="1:14" x14ac:dyDescent="0.3">
      <c r="A384" s="19">
        <v>42</v>
      </c>
      <c r="B384" s="29" t="s">
        <v>533</v>
      </c>
      <c r="C384" s="7" t="s">
        <v>30</v>
      </c>
      <c r="D384" s="8">
        <v>25</v>
      </c>
      <c r="E384" s="8"/>
      <c r="F384" s="21">
        <f t="shared" si="100"/>
        <v>0</v>
      </c>
      <c r="G384" s="31">
        <f t="shared" si="101"/>
        <v>0</v>
      </c>
      <c r="H384" s="31">
        <v>0.08</v>
      </c>
      <c r="I384" s="31">
        <f t="shared" si="102"/>
        <v>0</v>
      </c>
      <c r="J384" s="31">
        <f t="shared" si="103"/>
        <v>0</v>
      </c>
      <c r="K384" s="127"/>
      <c r="L384" s="127"/>
      <c r="M384" s="127"/>
      <c r="N384" s="127"/>
    </row>
    <row r="385" spans="1:14" x14ac:dyDescent="0.3">
      <c r="A385" s="19">
        <v>43</v>
      </c>
      <c r="B385" s="29" t="s">
        <v>534</v>
      </c>
      <c r="C385" s="7" t="s">
        <v>30</v>
      </c>
      <c r="D385" s="8">
        <v>5</v>
      </c>
      <c r="E385" s="8"/>
      <c r="F385" s="21">
        <f t="shared" si="100"/>
        <v>0</v>
      </c>
      <c r="G385" s="31">
        <f t="shared" si="101"/>
        <v>0</v>
      </c>
      <c r="H385" s="31">
        <v>0.08</v>
      </c>
      <c r="I385" s="31">
        <f t="shared" si="102"/>
        <v>0</v>
      </c>
      <c r="J385" s="31">
        <f t="shared" si="103"/>
        <v>0</v>
      </c>
      <c r="K385" s="127"/>
      <c r="L385" s="127"/>
      <c r="M385" s="127"/>
      <c r="N385" s="127"/>
    </row>
    <row r="386" spans="1:14" x14ac:dyDescent="0.3">
      <c r="A386" s="19">
        <v>44</v>
      </c>
      <c r="B386" s="17" t="s">
        <v>535</v>
      </c>
      <c r="C386" s="7" t="s">
        <v>30</v>
      </c>
      <c r="D386" s="8">
        <v>6</v>
      </c>
      <c r="E386" s="8"/>
      <c r="F386" s="21">
        <f t="shared" si="100"/>
        <v>0</v>
      </c>
      <c r="G386" s="31">
        <f t="shared" si="101"/>
        <v>0</v>
      </c>
      <c r="H386" s="31">
        <v>0.08</v>
      </c>
      <c r="I386" s="31">
        <f t="shared" si="102"/>
        <v>0</v>
      </c>
      <c r="J386" s="31">
        <f t="shared" si="103"/>
        <v>0</v>
      </c>
      <c r="K386" s="127"/>
      <c r="L386" s="127"/>
      <c r="M386" s="127"/>
      <c r="N386" s="127"/>
    </row>
    <row r="387" spans="1:14" x14ac:dyDescent="0.3">
      <c r="A387" s="19">
        <v>45</v>
      </c>
      <c r="B387" s="17" t="s">
        <v>536</v>
      </c>
      <c r="C387" s="7" t="s">
        <v>30</v>
      </c>
      <c r="D387" s="8">
        <v>30</v>
      </c>
      <c r="E387" s="8"/>
      <c r="F387" s="21">
        <f t="shared" si="100"/>
        <v>0</v>
      </c>
      <c r="G387" s="31">
        <f t="shared" si="101"/>
        <v>0</v>
      </c>
      <c r="H387" s="31">
        <v>0.08</v>
      </c>
      <c r="I387" s="31">
        <f t="shared" si="102"/>
        <v>0</v>
      </c>
      <c r="J387" s="31">
        <f t="shared" si="103"/>
        <v>0</v>
      </c>
      <c r="K387" s="127"/>
      <c r="L387" s="127"/>
      <c r="M387" s="127"/>
      <c r="N387" s="127"/>
    </row>
    <row r="388" spans="1:14" x14ac:dyDescent="0.3">
      <c r="A388" s="19">
        <v>46</v>
      </c>
      <c r="B388" s="17" t="s">
        <v>537</v>
      </c>
      <c r="C388" s="7" t="s">
        <v>30</v>
      </c>
      <c r="D388" s="8">
        <v>20</v>
      </c>
      <c r="E388" s="8"/>
      <c r="F388" s="21">
        <f t="shared" si="100"/>
        <v>0</v>
      </c>
      <c r="G388" s="31">
        <f t="shared" si="101"/>
        <v>0</v>
      </c>
      <c r="H388" s="31">
        <v>0.08</v>
      </c>
      <c r="I388" s="31">
        <f t="shared" si="102"/>
        <v>0</v>
      </c>
      <c r="J388" s="31">
        <f t="shared" si="103"/>
        <v>0</v>
      </c>
      <c r="K388" s="127"/>
      <c r="L388" s="127"/>
      <c r="M388" s="127"/>
      <c r="N388" s="127"/>
    </row>
    <row r="389" spans="1:14" x14ac:dyDescent="0.3">
      <c r="A389" s="19">
        <v>47</v>
      </c>
      <c r="B389" s="17" t="s">
        <v>538</v>
      </c>
      <c r="C389" s="7" t="s">
        <v>30</v>
      </c>
      <c r="D389" s="8">
        <v>15</v>
      </c>
      <c r="E389" s="8"/>
      <c r="F389" s="21">
        <f t="shared" si="100"/>
        <v>0</v>
      </c>
      <c r="G389" s="31">
        <f t="shared" si="101"/>
        <v>0</v>
      </c>
      <c r="H389" s="31">
        <v>0.08</v>
      </c>
      <c r="I389" s="31">
        <f t="shared" si="102"/>
        <v>0</v>
      </c>
      <c r="J389" s="31">
        <f t="shared" si="103"/>
        <v>0</v>
      </c>
      <c r="K389" s="127"/>
      <c r="L389" s="127"/>
      <c r="M389" s="127"/>
      <c r="N389" s="127"/>
    </row>
    <row r="390" spans="1:14" x14ac:dyDescent="0.3">
      <c r="A390" s="19">
        <v>48</v>
      </c>
      <c r="B390" s="17" t="s">
        <v>539</v>
      </c>
      <c r="C390" s="7" t="s">
        <v>30</v>
      </c>
      <c r="D390" s="8">
        <v>2</v>
      </c>
      <c r="E390" s="8"/>
      <c r="F390" s="21">
        <f t="shared" si="100"/>
        <v>0</v>
      </c>
      <c r="G390" s="31">
        <f t="shared" si="101"/>
        <v>0</v>
      </c>
      <c r="H390" s="31">
        <v>0.08</v>
      </c>
      <c r="I390" s="31">
        <f t="shared" si="102"/>
        <v>0</v>
      </c>
      <c r="J390" s="31">
        <f t="shared" si="103"/>
        <v>0</v>
      </c>
      <c r="K390" s="127"/>
      <c r="L390" s="127"/>
      <c r="M390" s="127"/>
      <c r="N390" s="127"/>
    </row>
    <row r="391" spans="1:14" x14ac:dyDescent="0.3">
      <c r="A391" s="19">
        <v>49</v>
      </c>
      <c r="B391" s="29" t="s">
        <v>540</v>
      </c>
      <c r="C391" s="7" t="s">
        <v>30</v>
      </c>
      <c r="D391" s="8">
        <v>2</v>
      </c>
      <c r="E391" s="8"/>
      <c r="F391" s="21">
        <f t="shared" si="100"/>
        <v>0</v>
      </c>
      <c r="G391" s="31">
        <f t="shared" si="101"/>
        <v>0</v>
      </c>
      <c r="H391" s="31">
        <v>0.08</v>
      </c>
      <c r="I391" s="31">
        <f t="shared" si="102"/>
        <v>0</v>
      </c>
      <c r="J391" s="31">
        <f t="shared" si="103"/>
        <v>0</v>
      </c>
      <c r="K391" s="127"/>
      <c r="L391" s="127"/>
      <c r="M391" s="127"/>
      <c r="N391" s="127"/>
    </row>
    <row r="392" spans="1:14" x14ac:dyDescent="0.3">
      <c r="A392" s="19">
        <v>50</v>
      </c>
      <c r="B392" s="17" t="s">
        <v>541</v>
      </c>
      <c r="C392" s="7" t="s">
        <v>30</v>
      </c>
      <c r="D392" s="8">
        <v>35</v>
      </c>
      <c r="E392" s="8"/>
      <c r="F392" s="21">
        <f t="shared" si="100"/>
        <v>0</v>
      </c>
      <c r="G392" s="31">
        <f t="shared" si="101"/>
        <v>0</v>
      </c>
      <c r="H392" s="31">
        <v>0.08</v>
      </c>
      <c r="I392" s="31">
        <f t="shared" si="102"/>
        <v>0</v>
      </c>
      <c r="J392" s="31">
        <f t="shared" si="103"/>
        <v>0</v>
      </c>
      <c r="K392" s="127"/>
      <c r="L392" s="127"/>
      <c r="M392" s="127"/>
      <c r="N392" s="127"/>
    </row>
    <row r="393" spans="1:14" x14ac:dyDescent="0.3">
      <c r="A393" s="19">
        <v>51</v>
      </c>
      <c r="B393" s="17" t="s">
        <v>542</v>
      </c>
      <c r="C393" s="7" t="s">
        <v>30</v>
      </c>
      <c r="D393" s="8">
        <v>25</v>
      </c>
      <c r="E393" s="8"/>
      <c r="F393" s="21">
        <f t="shared" si="100"/>
        <v>0</v>
      </c>
      <c r="G393" s="31">
        <f t="shared" si="101"/>
        <v>0</v>
      </c>
      <c r="H393" s="31">
        <v>0.08</v>
      </c>
      <c r="I393" s="31">
        <f t="shared" si="102"/>
        <v>0</v>
      </c>
      <c r="J393" s="31">
        <f t="shared" si="103"/>
        <v>0</v>
      </c>
      <c r="K393" s="127"/>
      <c r="L393" s="127"/>
      <c r="M393" s="127"/>
      <c r="N393" s="127"/>
    </row>
    <row r="394" spans="1:14" x14ac:dyDescent="0.3">
      <c r="A394" s="19">
        <v>52</v>
      </c>
      <c r="B394" s="54" t="s">
        <v>543</v>
      </c>
      <c r="C394" s="7" t="s">
        <v>30</v>
      </c>
      <c r="D394" s="8">
        <v>15</v>
      </c>
      <c r="E394" s="8"/>
      <c r="F394" s="21">
        <f t="shared" si="100"/>
        <v>0</v>
      </c>
      <c r="G394" s="31">
        <f t="shared" si="101"/>
        <v>0</v>
      </c>
      <c r="H394" s="31">
        <v>0.08</v>
      </c>
      <c r="I394" s="31">
        <f t="shared" si="102"/>
        <v>0</v>
      </c>
      <c r="J394" s="31">
        <f t="shared" si="103"/>
        <v>0</v>
      </c>
      <c r="K394" s="127"/>
      <c r="L394" s="127"/>
      <c r="M394" s="127"/>
      <c r="N394" s="127"/>
    </row>
    <row r="395" spans="1:14" x14ac:dyDescent="0.3">
      <c r="A395" s="19">
        <v>53</v>
      </c>
      <c r="B395" s="54" t="s">
        <v>544</v>
      </c>
      <c r="C395" s="7" t="s">
        <v>30</v>
      </c>
      <c r="D395" s="8">
        <v>20</v>
      </c>
      <c r="E395" s="8"/>
      <c r="F395" s="21">
        <f t="shared" si="100"/>
        <v>0</v>
      </c>
      <c r="G395" s="31">
        <f t="shared" si="101"/>
        <v>0</v>
      </c>
      <c r="H395" s="31">
        <v>0.08</v>
      </c>
      <c r="I395" s="31">
        <f t="shared" si="102"/>
        <v>0</v>
      </c>
      <c r="J395" s="31">
        <f t="shared" si="103"/>
        <v>0</v>
      </c>
      <c r="K395" s="127"/>
      <c r="L395" s="127"/>
      <c r="M395" s="127"/>
      <c r="N395" s="127"/>
    </row>
    <row r="396" spans="1:14" x14ac:dyDescent="0.3">
      <c r="A396" s="19">
        <v>54</v>
      </c>
      <c r="B396" s="17" t="s">
        <v>545</v>
      </c>
      <c r="C396" s="7" t="s">
        <v>30</v>
      </c>
      <c r="D396" s="8">
        <v>20</v>
      </c>
      <c r="E396" s="8"/>
      <c r="F396" s="21">
        <f t="shared" si="100"/>
        <v>0</v>
      </c>
      <c r="G396" s="31">
        <f t="shared" si="101"/>
        <v>0</v>
      </c>
      <c r="H396" s="31">
        <v>0.08</v>
      </c>
      <c r="I396" s="31">
        <f t="shared" si="102"/>
        <v>0</v>
      </c>
      <c r="J396" s="31">
        <f t="shared" si="103"/>
        <v>0</v>
      </c>
      <c r="K396" s="127"/>
      <c r="L396" s="127"/>
      <c r="M396" s="127"/>
      <c r="N396" s="127"/>
    </row>
    <row r="397" spans="1:14" x14ac:dyDescent="0.3">
      <c r="A397" s="19">
        <v>55</v>
      </c>
      <c r="B397" s="30" t="s">
        <v>546</v>
      </c>
      <c r="C397" s="7" t="s">
        <v>30</v>
      </c>
      <c r="D397" s="21">
        <v>2</v>
      </c>
      <c r="E397" s="21"/>
      <c r="F397" s="21">
        <f t="shared" si="100"/>
        <v>0</v>
      </c>
      <c r="G397" s="31">
        <f t="shared" si="101"/>
        <v>0</v>
      </c>
      <c r="H397" s="31">
        <v>0.08</v>
      </c>
      <c r="I397" s="31">
        <f t="shared" si="102"/>
        <v>0</v>
      </c>
      <c r="J397" s="31">
        <f t="shared" si="103"/>
        <v>0</v>
      </c>
      <c r="K397" s="127"/>
      <c r="L397" s="127"/>
      <c r="M397" s="127"/>
      <c r="N397" s="127"/>
    </row>
    <row r="398" spans="1:14" x14ac:dyDescent="0.3">
      <c r="A398" s="19">
        <v>56</v>
      </c>
      <c r="B398" s="17" t="s">
        <v>547</v>
      </c>
      <c r="C398" s="7" t="s">
        <v>30</v>
      </c>
      <c r="D398" s="8">
        <v>30</v>
      </c>
      <c r="E398" s="8"/>
      <c r="F398" s="21">
        <f t="shared" si="100"/>
        <v>0</v>
      </c>
      <c r="G398" s="31">
        <f t="shared" si="101"/>
        <v>0</v>
      </c>
      <c r="H398" s="31">
        <v>0.08</v>
      </c>
      <c r="I398" s="31">
        <f t="shared" si="102"/>
        <v>0</v>
      </c>
      <c r="J398" s="31">
        <f t="shared" si="103"/>
        <v>0</v>
      </c>
      <c r="K398" s="127"/>
      <c r="L398" s="127"/>
      <c r="M398" s="127"/>
      <c r="N398" s="127"/>
    </row>
    <row r="399" spans="1:14" x14ac:dyDescent="0.3">
      <c r="A399" s="19">
        <v>57</v>
      </c>
      <c r="B399" s="17" t="s">
        <v>548</v>
      </c>
      <c r="C399" s="7" t="s">
        <v>30</v>
      </c>
      <c r="D399" s="8">
        <v>25</v>
      </c>
      <c r="E399" s="8"/>
      <c r="F399" s="21">
        <f t="shared" si="100"/>
        <v>0</v>
      </c>
      <c r="G399" s="31">
        <f t="shared" si="101"/>
        <v>0</v>
      </c>
      <c r="H399" s="31">
        <v>0.08</v>
      </c>
      <c r="I399" s="31">
        <f t="shared" si="102"/>
        <v>0</v>
      </c>
      <c r="J399" s="31">
        <f t="shared" si="103"/>
        <v>0</v>
      </c>
      <c r="K399" s="127"/>
      <c r="L399" s="127"/>
      <c r="M399" s="127"/>
      <c r="N399" s="127"/>
    </row>
    <row r="400" spans="1:14" ht="33" x14ac:dyDescent="0.3">
      <c r="A400" s="19">
        <v>58</v>
      </c>
      <c r="B400" s="63" t="s">
        <v>549</v>
      </c>
      <c r="C400" s="7" t="s">
        <v>30</v>
      </c>
      <c r="D400" s="8">
        <v>50</v>
      </c>
      <c r="E400" s="8"/>
      <c r="F400" s="21">
        <f t="shared" si="100"/>
        <v>0</v>
      </c>
      <c r="G400" s="31">
        <f t="shared" si="101"/>
        <v>0</v>
      </c>
      <c r="H400" s="31">
        <v>0.08</v>
      </c>
      <c r="I400" s="31">
        <f t="shared" si="102"/>
        <v>0</v>
      </c>
      <c r="J400" s="31">
        <f t="shared" si="103"/>
        <v>0</v>
      </c>
      <c r="K400" s="127"/>
      <c r="L400" s="127"/>
      <c r="M400" s="127"/>
      <c r="N400" s="127"/>
    </row>
    <row r="401" spans="1:14" ht="33" x14ac:dyDescent="0.3">
      <c r="A401" s="19">
        <v>59</v>
      </c>
      <c r="B401" s="63" t="s">
        <v>550</v>
      </c>
      <c r="C401" s="7" t="s">
        <v>30</v>
      </c>
      <c r="D401" s="8">
        <v>50</v>
      </c>
      <c r="E401" s="8"/>
      <c r="F401" s="21">
        <f t="shared" si="100"/>
        <v>0</v>
      </c>
      <c r="G401" s="31">
        <f t="shared" si="101"/>
        <v>0</v>
      </c>
      <c r="H401" s="31">
        <v>0.08</v>
      </c>
      <c r="I401" s="31">
        <f t="shared" si="102"/>
        <v>0</v>
      </c>
      <c r="J401" s="31">
        <f t="shared" si="103"/>
        <v>0</v>
      </c>
      <c r="K401" s="127"/>
      <c r="L401" s="127"/>
      <c r="M401" s="127"/>
      <c r="N401" s="127"/>
    </row>
    <row r="402" spans="1:14" ht="33" x14ac:dyDescent="0.3">
      <c r="A402" s="19">
        <v>60</v>
      </c>
      <c r="B402" s="63" t="s">
        <v>551</v>
      </c>
      <c r="C402" s="7" t="s">
        <v>30</v>
      </c>
      <c r="D402" s="8">
        <v>100</v>
      </c>
      <c r="E402" s="8"/>
      <c r="F402" s="21">
        <f t="shared" si="100"/>
        <v>0</v>
      </c>
      <c r="G402" s="31">
        <f t="shared" si="101"/>
        <v>0</v>
      </c>
      <c r="H402" s="31">
        <v>0.08</v>
      </c>
      <c r="I402" s="31">
        <f t="shared" si="102"/>
        <v>0</v>
      </c>
      <c r="J402" s="31">
        <f t="shared" si="103"/>
        <v>0</v>
      </c>
      <c r="K402" s="127"/>
      <c r="L402" s="127"/>
      <c r="M402" s="127"/>
      <c r="N402" s="127"/>
    </row>
    <row r="403" spans="1:14" x14ac:dyDescent="0.3">
      <c r="A403" s="19">
        <v>61</v>
      </c>
      <c r="B403" s="63" t="s">
        <v>552</v>
      </c>
      <c r="C403" s="7" t="s">
        <v>30</v>
      </c>
      <c r="D403" s="8">
        <v>20</v>
      </c>
      <c r="E403" s="8"/>
      <c r="F403" s="21">
        <f t="shared" si="100"/>
        <v>0</v>
      </c>
      <c r="G403" s="31">
        <f t="shared" si="101"/>
        <v>0</v>
      </c>
      <c r="H403" s="31">
        <v>0.08</v>
      </c>
      <c r="I403" s="31">
        <f t="shared" si="102"/>
        <v>0</v>
      </c>
      <c r="J403" s="31">
        <f t="shared" si="103"/>
        <v>0</v>
      </c>
      <c r="K403" s="127"/>
      <c r="L403" s="127"/>
      <c r="M403" s="127"/>
      <c r="N403" s="127"/>
    </row>
    <row r="404" spans="1:14" x14ac:dyDescent="0.3">
      <c r="A404" s="19">
        <v>62</v>
      </c>
      <c r="B404" s="17" t="s">
        <v>553</v>
      </c>
      <c r="C404" s="7" t="s">
        <v>30</v>
      </c>
      <c r="D404" s="8">
        <v>30</v>
      </c>
      <c r="E404" s="8"/>
      <c r="F404" s="21">
        <f t="shared" si="100"/>
        <v>0</v>
      </c>
      <c r="G404" s="31">
        <f t="shared" si="101"/>
        <v>0</v>
      </c>
      <c r="H404" s="31">
        <v>0.08</v>
      </c>
      <c r="I404" s="31">
        <f t="shared" si="102"/>
        <v>0</v>
      </c>
      <c r="J404" s="31">
        <f t="shared" si="103"/>
        <v>0</v>
      </c>
      <c r="K404" s="127"/>
      <c r="L404" s="127"/>
      <c r="M404" s="127"/>
      <c r="N404" s="127"/>
    </row>
    <row r="405" spans="1:14" x14ac:dyDescent="0.3">
      <c r="A405" s="19">
        <v>63</v>
      </c>
      <c r="B405" s="17" t="s">
        <v>554</v>
      </c>
      <c r="C405" s="7" t="s">
        <v>30</v>
      </c>
      <c r="D405" s="8">
        <v>40</v>
      </c>
      <c r="E405" s="8"/>
      <c r="F405" s="21">
        <f t="shared" si="100"/>
        <v>0</v>
      </c>
      <c r="G405" s="31">
        <f t="shared" si="101"/>
        <v>0</v>
      </c>
      <c r="H405" s="31">
        <v>0.08</v>
      </c>
      <c r="I405" s="31">
        <f t="shared" si="102"/>
        <v>0</v>
      </c>
      <c r="J405" s="31">
        <f t="shared" si="103"/>
        <v>0</v>
      </c>
      <c r="K405" s="127"/>
      <c r="L405" s="127"/>
      <c r="M405" s="127"/>
      <c r="N405" s="127"/>
    </row>
    <row r="406" spans="1:14" x14ac:dyDescent="0.3">
      <c r="A406" s="19">
        <v>64</v>
      </c>
      <c r="B406" s="17" t="s">
        <v>555</v>
      </c>
      <c r="C406" s="7" t="s">
        <v>30</v>
      </c>
      <c r="D406" s="8">
        <v>30</v>
      </c>
      <c r="E406" s="8"/>
      <c r="F406" s="21">
        <f t="shared" si="100"/>
        <v>0</v>
      </c>
      <c r="G406" s="31">
        <f t="shared" si="101"/>
        <v>0</v>
      </c>
      <c r="H406" s="31">
        <v>0.08</v>
      </c>
      <c r="I406" s="31">
        <f t="shared" si="102"/>
        <v>0</v>
      </c>
      <c r="J406" s="31">
        <f t="shared" si="103"/>
        <v>0</v>
      </c>
      <c r="K406" s="127"/>
      <c r="L406" s="127"/>
      <c r="M406" s="127"/>
      <c r="N406" s="127"/>
    </row>
    <row r="407" spans="1:14" x14ac:dyDescent="0.3">
      <c r="A407" s="19">
        <v>65</v>
      </c>
      <c r="B407" s="17" t="s">
        <v>556</v>
      </c>
      <c r="C407" s="7" t="s">
        <v>30</v>
      </c>
      <c r="D407" s="8">
        <v>5</v>
      </c>
      <c r="E407" s="8"/>
      <c r="F407" s="21">
        <f t="shared" ref="F407:F425" si="104">E407*1.08</f>
        <v>0</v>
      </c>
      <c r="G407" s="31">
        <f t="shared" ref="G407:G425" si="105">D407*E407</f>
        <v>0</v>
      </c>
      <c r="H407" s="31">
        <v>0.08</v>
      </c>
      <c r="I407" s="31">
        <f t="shared" ref="I407:I425" si="106">G407*8/100</f>
        <v>0</v>
      </c>
      <c r="J407" s="31">
        <f t="shared" ref="J407:J425" si="107">G407+I407</f>
        <v>0</v>
      </c>
      <c r="K407" s="127"/>
      <c r="L407" s="127"/>
      <c r="M407" s="127"/>
      <c r="N407" s="127"/>
    </row>
    <row r="408" spans="1:14" x14ac:dyDescent="0.3">
      <c r="A408" s="19">
        <v>66</v>
      </c>
      <c r="B408" s="17" t="s">
        <v>557</v>
      </c>
      <c r="C408" s="7" t="s">
        <v>30</v>
      </c>
      <c r="D408" s="8">
        <v>5</v>
      </c>
      <c r="E408" s="8"/>
      <c r="F408" s="21">
        <f t="shared" si="104"/>
        <v>0</v>
      </c>
      <c r="G408" s="31">
        <f t="shared" si="105"/>
        <v>0</v>
      </c>
      <c r="H408" s="31">
        <v>0.08</v>
      </c>
      <c r="I408" s="31">
        <f t="shared" si="106"/>
        <v>0</v>
      </c>
      <c r="J408" s="31">
        <f t="shared" si="107"/>
        <v>0</v>
      </c>
      <c r="K408" s="127"/>
      <c r="L408" s="127"/>
      <c r="M408" s="127"/>
      <c r="N408" s="127"/>
    </row>
    <row r="409" spans="1:14" x14ac:dyDescent="0.3">
      <c r="A409" s="19">
        <v>67</v>
      </c>
      <c r="B409" s="17" t="s">
        <v>558</v>
      </c>
      <c r="C409" s="7" t="s">
        <v>30</v>
      </c>
      <c r="D409" s="8">
        <v>40</v>
      </c>
      <c r="E409" s="8"/>
      <c r="F409" s="21">
        <f t="shared" si="104"/>
        <v>0</v>
      </c>
      <c r="G409" s="31">
        <f t="shared" si="105"/>
        <v>0</v>
      </c>
      <c r="H409" s="31">
        <v>0.08</v>
      </c>
      <c r="I409" s="31">
        <f t="shared" si="106"/>
        <v>0</v>
      </c>
      <c r="J409" s="31">
        <f t="shared" si="107"/>
        <v>0</v>
      </c>
      <c r="K409" s="127"/>
      <c r="L409" s="127"/>
      <c r="M409" s="127"/>
      <c r="N409" s="127"/>
    </row>
    <row r="410" spans="1:14" x14ac:dyDescent="0.3">
      <c r="A410" s="19">
        <v>68</v>
      </c>
      <c r="B410" s="17" t="s">
        <v>559</v>
      </c>
      <c r="C410" s="7" t="s">
        <v>30</v>
      </c>
      <c r="D410" s="8">
        <v>30</v>
      </c>
      <c r="E410" s="8"/>
      <c r="F410" s="21">
        <f t="shared" si="104"/>
        <v>0</v>
      </c>
      <c r="G410" s="31">
        <f t="shared" si="105"/>
        <v>0</v>
      </c>
      <c r="H410" s="31">
        <v>0.08</v>
      </c>
      <c r="I410" s="31">
        <f t="shared" si="106"/>
        <v>0</v>
      </c>
      <c r="J410" s="31">
        <f t="shared" si="107"/>
        <v>0</v>
      </c>
      <c r="K410" s="127"/>
      <c r="L410" s="127"/>
      <c r="M410" s="127"/>
      <c r="N410" s="127"/>
    </row>
    <row r="411" spans="1:14" x14ac:dyDescent="0.3">
      <c r="A411" s="19">
        <v>69</v>
      </c>
      <c r="B411" s="30" t="s">
        <v>560</v>
      </c>
      <c r="C411" s="7" t="s">
        <v>30</v>
      </c>
      <c r="D411" s="21">
        <v>5</v>
      </c>
      <c r="E411" s="21"/>
      <c r="F411" s="21">
        <f t="shared" si="104"/>
        <v>0</v>
      </c>
      <c r="G411" s="31">
        <f t="shared" si="105"/>
        <v>0</v>
      </c>
      <c r="H411" s="31">
        <v>0.08</v>
      </c>
      <c r="I411" s="31">
        <f t="shared" si="106"/>
        <v>0</v>
      </c>
      <c r="J411" s="31">
        <f t="shared" si="107"/>
        <v>0</v>
      </c>
      <c r="K411" s="127"/>
      <c r="L411" s="127"/>
      <c r="M411" s="127"/>
      <c r="N411" s="127"/>
    </row>
    <row r="412" spans="1:14" x14ac:dyDescent="0.3">
      <c r="A412" s="19">
        <v>70</v>
      </c>
      <c r="B412" s="58" t="s">
        <v>561</v>
      </c>
      <c r="C412" s="7" t="s">
        <v>30</v>
      </c>
      <c r="D412" s="8">
        <v>400</v>
      </c>
      <c r="E412" s="8"/>
      <c r="F412" s="21">
        <f t="shared" si="104"/>
        <v>0</v>
      </c>
      <c r="G412" s="31">
        <f t="shared" si="105"/>
        <v>0</v>
      </c>
      <c r="H412" s="31">
        <v>0.08</v>
      </c>
      <c r="I412" s="31">
        <f t="shared" si="106"/>
        <v>0</v>
      </c>
      <c r="J412" s="31">
        <f t="shared" si="107"/>
        <v>0</v>
      </c>
      <c r="K412" s="127"/>
      <c r="L412" s="127"/>
      <c r="M412" s="127"/>
      <c r="N412" s="127"/>
    </row>
    <row r="413" spans="1:14" x14ac:dyDescent="0.3">
      <c r="A413" s="19">
        <v>71</v>
      </c>
      <c r="B413" s="17" t="s">
        <v>562</v>
      </c>
      <c r="C413" s="7" t="s">
        <v>30</v>
      </c>
      <c r="D413" s="8">
        <v>10</v>
      </c>
      <c r="E413" s="8"/>
      <c r="F413" s="21">
        <f t="shared" si="104"/>
        <v>0</v>
      </c>
      <c r="G413" s="31">
        <f t="shared" si="105"/>
        <v>0</v>
      </c>
      <c r="H413" s="31">
        <v>0.08</v>
      </c>
      <c r="I413" s="31">
        <f t="shared" si="106"/>
        <v>0</v>
      </c>
      <c r="J413" s="31">
        <f t="shared" si="107"/>
        <v>0</v>
      </c>
      <c r="K413" s="127"/>
      <c r="L413" s="127"/>
      <c r="M413" s="127"/>
      <c r="N413" s="127"/>
    </row>
    <row r="414" spans="1:14" x14ac:dyDescent="0.3">
      <c r="A414" s="19">
        <v>72</v>
      </c>
      <c r="B414" s="17" t="s">
        <v>563</v>
      </c>
      <c r="C414" s="7" t="s">
        <v>30</v>
      </c>
      <c r="D414" s="8">
        <v>30</v>
      </c>
      <c r="E414" s="8"/>
      <c r="F414" s="21">
        <f t="shared" si="104"/>
        <v>0</v>
      </c>
      <c r="G414" s="31">
        <f t="shared" si="105"/>
        <v>0</v>
      </c>
      <c r="H414" s="31">
        <v>0.08</v>
      </c>
      <c r="I414" s="31">
        <f t="shared" si="106"/>
        <v>0</v>
      </c>
      <c r="J414" s="31">
        <f t="shared" si="107"/>
        <v>0</v>
      </c>
      <c r="K414" s="127"/>
      <c r="L414" s="127"/>
      <c r="M414" s="127"/>
      <c r="N414" s="127"/>
    </row>
    <row r="415" spans="1:14" x14ac:dyDescent="0.3">
      <c r="A415" s="19">
        <v>73</v>
      </c>
      <c r="B415" s="58" t="s">
        <v>564</v>
      </c>
      <c r="C415" s="7" t="s">
        <v>30</v>
      </c>
      <c r="D415" s="8">
        <v>30</v>
      </c>
      <c r="E415" s="8"/>
      <c r="F415" s="21">
        <f t="shared" si="104"/>
        <v>0</v>
      </c>
      <c r="G415" s="31">
        <f t="shared" si="105"/>
        <v>0</v>
      </c>
      <c r="H415" s="31">
        <v>0.08</v>
      </c>
      <c r="I415" s="31">
        <f t="shared" si="106"/>
        <v>0</v>
      </c>
      <c r="J415" s="31">
        <f t="shared" si="107"/>
        <v>0</v>
      </c>
      <c r="K415" s="127"/>
      <c r="L415" s="127"/>
      <c r="M415" s="127"/>
      <c r="N415" s="127"/>
    </row>
    <row r="416" spans="1:14" x14ac:dyDescent="0.3">
      <c r="A416" s="19">
        <v>74</v>
      </c>
      <c r="B416" s="17" t="s">
        <v>565</v>
      </c>
      <c r="C416" s="7" t="s">
        <v>30</v>
      </c>
      <c r="D416" s="8">
        <v>70</v>
      </c>
      <c r="E416" s="8"/>
      <c r="F416" s="21">
        <f t="shared" si="104"/>
        <v>0</v>
      </c>
      <c r="G416" s="31">
        <f t="shared" si="105"/>
        <v>0</v>
      </c>
      <c r="H416" s="31">
        <v>0.08</v>
      </c>
      <c r="I416" s="31">
        <f t="shared" si="106"/>
        <v>0</v>
      </c>
      <c r="J416" s="31">
        <f t="shared" si="107"/>
        <v>0</v>
      </c>
      <c r="K416" s="127"/>
      <c r="L416" s="127"/>
      <c r="M416" s="127"/>
      <c r="N416" s="127"/>
    </row>
    <row r="417" spans="1:14" x14ac:dyDescent="0.3">
      <c r="A417" s="19">
        <v>75</v>
      </c>
      <c r="B417" s="17" t="s">
        <v>566</v>
      </c>
      <c r="C417" s="7" t="s">
        <v>30</v>
      </c>
      <c r="D417" s="8">
        <v>60</v>
      </c>
      <c r="E417" s="8"/>
      <c r="F417" s="21">
        <f t="shared" si="104"/>
        <v>0</v>
      </c>
      <c r="G417" s="31">
        <f t="shared" si="105"/>
        <v>0</v>
      </c>
      <c r="H417" s="31">
        <v>0.08</v>
      </c>
      <c r="I417" s="31">
        <f t="shared" si="106"/>
        <v>0</v>
      </c>
      <c r="J417" s="31">
        <f t="shared" si="107"/>
        <v>0</v>
      </c>
      <c r="K417" s="127"/>
      <c r="L417" s="127"/>
      <c r="M417" s="127"/>
      <c r="N417" s="127"/>
    </row>
    <row r="418" spans="1:14" x14ac:dyDescent="0.3">
      <c r="A418" s="19">
        <v>76</v>
      </c>
      <c r="B418" s="48" t="s">
        <v>567</v>
      </c>
      <c r="C418" s="7" t="s">
        <v>30</v>
      </c>
      <c r="D418" s="21">
        <v>70</v>
      </c>
      <c r="E418" s="21"/>
      <c r="F418" s="21">
        <f t="shared" si="104"/>
        <v>0</v>
      </c>
      <c r="G418" s="31">
        <f t="shared" si="105"/>
        <v>0</v>
      </c>
      <c r="H418" s="31">
        <v>0.08</v>
      </c>
      <c r="I418" s="31">
        <f t="shared" si="106"/>
        <v>0</v>
      </c>
      <c r="J418" s="31">
        <f t="shared" si="107"/>
        <v>0</v>
      </c>
      <c r="K418" s="127"/>
      <c r="L418" s="127"/>
      <c r="M418" s="127"/>
      <c r="N418" s="127"/>
    </row>
    <row r="419" spans="1:14" x14ac:dyDescent="0.3">
      <c r="A419" s="19">
        <v>77</v>
      </c>
      <c r="B419" s="48" t="s">
        <v>568</v>
      </c>
      <c r="C419" s="7" t="s">
        <v>30</v>
      </c>
      <c r="D419" s="21">
        <v>60</v>
      </c>
      <c r="E419" s="21"/>
      <c r="F419" s="21">
        <f t="shared" si="104"/>
        <v>0</v>
      </c>
      <c r="G419" s="31">
        <f t="shared" si="105"/>
        <v>0</v>
      </c>
      <c r="H419" s="31">
        <v>0.08</v>
      </c>
      <c r="I419" s="31">
        <f t="shared" si="106"/>
        <v>0</v>
      </c>
      <c r="J419" s="31">
        <f t="shared" si="107"/>
        <v>0</v>
      </c>
      <c r="K419" s="127"/>
      <c r="L419" s="127"/>
      <c r="M419" s="127"/>
      <c r="N419" s="127"/>
    </row>
    <row r="420" spans="1:14" x14ac:dyDescent="0.3">
      <c r="A420" s="19">
        <v>78</v>
      </c>
      <c r="B420" s="17" t="s">
        <v>569</v>
      </c>
      <c r="C420" s="7" t="s">
        <v>30</v>
      </c>
      <c r="D420" s="8">
        <v>20</v>
      </c>
      <c r="E420" s="8"/>
      <c r="F420" s="21">
        <f t="shared" si="104"/>
        <v>0</v>
      </c>
      <c r="G420" s="31">
        <f t="shared" si="105"/>
        <v>0</v>
      </c>
      <c r="H420" s="31">
        <v>0.08</v>
      </c>
      <c r="I420" s="31">
        <f t="shared" si="106"/>
        <v>0</v>
      </c>
      <c r="J420" s="31">
        <f t="shared" si="107"/>
        <v>0</v>
      </c>
      <c r="K420" s="127"/>
      <c r="L420" s="127"/>
      <c r="M420" s="127"/>
      <c r="N420" s="127"/>
    </row>
    <row r="421" spans="1:14" x14ac:dyDescent="0.3">
      <c r="A421" s="19">
        <v>79</v>
      </c>
      <c r="B421" s="17" t="s">
        <v>570</v>
      </c>
      <c r="C421" s="7" t="s">
        <v>30</v>
      </c>
      <c r="D421" s="8">
        <v>10</v>
      </c>
      <c r="E421" s="8"/>
      <c r="F421" s="21">
        <f t="shared" si="104"/>
        <v>0</v>
      </c>
      <c r="G421" s="31">
        <f t="shared" si="105"/>
        <v>0</v>
      </c>
      <c r="H421" s="31">
        <v>0.08</v>
      </c>
      <c r="I421" s="31">
        <f t="shared" si="106"/>
        <v>0</v>
      </c>
      <c r="J421" s="31">
        <f t="shared" si="107"/>
        <v>0</v>
      </c>
      <c r="K421" s="127"/>
      <c r="L421" s="127"/>
      <c r="M421" s="127"/>
      <c r="N421" s="127"/>
    </row>
    <row r="422" spans="1:14" x14ac:dyDescent="0.3">
      <c r="A422" s="19">
        <v>80</v>
      </c>
      <c r="B422" s="17" t="s">
        <v>571</v>
      </c>
      <c r="C422" s="7" t="s">
        <v>30</v>
      </c>
      <c r="D422" s="8">
        <v>5</v>
      </c>
      <c r="E422" s="8"/>
      <c r="F422" s="21">
        <f t="shared" si="104"/>
        <v>0</v>
      </c>
      <c r="G422" s="31">
        <f t="shared" si="105"/>
        <v>0</v>
      </c>
      <c r="H422" s="31">
        <v>0.08</v>
      </c>
      <c r="I422" s="31">
        <f t="shared" si="106"/>
        <v>0</v>
      </c>
      <c r="J422" s="31">
        <f t="shared" si="107"/>
        <v>0</v>
      </c>
      <c r="K422" s="127"/>
      <c r="L422" s="127"/>
      <c r="M422" s="127"/>
      <c r="N422" s="127"/>
    </row>
    <row r="423" spans="1:14" x14ac:dyDescent="0.3">
      <c r="A423" s="19">
        <v>81</v>
      </c>
      <c r="B423" s="17" t="s">
        <v>924</v>
      </c>
      <c r="C423" s="7" t="s">
        <v>30</v>
      </c>
      <c r="D423" s="8">
        <v>5</v>
      </c>
      <c r="E423" s="8"/>
      <c r="F423" s="21">
        <f t="shared" si="104"/>
        <v>0</v>
      </c>
      <c r="G423" s="31">
        <f t="shared" si="105"/>
        <v>0</v>
      </c>
      <c r="H423" s="31">
        <v>0.08</v>
      </c>
      <c r="I423" s="31">
        <f t="shared" si="106"/>
        <v>0</v>
      </c>
      <c r="J423" s="31">
        <f t="shared" si="107"/>
        <v>0</v>
      </c>
      <c r="K423" s="127"/>
      <c r="L423" s="127"/>
      <c r="M423" s="127"/>
      <c r="N423" s="127"/>
    </row>
    <row r="424" spans="1:14" x14ac:dyDescent="0.3">
      <c r="A424" s="19">
        <v>82</v>
      </c>
      <c r="B424" s="17" t="s">
        <v>572</v>
      </c>
      <c r="C424" s="7" t="s">
        <v>30</v>
      </c>
      <c r="D424" s="8">
        <v>5</v>
      </c>
      <c r="E424" s="8"/>
      <c r="F424" s="21">
        <f t="shared" ref="F424" si="108">E424*1.08</f>
        <v>0</v>
      </c>
      <c r="G424" s="31">
        <f t="shared" ref="G424" si="109">D424*E424</f>
        <v>0</v>
      </c>
      <c r="H424" s="31">
        <v>0.08</v>
      </c>
      <c r="I424" s="31">
        <f t="shared" ref="I424" si="110">G424*8/100</f>
        <v>0</v>
      </c>
      <c r="J424" s="31">
        <f t="shared" ref="J424" si="111">G424+I424</f>
        <v>0</v>
      </c>
      <c r="K424" s="127"/>
      <c r="L424" s="127"/>
      <c r="M424" s="127"/>
      <c r="N424" s="127"/>
    </row>
    <row r="425" spans="1:14" x14ac:dyDescent="0.3">
      <c r="A425" s="19">
        <v>83</v>
      </c>
      <c r="B425" s="17" t="s">
        <v>907</v>
      </c>
      <c r="C425" s="7" t="s">
        <v>30</v>
      </c>
      <c r="D425" s="8">
        <v>5</v>
      </c>
      <c r="E425" s="8"/>
      <c r="F425" s="21">
        <f t="shared" si="104"/>
        <v>0</v>
      </c>
      <c r="G425" s="31">
        <f t="shared" si="105"/>
        <v>0</v>
      </c>
      <c r="H425" s="31">
        <v>0.08</v>
      </c>
      <c r="I425" s="31">
        <f t="shared" si="106"/>
        <v>0</v>
      </c>
      <c r="J425" s="31">
        <f t="shared" si="107"/>
        <v>0</v>
      </c>
      <c r="K425" s="127"/>
      <c r="L425" s="127"/>
      <c r="M425" s="127"/>
      <c r="N425" s="127"/>
    </row>
    <row r="426" spans="1:14" x14ac:dyDescent="0.3">
      <c r="A426" s="10"/>
      <c r="B426" s="53" t="s">
        <v>19</v>
      </c>
      <c r="C426" s="6"/>
      <c r="D426" s="7"/>
      <c r="E426" s="6"/>
      <c r="F426" s="6"/>
      <c r="G426" s="16">
        <f>SUM(G343:G425)</f>
        <v>0</v>
      </c>
      <c r="H426" s="16"/>
      <c r="I426" s="16">
        <f>SUM(I343:I425)</f>
        <v>0</v>
      </c>
      <c r="J426" s="16">
        <f>SUM(J343:J425)</f>
        <v>0</v>
      </c>
      <c r="K426" s="127"/>
      <c r="L426" s="127"/>
      <c r="M426" s="127"/>
      <c r="N426" s="127"/>
    </row>
    <row r="428" spans="1:14" x14ac:dyDescent="0.3">
      <c r="A428" s="49" t="s">
        <v>247</v>
      </c>
    </row>
    <row r="429" spans="1:14" ht="82.5" x14ac:dyDescent="0.3">
      <c r="A429" s="1" t="s">
        <v>0</v>
      </c>
      <c r="B429" s="2" t="s">
        <v>1</v>
      </c>
      <c r="C429" s="2" t="s">
        <v>2</v>
      </c>
      <c r="D429" s="2" t="s">
        <v>3</v>
      </c>
      <c r="E429" s="2" t="s">
        <v>4</v>
      </c>
      <c r="F429" s="2" t="s">
        <v>5</v>
      </c>
      <c r="G429" s="3" t="s">
        <v>6</v>
      </c>
      <c r="H429" s="2" t="s">
        <v>7</v>
      </c>
      <c r="I429" s="2" t="s">
        <v>8</v>
      </c>
      <c r="J429" s="4" t="s">
        <v>9</v>
      </c>
      <c r="K429" s="124" t="s">
        <v>939</v>
      </c>
      <c r="L429" s="124" t="s">
        <v>940</v>
      </c>
      <c r="M429" s="125" t="s">
        <v>941</v>
      </c>
      <c r="N429" s="126" t="s">
        <v>942</v>
      </c>
    </row>
    <row r="430" spans="1:14" x14ac:dyDescent="0.3">
      <c r="A430" s="15">
        <v>1</v>
      </c>
      <c r="B430" s="55" t="s">
        <v>573</v>
      </c>
      <c r="C430" s="8" t="s">
        <v>30</v>
      </c>
      <c r="D430" s="8">
        <v>5</v>
      </c>
      <c r="E430" s="8"/>
      <c r="F430" s="21">
        <f t="shared" ref="F430:F436" si="112">E430*1.08</f>
        <v>0</v>
      </c>
      <c r="G430" s="31">
        <f t="shared" ref="G430:G436" si="113">D430*E430</f>
        <v>0</v>
      </c>
      <c r="H430" s="31">
        <v>0.08</v>
      </c>
      <c r="I430" s="31">
        <f t="shared" ref="I430:I436" si="114">G430*8/100</f>
        <v>0</v>
      </c>
      <c r="J430" s="31">
        <f t="shared" ref="J430:J436" si="115">G430+I430</f>
        <v>0</v>
      </c>
      <c r="K430" s="127"/>
      <c r="L430" s="127"/>
      <c r="M430" s="127"/>
      <c r="N430" s="127"/>
    </row>
    <row r="431" spans="1:14" x14ac:dyDescent="0.3">
      <c r="A431" s="15">
        <v>2</v>
      </c>
      <c r="B431" s="55" t="s">
        <v>574</v>
      </c>
      <c r="C431" s="8" t="s">
        <v>30</v>
      </c>
      <c r="D431" s="8">
        <v>5</v>
      </c>
      <c r="E431" s="8"/>
      <c r="F431" s="21">
        <f t="shared" si="112"/>
        <v>0</v>
      </c>
      <c r="G431" s="31">
        <f t="shared" si="113"/>
        <v>0</v>
      </c>
      <c r="H431" s="31">
        <v>0.08</v>
      </c>
      <c r="I431" s="31">
        <f t="shared" si="114"/>
        <v>0</v>
      </c>
      <c r="J431" s="31">
        <f t="shared" si="115"/>
        <v>0</v>
      </c>
      <c r="K431" s="127"/>
      <c r="L431" s="127"/>
      <c r="M431" s="127"/>
      <c r="N431" s="127"/>
    </row>
    <row r="432" spans="1:14" x14ac:dyDescent="0.3">
      <c r="A432" s="15">
        <v>3</v>
      </c>
      <c r="B432" s="55" t="s">
        <v>575</v>
      </c>
      <c r="C432" s="8" t="s">
        <v>30</v>
      </c>
      <c r="D432" s="8">
        <v>5</v>
      </c>
      <c r="E432" s="8"/>
      <c r="F432" s="21">
        <f t="shared" si="112"/>
        <v>0</v>
      </c>
      <c r="G432" s="31">
        <f t="shared" si="113"/>
        <v>0</v>
      </c>
      <c r="H432" s="31">
        <v>0.08</v>
      </c>
      <c r="I432" s="31">
        <f t="shared" si="114"/>
        <v>0</v>
      </c>
      <c r="J432" s="31">
        <f t="shared" si="115"/>
        <v>0</v>
      </c>
      <c r="K432" s="127"/>
      <c r="L432" s="127"/>
      <c r="M432" s="127"/>
      <c r="N432" s="127"/>
    </row>
    <row r="433" spans="1:14" x14ac:dyDescent="0.3">
      <c r="A433" s="15">
        <v>4</v>
      </c>
      <c r="B433" s="55" t="s">
        <v>576</v>
      </c>
      <c r="C433" s="8" t="s">
        <v>30</v>
      </c>
      <c r="D433" s="8">
        <v>5</v>
      </c>
      <c r="E433" s="8"/>
      <c r="F433" s="21">
        <f t="shared" si="112"/>
        <v>0</v>
      </c>
      <c r="G433" s="31">
        <f t="shared" si="113"/>
        <v>0</v>
      </c>
      <c r="H433" s="31">
        <v>0.08</v>
      </c>
      <c r="I433" s="31">
        <f t="shared" si="114"/>
        <v>0</v>
      </c>
      <c r="J433" s="31">
        <f t="shared" si="115"/>
        <v>0</v>
      </c>
      <c r="K433" s="127"/>
      <c r="L433" s="127"/>
      <c r="M433" s="127"/>
      <c r="N433" s="127"/>
    </row>
    <row r="434" spans="1:14" x14ac:dyDescent="0.3">
      <c r="A434" s="15">
        <v>5</v>
      </c>
      <c r="B434" s="55" t="s">
        <v>577</v>
      </c>
      <c r="C434" s="8" t="s">
        <v>30</v>
      </c>
      <c r="D434" s="8">
        <v>3</v>
      </c>
      <c r="E434" s="8"/>
      <c r="F434" s="21">
        <f t="shared" si="112"/>
        <v>0</v>
      </c>
      <c r="G434" s="31">
        <f t="shared" si="113"/>
        <v>0</v>
      </c>
      <c r="H434" s="31">
        <v>0.08</v>
      </c>
      <c r="I434" s="31">
        <f t="shared" si="114"/>
        <v>0</v>
      </c>
      <c r="J434" s="31">
        <f t="shared" si="115"/>
        <v>0</v>
      </c>
      <c r="K434" s="127"/>
      <c r="L434" s="127"/>
      <c r="M434" s="127"/>
      <c r="N434" s="127"/>
    </row>
    <row r="435" spans="1:14" x14ac:dyDescent="0.3">
      <c r="A435" s="15">
        <v>6</v>
      </c>
      <c r="B435" s="55" t="s">
        <v>578</v>
      </c>
      <c r="C435" s="8" t="s">
        <v>30</v>
      </c>
      <c r="D435" s="8">
        <v>3</v>
      </c>
      <c r="E435" s="8"/>
      <c r="F435" s="21">
        <f t="shared" si="112"/>
        <v>0</v>
      </c>
      <c r="G435" s="31">
        <f t="shared" si="113"/>
        <v>0</v>
      </c>
      <c r="H435" s="31">
        <v>0.08</v>
      </c>
      <c r="I435" s="31">
        <f t="shared" si="114"/>
        <v>0</v>
      </c>
      <c r="J435" s="31">
        <f t="shared" si="115"/>
        <v>0</v>
      </c>
      <c r="K435" s="127"/>
      <c r="L435" s="127"/>
      <c r="M435" s="127"/>
      <c r="N435" s="127"/>
    </row>
    <row r="436" spans="1:14" x14ac:dyDescent="0.3">
      <c r="A436" s="15">
        <v>7</v>
      </c>
      <c r="B436" s="55" t="s">
        <v>579</v>
      </c>
      <c r="C436" s="8" t="s">
        <v>30</v>
      </c>
      <c r="D436" s="8">
        <v>3</v>
      </c>
      <c r="E436" s="8"/>
      <c r="F436" s="21">
        <f t="shared" si="112"/>
        <v>0</v>
      </c>
      <c r="G436" s="31">
        <f t="shared" si="113"/>
        <v>0</v>
      </c>
      <c r="H436" s="31">
        <v>0.08</v>
      </c>
      <c r="I436" s="31">
        <f t="shared" si="114"/>
        <v>0</v>
      </c>
      <c r="J436" s="31">
        <f t="shared" si="115"/>
        <v>0</v>
      </c>
      <c r="K436" s="127"/>
      <c r="L436" s="127"/>
      <c r="M436" s="127"/>
      <c r="N436" s="127"/>
    </row>
    <row r="437" spans="1:14" x14ac:dyDescent="0.3">
      <c r="A437" s="10"/>
      <c r="B437" s="64" t="s">
        <v>19</v>
      </c>
      <c r="C437" s="18"/>
      <c r="D437" s="8"/>
      <c r="E437" s="18"/>
      <c r="F437" s="18"/>
      <c r="G437" s="25">
        <f>SUM(G430:G436)</f>
        <v>0</v>
      </c>
      <c r="H437" s="34"/>
      <c r="I437" s="34">
        <f>SUM(I430:I436)</f>
        <v>0</v>
      </c>
      <c r="J437" s="34">
        <f>SUM(J430:J436)</f>
        <v>0</v>
      </c>
      <c r="K437" s="127"/>
      <c r="L437" s="127"/>
      <c r="M437" s="127"/>
      <c r="N437" s="127"/>
    </row>
    <row r="439" spans="1:14" x14ac:dyDescent="0.3">
      <c r="A439" s="49" t="s">
        <v>248</v>
      </c>
    </row>
    <row r="440" spans="1:14" ht="82.5" x14ac:dyDescent="0.3">
      <c r="A440" s="1" t="s">
        <v>0</v>
      </c>
      <c r="B440" s="2" t="s">
        <v>1</v>
      </c>
      <c r="C440" s="2" t="s">
        <v>2</v>
      </c>
      <c r="D440" s="2" t="s">
        <v>3</v>
      </c>
      <c r="E440" s="2" t="s">
        <v>4</v>
      </c>
      <c r="F440" s="2" t="s">
        <v>5</v>
      </c>
      <c r="G440" s="3" t="s">
        <v>6</v>
      </c>
      <c r="H440" s="2" t="s">
        <v>7</v>
      </c>
      <c r="I440" s="2" t="s">
        <v>8</v>
      </c>
      <c r="J440" s="4" t="s">
        <v>9</v>
      </c>
      <c r="K440" s="124" t="s">
        <v>939</v>
      </c>
      <c r="L440" s="124" t="s">
        <v>940</v>
      </c>
      <c r="M440" s="125" t="s">
        <v>941</v>
      </c>
      <c r="N440" s="126" t="s">
        <v>942</v>
      </c>
    </row>
    <row r="441" spans="1:14" ht="33" x14ac:dyDescent="0.3">
      <c r="A441" s="15">
        <v>1</v>
      </c>
      <c r="B441" s="17" t="s">
        <v>585</v>
      </c>
      <c r="C441" s="7" t="s">
        <v>30</v>
      </c>
      <c r="D441" s="8">
        <v>4</v>
      </c>
      <c r="E441" s="8"/>
      <c r="F441" s="21">
        <f t="shared" ref="F441:F499" si="116">E441*1.08</f>
        <v>0</v>
      </c>
      <c r="G441" s="31">
        <f t="shared" ref="G441:G499" si="117">D441*E441</f>
        <v>0</v>
      </c>
      <c r="H441" s="31">
        <v>0.08</v>
      </c>
      <c r="I441" s="31">
        <f t="shared" ref="I441:I499" si="118">G441*8/100</f>
        <v>0</v>
      </c>
      <c r="J441" s="31">
        <f t="shared" ref="J441:J499" si="119">G441+I441</f>
        <v>0</v>
      </c>
      <c r="K441" s="127"/>
      <c r="L441" s="127"/>
      <c r="M441" s="127"/>
      <c r="N441" s="127"/>
    </row>
    <row r="442" spans="1:14" ht="33" x14ac:dyDescent="0.3">
      <c r="A442" s="15">
        <v>2</v>
      </c>
      <c r="B442" s="17" t="s">
        <v>586</v>
      </c>
      <c r="C442" s="7" t="s">
        <v>30</v>
      </c>
      <c r="D442" s="8">
        <v>4</v>
      </c>
      <c r="E442" s="8"/>
      <c r="F442" s="21">
        <f t="shared" si="116"/>
        <v>0</v>
      </c>
      <c r="G442" s="31">
        <f t="shared" si="117"/>
        <v>0</v>
      </c>
      <c r="H442" s="31">
        <v>0.08</v>
      </c>
      <c r="I442" s="31">
        <f t="shared" si="118"/>
        <v>0</v>
      </c>
      <c r="J442" s="31">
        <f t="shared" si="119"/>
        <v>0</v>
      </c>
      <c r="K442" s="127"/>
      <c r="L442" s="127"/>
      <c r="M442" s="127"/>
      <c r="N442" s="127"/>
    </row>
    <row r="443" spans="1:14" x14ac:dyDescent="0.3">
      <c r="A443" s="15">
        <v>3</v>
      </c>
      <c r="B443" s="17" t="s">
        <v>587</v>
      </c>
      <c r="C443" s="7" t="s">
        <v>30</v>
      </c>
      <c r="D443" s="8">
        <v>10</v>
      </c>
      <c r="E443" s="8"/>
      <c r="F443" s="21">
        <f t="shared" si="116"/>
        <v>0</v>
      </c>
      <c r="G443" s="31">
        <f t="shared" si="117"/>
        <v>0</v>
      </c>
      <c r="H443" s="31">
        <v>0.08</v>
      </c>
      <c r="I443" s="31">
        <f t="shared" si="118"/>
        <v>0</v>
      </c>
      <c r="J443" s="31">
        <f t="shared" si="119"/>
        <v>0</v>
      </c>
      <c r="K443" s="127"/>
      <c r="L443" s="127"/>
      <c r="M443" s="127"/>
      <c r="N443" s="127"/>
    </row>
    <row r="444" spans="1:14" x14ac:dyDescent="0.3">
      <c r="A444" s="15">
        <v>4</v>
      </c>
      <c r="B444" s="17" t="s">
        <v>588</v>
      </c>
      <c r="C444" s="7" t="s">
        <v>30</v>
      </c>
      <c r="D444" s="8">
        <v>2</v>
      </c>
      <c r="E444" s="8"/>
      <c r="F444" s="21">
        <f t="shared" si="116"/>
        <v>0</v>
      </c>
      <c r="G444" s="31">
        <f t="shared" si="117"/>
        <v>0</v>
      </c>
      <c r="H444" s="31">
        <v>0.08</v>
      </c>
      <c r="I444" s="31">
        <f t="shared" si="118"/>
        <v>0</v>
      </c>
      <c r="J444" s="31">
        <f t="shared" si="119"/>
        <v>0</v>
      </c>
      <c r="K444" s="127"/>
      <c r="L444" s="127"/>
      <c r="M444" s="127"/>
      <c r="N444" s="127"/>
    </row>
    <row r="445" spans="1:14" x14ac:dyDescent="0.3">
      <c r="A445" s="15">
        <v>5</v>
      </c>
      <c r="B445" s="17" t="s">
        <v>589</v>
      </c>
      <c r="C445" s="7" t="s">
        <v>30</v>
      </c>
      <c r="D445" s="8">
        <v>5</v>
      </c>
      <c r="E445" s="8"/>
      <c r="F445" s="21">
        <f t="shared" si="116"/>
        <v>0</v>
      </c>
      <c r="G445" s="31">
        <f t="shared" si="117"/>
        <v>0</v>
      </c>
      <c r="H445" s="31">
        <v>0.08</v>
      </c>
      <c r="I445" s="31">
        <f t="shared" si="118"/>
        <v>0</v>
      </c>
      <c r="J445" s="31">
        <f t="shared" si="119"/>
        <v>0</v>
      </c>
      <c r="K445" s="127"/>
      <c r="L445" s="127"/>
      <c r="M445" s="127"/>
      <c r="N445" s="127"/>
    </row>
    <row r="446" spans="1:14" x14ac:dyDescent="0.3">
      <c r="A446" s="15">
        <v>6</v>
      </c>
      <c r="B446" s="17" t="s">
        <v>590</v>
      </c>
      <c r="C446" s="7" t="s">
        <v>30</v>
      </c>
      <c r="D446" s="8">
        <v>3</v>
      </c>
      <c r="E446" s="8"/>
      <c r="F446" s="21">
        <f t="shared" si="116"/>
        <v>0</v>
      </c>
      <c r="G446" s="31">
        <f t="shared" si="117"/>
        <v>0</v>
      </c>
      <c r="H446" s="31">
        <v>0.08</v>
      </c>
      <c r="I446" s="31">
        <f t="shared" si="118"/>
        <v>0</v>
      </c>
      <c r="J446" s="31">
        <f t="shared" si="119"/>
        <v>0</v>
      </c>
      <c r="K446" s="127"/>
      <c r="L446" s="127"/>
      <c r="M446" s="127"/>
      <c r="N446" s="127"/>
    </row>
    <row r="447" spans="1:14" x14ac:dyDescent="0.3">
      <c r="A447" s="15">
        <v>7</v>
      </c>
      <c r="B447" s="17" t="s">
        <v>591</v>
      </c>
      <c r="C447" s="7" t="s">
        <v>30</v>
      </c>
      <c r="D447" s="8">
        <v>5</v>
      </c>
      <c r="E447" s="8"/>
      <c r="F447" s="21">
        <f t="shared" si="116"/>
        <v>0</v>
      </c>
      <c r="G447" s="31">
        <f t="shared" si="117"/>
        <v>0</v>
      </c>
      <c r="H447" s="31">
        <v>0.08</v>
      </c>
      <c r="I447" s="31">
        <f t="shared" si="118"/>
        <v>0</v>
      </c>
      <c r="J447" s="31">
        <f t="shared" si="119"/>
        <v>0</v>
      </c>
      <c r="K447" s="127"/>
      <c r="L447" s="127"/>
      <c r="M447" s="127"/>
      <c r="N447" s="127"/>
    </row>
    <row r="448" spans="1:14" x14ac:dyDescent="0.3">
      <c r="A448" s="15">
        <v>8</v>
      </c>
      <c r="B448" s="30" t="s">
        <v>592</v>
      </c>
      <c r="C448" s="7" t="s">
        <v>30</v>
      </c>
      <c r="D448" s="21">
        <v>2</v>
      </c>
      <c r="E448" s="21"/>
      <c r="F448" s="21">
        <f t="shared" si="116"/>
        <v>0</v>
      </c>
      <c r="G448" s="31">
        <f t="shared" si="117"/>
        <v>0</v>
      </c>
      <c r="H448" s="31">
        <v>0.08</v>
      </c>
      <c r="I448" s="31">
        <f t="shared" si="118"/>
        <v>0</v>
      </c>
      <c r="J448" s="31">
        <f t="shared" si="119"/>
        <v>0</v>
      </c>
      <c r="K448" s="127"/>
      <c r="L448" s="127"/>
      <c r="M448" s="127"/>
      <c r="N448" s="127"/>
    </row>
    <row r="449" spans="1:14" x14ac:dyDescent="0.3">
      <c r="A449" s="15">
        <v>9</v>
      </c>
      <c r="B449" s="30" t="s">
        <v>593</v>
      </c>
      <c r="C449" s="7" t="s">
        <v>30</v>
      </c>
      <c r="D449" s="21">
        <v>2</v>
      </c>
      <c r="E449" s="21"/>
      <c r="F449" s="21">
        <f t="shared" si="116"/>
        <v>0</v>
      </c>
      <c r="G449" s="31">
        <f t="shared" si="117"/>
        <v>0</v>
      </c>
      <c r="H449" s="31">
        <v>0.08</v>
      </c>
      <c r="I449" s="31">
        <f t="shared" si="118"/>
        <v>0</v>
      </c>
      <c r="J449" s="31">
        <f t="shared" si="119"/>
        <v>0</v>
      </c>
      <c r="K449" s="127"/>
      <c r="L449" s="127"/>
      <c r="M449" s="127"/>
      <c r="N449" s="127"/>
    </row>
    <row r="450" spans="1:14" x14ac:dyDescent="0.3">
      <c r="A450" s="15">
        <v>10</v>
      </c>
      <c r="B450" s="17" t="s">
        <v>594</v>
      </c>
      <c r="C450" s="7" t="s">
        <v>30</v>
      </c>
      <c r="D450" s="8">
        <v>20</v>
      </c>
      <c r="E450" s="8"/>
      <c r="F450" s="21">
        <f t="shared" si="116"/>
        <v>0</v>
      </c>
      <c r="G450" s="31">
        <f t="shared" si="117"/>
        <v>0</v>
      </c>
      <c r="H450" s="31">
        <v>0.08</v>
      </c>
      <c r="I450" s="31">
        <f t="shared" si="118"/>
        <v>0</v>
      </c>
      <c r="J450" s="31">
        <f t="shared" si="119"/>
        <v>0</v>
      </c>
      <c r="K450" s="127"/>
      <c r="L450" s="127"/>
      <c r="M450" s="127"/>
      <c r="N450" s="127"/>
    </row>
    <row r="451" spans="1:14" x14ac:dyDescent="0.3">
      <c r="A451" s="15">
        <v>11</v>
      </c>
      <c r="B451" s="17" t="s">
        <v>595</v>
      </c>
      <c r="C451" s="7" t="s">
        <v>30</v>
      </c>
      <c r="D451" s="8">
        <v>20</v>
      </c>
      <c r="E451" s="8"/>
      <c r="F451" s="21">
        <f t="shared" si="116"/>
        <v>0</v>
      </c>
      <c r="G451" s="31">
        <f t="shared" si="117"/>
        <v>0</v>
      </c>
      <c r="H451" s="31">
        <v>0.08</v>
      </c>
      <c r="I451" s="31">
        <f t="shared" si="118"/>
        <v>0</v>
      </c>
      <c r="J451" s="31">
        <f t="shared" si="119"/>
        <v>0</v>
      </c>
      <c r="K451" s="127"/>
      <c r="L451" s="127"/>
      <c r="M451" s="127"/>
      <c r="N451" s="127"/>
    </row>
    <row r="452" spans="1:14" x14ac:dyDescent="0.3">
      <c r="A452" s="15">
        <v>12</v>
      </c>
      <c r="B452" s="17" t="s">
        <v>596</v>
      </c>
      <c r="C452" s="7" t="s">
        <v>30</v>
      </c>
      <c r="D452" s="8">
        <v>20</v>
      </c>
      <c r="E452" s="8"/>
      <c r="F452" s="21">
        <f t="shared" si="116"/>
        <v>0</v>
      </c>
      <c r="G452" s="31">
        <f t="shared" si="117"/>
        <v>0</v>
      </c>
      <c r="H452" s="31">
        <v>0.08</v>
      </c>
      <c r="I452" s="31">
        <f t="shared" si="118"/>
        <v>0</v>
      </c>
      <c r="J452" s="31">
        <f t="shared" si="119"/>
        <v>0</v>
      </c>
      <c r="K452" s="127"/>
      <c r="L452" s="127"/>
      <c r="M452" s="127"/>
      <c r="N452" s="127"/>
    </row>
    <row r="453" spans="1:14" x14ac:dyDescent="0.3">
      <c r="A453" s="15">
        <v>13</v>
      </c>
      <c r="B453" s="17" t="s">
        <v>597</v>
      </c>
      <c r="C453" s="7" t="s">
        <v>30</v>
      </c>
      <c r="D453" s="8">
        <v>25</v>
      </c>
      <c r="E453" s="8"/>
      <c r="F453" s="21">
        <f t="shared" si="116"/>
        <v>0</v>
      </c>
      <c r="G453" s="31">
        <f t="shared" si="117"/>
        <v>0</v>
      </c>
      <c r="H453" s="31">
        <v>0.08</v>
      </c>
      <c r="I453" s="31">
        <f t="shared" si="118"/>
        <v>0</v>
      </c>
      <c r="J453" s="31">
        <f t="shared" si="119"/>
        <v>0</v>
      </c>
      <c r="K453" s="127"/>
      <c r="L453" s="127"/>
      <c r="M453" s="127"/>
      <c r="N453" s="127"/>
    </row>
    <row r="454" spans="1:14" x14ac:dyDescent="0.3">
      <c r="A454" s="15">
        <v>14</v>
      </c>
      <c r="B454" s="17" t="s">
        <v>598</v>
      </c>
      <c r="C454" s="7" t="s">
        <v>30</v>
      </c>
      <c r="D454" s="8">
        <v>10</v>
      </c>
      <c r="E454" s="8"/>
      <c r="F454" s="21">
        <f t="shared" si="116"/>
        <v>0</v>
      </c>
      <c r="G454" s="31">
        <f t="shared" si="117"/>
        <v>0</v>
      </c>
      <c r="H454" s="31">
        <v>0.08</v>
      </c>
      <c r="I454" s="31">
        <f t="shared" si="118"/>
        <v>0</v>
      </c>
      <c r="J454" s="31">
        <f t="shared" si="119"/>
        <v>0</v>
      </c>
      <c r="K454" s="127"/>
      <c r="L454" s="127"/>
      <c r="M454" s="127"/>
      <c r="N454" s="127"/>
    </row>
    <row r="455" spans="1:14" x14ac:dyDescent="0.3">
      <c r="A455" s="15">
        <v>15</v>
      </c>
      <c r="B455" s="17" t="s">
        <v>599</v>
      </c>
      <c r="C455" s="7" t="s">
        <v>30</v>
      </c>
      <c r="D455" s="8">
        <v>4</v>
      </c>
      <c r="E455" s="8"/>
      <c r="F455" s="21">
        <f t="shared" si="116"/>
        <v>0</v>
      </c>
      <c r="G455" s="31">
        <f t="shared" si="117"/>
        <v>0</v>
      </c>
      <c r="H455" s="31">
        <v>0.08</v>
      </c>
      <c r="I455" s="31">
        <f t="shared" si="118"/>
        <v>0</v>
      </c>
      <c r="J455" s="31">
        <f t="shared" si="119"/>
        <v>0</v>
      </c>
      <c r="K455" s="127"/>
      <c r="L455" s="127"/>
      <c r="M455" s="127"/>
      <c r="N455" s="127"/>
    </row>
    <row r="456" spans="1:14" x14ac:dyDescent="0.3">
      <c r="A456" s="15">
        <v>16</v>
      </c>
      <c r="B456" s="17" t="s">
        <v>600</v>
      </c>
      <c r="C456" s="7" t="s">
        <v>30</v>
      </c>
      <c r="D456" s="8">
        <v>30</v>
      </c>
      <c r="E456" s="8"/>
      <c r="F456" s="21">
        <f t="shared" si="116"/>
        <v>0</v>
      </c>
      <c r="G456" s="31">
        <f t="shared" si="117"/>
        <v>0</v>
      </c>
      <c r="H456" s="31">
        <v>0.08</v>
      </c>
      <c r="I456" s="31">
        <f t="shared" si="118"/>
        <v>0</v>
      </c>
      <c r="J456" s="31">
        <f t="shared" si="119"/>
        <v>0</v>
      </c>
      <c r="K456" s="127"/>
      <c r="L456" s="127"/>
      <c r="M456" s="127"/>
      <c r="N456" s="127"/>
    </row>
    <row r="457" spans="1:14" x14ac:dyDescent="0.3">
      <c r="A457" s="15">
        <v>17</v>
      </c>
      <c r="B457" s="30" t="s">
        <v>601</v>
      </c>
      <c r="C457" s="7" t="s">
        <v>30</v>
      </c>
      <c r="D457" s="21">
        <v>2</v>
      </c>
      <c r="E457" s="21"/>
      <c r="F457" s="21">
        <f t="shared" si="116"/>
        <v>0</v>
      </c>
      <c r="G457" s="31">
        <f t="shared" si="117"/>
        <v>0</v>
      </c>
      <c r="H457" s="31">
        <v>0.08</v>
      </c>
      <c r="I457" s="31">
        <f t="shared" si="118"/>
        <v>0</v>
      </c>
      <c r="J457" s="31">
        <f t="shared" si="119"/>
        <v>0</v>
      </c>
      <c r="K457" s="127"/>
      <c r="L457" s="127"/>
      <c r="M457" s="127"/>
      <c r="N457" s="127"/>
    </row>
    <row r="458" spans="1:14" x14ac:dyDescent="0.3">
      <c r="A458" s="15">
        <v>18</v>
      </c>
      <c r="B458" s="30" t="s">
        <v>602</v>
      </c>
      <c r="C458" s="7" t="s">
        <v>30</v>
      </c>
      <c r="D458" s="21">
        <v>2</v>
      </c>
      <c r="E458" s="21"/>
      <c r="F458" s="21">
        <f t="shared" si="116"/>
        <v>0</v>
      </c>
      <c r="G458" s="31">
        <f t="shared" si="117"/>
        <v>0</v>
      </c>
      <c r="H458" s="31">
        <v>0.08</v>
      </c>
      <c r="I458" s="31">
        <f t="shared" si="118"/>
        <v>0</v>
      </c>
      <c r="J458" s="31">
        <f t="shared" si="119"/>
        <v>0</v>
      </c>
      <c r="K458" s="127"/>
      <c r="L458" s="127"/>
      <c r="M458" s="127"/>
      <c r="N458" s="127"/>
    </row>
    <row r="459" spans="1:14" x14ac:dyDescent="0.3">
      <c r="A459" s="15">
        <v>19</v>
      </c>
      <c r="B459" s="17" t="s">
        <v>603</v>
      </c>
      <c r="C459" s="7" t="s">
        <v>30</v>
      </c>
      <c r="D459" s="8">
        <v>2</v>
      </c>
      <c r="E459" s="8"/>
      <c r="F459" s="21">
        <f t="shared" si="116"/>
        <v>0</v>
      </c>
      <c r="G459" s="31">
        <f t="shared" si="117"/>
        <v>0</v>
      </c>
      <c r="H459" s="31">
        <v>0.08</v>
      </c>
      <c r="I459" s="31">
        <f t="shared" si="118"/>
        <v>0</v>
      </c>
      <c r="J459" s="31">
        <f t="shared" si="119"/>
        <v>0</v>
      </c>
      <c r="K459" s="127"/>
      <c r="L459" s="127"/>
      <c r="M459" s="127"/>
      <c r="N459" s="127"/>
    </row>
    <row r="460" spans="1:14" x14ac:dyDescent="0.3">
      <c r="A460" s="15">
        <v>20</v>
      </c>
      <c r="B460" s="17" t="s">
        <v>604</v>
      </c>
      <c r="C460" s="7" t="s">
        <v>30</v>
      </c>
      <c r="D460" s="8">
        <v>4</v>
      </c>
      <c r="E460" s="8"/>
      <c r="F460" s="21">
        <f t="shared" si="116"/>
        <v>0</v>
      </c>
      <c r="G460" s="31">
        <f t="shared" si="117"/>
        <v>0</v>
      </c>
      <c r="H460" s="31">
        <v>0.08</v>
      </c>
      <c r="I460" s="31">
        <f t="shared" si="118"/>
        <v>0</v>
      </c>
      <c r="J460" s="31">
        <f t="shared" si="119"/>
        <v>0</v>
      </c>
      <c r="K460" s="127"/>
      <c r="L460" s="127"/>
      <c r="M460" s="127"/>
      <c r="N460" s="127"/>
    </row>
    <row r="461" spans="1:14" x14ac:dyDescent="0.3">
      <c r="A461" s="15">
        <v>21</v>
      </c>
      <c r="B461" s="17" t="s">
        <v>605</v>
      </c>
      <c r="C461" s="7" t="s">
        <v>30</v>
      </c>
      <c r="D461" s="8">
        <v>100</v>
      </c>
      <c r="E461" s="8"/>
      <c r="F461" s="21">
        <f t="shared" si="116"/>
        <v>0</v>
      </c>
      <c r="G461" s="31">
        <f t="shared" si="117"/>
        <v>0</v>
      </c>
      <c r="H461" s="31">
        <v>0.08</v>
      </c>
      <c r="I461" s="31">
        <f t="shared" si="118"/>
        <v>0</v>
      </c>
      <c r="J461" s="31">
        <f t="shared" si="119"/>
        <v>0</v>
      </c>
      <c r="K461" s="127"/>
      <c r="L461" s="127"/>
      <c r="M461" s="127"/>
      <c r="N461" s="127"/>
    </row>
    <row r="462" spans="1:14" x14ac:dyDescent="0.3">
      <c r="A462" s="15">
        <v>22</v>
      </c>
      <c r="B462" s="30" t="s">
        <v>606</v>
      </c>
      <c r="C462" s="7" t="s">
        <v>30</v>
      </c>
      <c r="D462" s="21">
        <v>2</v>
      </c>
      <c r="E462" s="21"/>
      <c r="F462" s="21">
        <f t="shared" si="116"/>
        <v>0</v>
      </c>
      <c r="G462" s="31">
        <f t="shared" si="117"/>
        <v>0</v>
      </c>
      <c r="H462" s="31">
        <v>0.08</v>
      </c>
      <c r="I462" s="31">
        <f t="shared" si="118"/>
        <v>0</v>
      </c>
      <c r="J462" s="31">
        <f t="shared" si="119"/>
        <v>0</v>
      </c>
      <c r="K462" s="127"/>
      <c r="L462" s="127"/>
      <c r="M462" s="127"/>
      <c r="N462" s="127"/>
    </row>
    <row r="463" spans="1:14" x14ac:dyDescent="0.3">
      <c r="A463" s="15">
        <v>23</v>
      </c>
      <c r="B463" s="17" t="s">
        <v>607</v>
      </c>
      <c r="C463" s="7" t="s">
        <v>30</v>
      </c>
      <c r="D463" s="8">
        <v>3</v>
      </c>
      <c r="E463" s="8"/>
      <c r="F463" s="21">
        <f t="shared" si="116"/>
        <v>0</v>
      </c>
      <c r="G463" s="31">
        <f t="shared" si="117"/>
        <v>0</v>
      </c>
      <c r="H463" s="31">
        <v>0.08</v>
      </c>
      <c r="I463" s="31">
        <f t="shared" si="118"/>
        <v>0</v>
      </c>
      <c r="J463" s="31">
        <f t="shared" si="119"/>
        <v>0</v>
      </c>
      <c r="K463" s="127"/>
      <c r="L463" s="127"/>
      <c r="M463" s="127"/>
      <c r="N463" s="127"/>
    </row>
    <row r="464" spans="1:14" x14ac:dyDescent="0.3">
      <c r="A464" s="15">
        <v>24</v>
      </c>
      <c r="B464" s="30" t="s">
        <v>608</v>
      </c>
      <c r="C464" s="7" t="s">
        <v>30</v>
      </c>
      <c r="D464" s="21">
        <v>2</v>
      </c>
      <c r="E464" s="21"/>
      <c r="F464" s="21">
        <f t="shared" si="116"/>
        <v>0</v>
      </c>
      <c r="G464" s="31">
        <f t="shared" si="117"/>
        <v>0</v>
      </c>
      <c r="H464" s="31">
        <v>0.08</v>
      </c>
      <c r="I464" s="31">
        <f t="shared" si="118"/>
        <v>0</v>
      </c>
      <c r="J464" s="31">
        <f t="shared" si="119"/>
        <v>0</v>
      </c>
      <c r="K464" s="127"/>
      <c r="L464" s="127"/>
      <c r="M464" s="127"/>
      <c r="N464" s="127"/>
    </row>
    <row r="465" spans="1:14" x14ac:dyDescent="0.3">
      <c r="A465" s="15">
        <v>25</v>
      </c>
      <c r="B465" s="17" t="s">
        <v>609</v>
      </c>
      <c r="C465" s="7" t="s">
        <v>30</v>
      </c>
      <c r="D465" s="8">
        <v>20</v>
      </c>
      <c r="E465" s="8"/>
      <c r="F465" s="21">
        <f t="shared" si="116"/>
        <v>0</v>
      </c>
      <c r="G465" s="31">
        <f t="shared" si="117"/>
        <v>0</v>
      </c>
      <c r="H465" s="31">
        <v>0.08</v>
      </c>
      <c r="I465" s="31">
        <f t="shared" si="118"/>
        <v>0</v>
      </c>
      <c r="J465" s="31">
        <f t="shared" si="119"/>
        <v>0</v>
      </c>
      <c r="K465" s="127"/>
      <c r="L465" s="127"/>
      <c r="M465" s="127"/>
      <c r="N465" s="127"/>
    </row>
    <row r="466" spans="1:14" x14ac:dyDescent="0.3">
      <c r="A466" s="15">
        <v>26</v>
      </c>
      <c r="B466" s="58" t="s">
        <v>610</v>
      </c>
      <c r="C466" s="7" t="s">
        <v>30</v>
      </c>
      <c r="D466" s="8">
        <v>2</v>
      </c>
      <c r="E466" s="8"/>
      <c r="F466" s="21">
        <f t="shared" si="116"/>
        <v>0</v>
      </c>
      <c r="G466" s="31">
        <f t="shared" si="117"/>
        <v>0</v>
      </c>
      <c r="H466" s="31">
        <v>0.08</v>
      </c>
      <c r="I466" s="31">
        <f t="shared" si="118"/>
        <v>0</v>
      </c>
      <c r="J466" s="31">
        <f t="shared" si="119"/>
        <v>0</v>
      </c>
      <c r="K466" s="127"/>
      <c r="L466" s="127"/>
      <c r="M466" s="127"/>
      <c r="N466" s="127"/>
    </row>
    <row r="467" spans="1:14" x14ac:dyDescent="0.3">
      <c r="A467" s="15">
        <v>27</v>
      </c>
      <c r="B467" s="17" t="s">
        <v>611</v>
      </c>
      <c r="C467" s="7" t="s">
        <v>30</v>
      </c>
      <c r="D467" s="8">
        <v>30</v>
      </c>
      <c r="E467" s="8"/>
      <c r="F467" s="21">
        <f t="shared" si="116"/>
        <v>0</v>
      </c>
      <c r="G467" s="31">
        <f t="shared" si="117"/>
        <v>0</v>
      </c>
      <c r="H467" s="31">
        <v>0.08</v>
      </c>
      <c r="I467" s="31">
        <f t="shared" si="118"/>
        <v>0</v>
      </c>
      <c r="J467" s="31">
        <f t="shared" si="119"/>
        <v>0</v>
      </c>
      <c r="K467" s="127"/>
      <c r="L467" s="127"/>
      <c r="M467" s="127"/>
      <c r="N467" s="127"/>
    </row>
    <row r="468" spans="1:14" x14ac:dyDescent="0.3">
      <c r="A468" s="15">
        <v>28</v>
      </c>
      <c r="B468" s="17" t="s">
        <v>612</v>
      </c>
      <c r="C468" s="7" t="s">
        <v>30</v>
      </c>
      <c r="D468" s="8">
        <v>30</v>
      </c>
      <c r="E468" s="8"/>
      <c r="F468" s="21">
        <f t="shared" si="116"/>
        <v>0</v>
      </c>
      <c r="G468" s="31">
        <f t="shared" si="117"/>
        <v>0</v>
      </c>
      <c r="H468" s="31">
        <v>0.08</v>
      </c>
      <c r="I468" s="31">
        <f t="shared" si="118"/>
        <v>0</v>
      </c>
      <c r="J468" s="31">
        <f t="shared" si="119"/>
        <v>0</v>
      </c>
      <c r="K468" s="127"/>
      <c r="L468" s="127"/>
      <c r="M468" s="127"/>
      <c r="N468" s="127"/>
    </row>
    <row r="469" spans="1:14" x14ac:dyDescent="0.3">
      <c r="A469" s="15">
        <v>29</v>
      </c>
      <c r="B469" s="17" t="s">
        <v>613</v>
      </c>
      <c r="C469" s="7" t="s">
        <v>30</v>
      </c>
      <c r="D469" s="8">
        <v>50</v>
      </c>
      <c r="E469" s="8"/>
      <c r="F469" s="21">
        <f t="shared" si="116"/>
        <v>0</v>
      </c>
      <c r="G469" s="31">
        <f t="shared" si="117"/>
        <v>0</v>
      </c>
      <c r="H469" s="31">
        <v>0.08</v>
      </c>
      <c r="I469" s="31">
        <f t="shared" si="118"/>
        <v>0</v>
      </c>
      <c r="J469" s="31">
        <f t="shared" si="119"/>
        <v>0</v>
      </c>
      <c r="K469" s="127"/>
      <c r="L469" s="127"/>
      <c r="M469" s="127"/>
      <c r="N469" s="127"/>
    </row>
    <row r="470" spans="1:14" x14ac:dyDescent="0.3">
      <c r="A470" s="15">
        <v>30</v>
      </c>
      <c r="B470" s="17" t="s">
        <v>614</v>
      </c>
      <c r="C470" s="7" t="s">
        <v>30</v>
      </c>
      <c r="D470" s="8">
        <v>40</v>
      </c>
      <c r="E470" s="8"/>
      <c r="F470" s="21">
        <f t="shared" si="116"/>
        <v>0</v>
      </c>
      <c r="G470" s="31">
        <f t="shared" si="117"/>
        <v>0</v>
      </c>
      <c r="H470" s="31">
        <v>0.08</v>
      </c>
      <c r="I470" s="31">
        <f t="shared" si="118"/>
        <v>0</v>
      </c>
      <c r="J470" s="31">
        <f t="shared" si="119"/>
        <v>0</v>
      </c>
      <c r="K470" s="127"/>
      <c r="L470" s="127"/>
      <c r="M470" s="127"/>
      <c r="N470" s="127"/>
    </row>
    <row r="471" spans="1:14" x14ac:dyDescent="0.3">
      <c r="A471" s="15">
        <v>31</v>
      </c>
      <c r="B471" s="17" t="s">
        <v>615</v>
      </c>
      <c r="C471" s="7" t="s">
        <v>30</v>
      </c>
      <c r="D471" s="8">
        <v>100</v>
      </c>
      <c r="E471" s="8"/>
      <c r="F471" s="21">
        <f t="shared" si="116"/>
        <v>0</v>
      </c>
      <c r="G471" s="31">
        <f t="shared" si="117"/>
        <v>0</v>
      </c>
      <c r="H471" s="31">
        <v>0.08</v>
      </c>
      <c r="I471" s="31">
        <f t="shared" si="118"/>
        <v>0</v>
      </c>
      <c r="J471" s="31">
        <f t="shared" si="119"/>
        <v>0</v>
      </c>
      <c r="K471" s="127"/>
      <c r="L471" s="127"/>
      <c r="M471" s="127"/>
      <c r="N471" s="127"/>
    </row>
    <row r="472" spans="1:14" x14ac:dyDescent="0.3">
      <c r="A472" s="15">
        <v>32</v>
      </c>
      <c r="B472" s="17" t="s">
        <v>616</v>
      </c>
      <c r="C472" s="7" t="s">
        <v>30</v>
      </c>
      <c r="D472" s="8">
        <v>30</v>
      </c>
      <c r="E472" s="8"/>
      <c r="F472" s="21">
        <f t="shared" si="116"/>
        <v>0</v>
      </c>
      <c r="G472" s="31">
        <f t="shared" si="117"/>
        <v>0</v>
      </c>
      <c r="H472" s="31">
        <v>0.08</v>
      </c>
      <c r="I472" s="31">
        <f t="shared" si="118"/>
        <v>0</v>
      </c>
      <c r="J472" s="31">
        <f t="shared" si="119"/>
        <v>0</v>
      </c>
      <c r="K472" s="127"/>
      <c r="L472" s="127"/>
      <c r="M472" s="127"/>
      <c r="N472" s="127"/>
    </row>
    <row r="473" spans="1:14" x14ac:dyDescent="0.3">
      <c r="A473" s="15">
        <v>33</v>
      </c>
      <c r="B473" s="17" t="s">
        <v>617</v>
      </c>
      <c r="C473" s="7" t="s">
        <v>30</v>
      </c>
      <c r="D473" s="8">
        <v>5</v>
      </c>
      <c r="E473" s="8"/>
      <c r="F473" s="21">
        <f t="shared" si="116"/>
        <v>0</v>
      </c>
      <c r="G473" s="31">
        <f t="shared" si="117"/>
        <v>0</v>
      </c>
      <c r="H473" s="31">
        <v>0.08</v>
      </c>
      <c r="I473" s="31">
        <f t="shared" si="118"/>
        <v>0</v>
      </c>
      <c r="J473" s="31">
        <f t="shared" si="119"/>
        <v>0</v>
      </c>
      <c r="K473" s="127"/>
      <c r="L473" s="127"/>
      <c r="M473" s="127"/>
      <c r="N473" s="127"/>
    </row>
    <row r="474" spans="1:14" x14ac:dyDescent="0.3">
      <c r="A474" s="15">
        <v>34</v>
      </c>
      <c r="B474" s="17" t="s">
        <v>618</v>
      </c>
      <c r="C474" s="7" t="s">
        <v>30</v>
      </c>
      <c r="D474" s="8">
        <v>10</v>
      </c>
      <c r="E474" s="8"/>
      <c r="F474" s="21">
        <f t="shared" si="116"/>
        <v>0</v>
      </c>
      <c r="G474" s="31">
        <f t="shared" si="117"/>
        <v>0</v>
      </c>
      <c r="H474" s="31">
        <v>0.08</v>
      </c>
      <c r="I474" s="31">
        <f t="shared" si="118"/>
        <v>0</v>
      </c>
      <c r="J474" s="31">
        <f t="shared" si="119"/>
        <v>0</v>
      </c>
      <c r="K474" s="127"/>
      <c r="L474" s="127"/>
      <c r="M474" s="127"/>
      <c r="N474" s="127"/>
    </row>
    <row r="475" spans="1:14" x14ac:dyDescent="0.3">
      <c r="A475" s="15">
        <v>35</v>
      </c>
      <c r="B475" s="17" t="s">
        <v>619</v>
      </c>
      <c r="C475" s="7" t="s">
        <v>30</v>
      </c>
      <c r="D475" s="8">
        <v>5</v>
      </c>
      <c r="E475" s="8"/>
      <c r="F475" s="21">
        <f t="shared" si="116"/>
        <v>0</v>
      </c>
      <c r="G475" s="31">
        <f t="shared" si="117"/>
        <v>0</v>
      </c>
      <c r="H475" s="31">
        <v>0.08</v>
      </c>
      <c r="I475" s="31">
        <f t="shared" si="118"/>
        <v>0</v>
      </c>
      <c r="J475" s="31">
        <f t="shared" si="119"/>
        <v>0</v>
      </c>
      <c r="K475" s="127"/>
      <c r="L475" s="127"/>
      <c r="M475" s="127"/>
      <c r="N475" s="127"/>
    </row>
    <row r="476" spans="1:14" x14ac:dyDescent="0.3">
      <c r="A476" s="15">
        <v>36</v>
      </c>
      <c r="B476" s="17" t="s">
        <v>620</v>
      </c>
      <c r="C476" s="7" t="s">
        <v>30</v>
      </c>
      <c r="D476" s="8">
        <v>5</v>
      </c>
      <c r="E476" s="8"/>
      <c r="F476" s="21">
        <f t="shared" si="116"/>
        <v>0</v>
      </c>
      <c r="G476" s="31">
        <f t="shared" si="117"/>
        <v>0</v>
      </c>
      <c r="H476" s="31">
        <v>0.08</v>
      </c>
      <c r="I476" s="31">
        <f t="shared" si="118"/>
        <v>0</v>
      </c>
      <c r="J476" s="31">
        <f t="shared" si="119"/>
        <v>0</v>
      </c>
      <c r="K476" s="127"/>
      <c r="L476" s="127"/>
      <c r="M476" s="127"/>
      <c r="N476" s="127"/>
    </row>
    <row r="477" spans="1:14" x14ac:dyDescent="0.3">
      <c r="A477" s="15">
        <v>37</v>
      </c>
      <c r="B477" s="17" t="s">
        <v>621</v>
      </c>
      <c r="C477" s="7" t="s">
        <v>30</v>
      </c>
      <c r="D477" s="8">
        <v>10</v>
      </c>
      <c r="E477" s="8"/>
      <c r="F477" s="21">
        <f t="shared" si="116"/>
        <v>0</v>
      </c>
      <c r="G477" s="31">
        <f t="shared" si="117"/>
        <v>0</v>
      </c>
      <c r="H477" s="31">
        <v>0.08</v>
      </c>
      <c r="I477" s="31">
        <f t="shared" si="118"/>
        <v>0</v>
      </c>
      <c r="J477" s="31">
        <f t="shared" si="119"/>
        <v>0</v>
      </c>
      <c r="K477" s="127"/>
      <c r="L477" s="127"/>
      <c r="M477" s="127"/>
      <c r="N477" s="127"/>
    </row>
    <row r="478" spans="1:14" x14ac:dyDescent="0.3">
      <c r="A478" s="15">
        <v>38</v>
      </c>
      <c r="B478" s="17" t="s">
        <v>622</v>
      </c>
      <c r="C478" s="7" t="s">
        <v>30</v>
      </c>
      <c r="D478" s="8">
        <v>2</v>
      </c>
      <c r="E478" s="8"/>
      <c r="F478" s="21">
        <f t="shared" si="116"/>
        <v>0</v>
      </c>
      <c r="G478" s="31">
        <f t="shared" si="117"/>
        <v>0</v>
      </c>
      <c r="H478" s="31">
        <v>0.08</v>
      </c>
      <c r="I478" s="31">
        <f t="shared" si="118"/>
        <v>0</v>
      </c>
      <c r="J478" s="31">
        <f t="shared" si="119"/>
        <v>0</v>
      </c>
      <c r="K478" s="127"/>
      <c r="L478" s="127"/>
      <c r="M478" s="127"/>
      <c r="N478" s="127"/>
    </row>
    <row r="479" spans="1:14" x14ac:dyDescent="0.3">
      <c r="A479" s="15">
        <v>39</v>
      </c>
      <c r="B479" s="58" t="s">
        <v>623</v>
      </c>
      <c r="C479" s="7" t="s">
        <v>30</v>
      </c>
      <c r="D479" s="8">
        <v>7</v>
      </c>
      <c r="E479" s="8"/>
      <c r="F479" s="21">
        <f t="shared" si="116"/>
        <v>0</v>
      </c>
      <c r="G479" s="31">
        <f t="shared" si="117"/>
        <v>0</v>
      </c>
      <c r="H479" s="31">
        <v>0.08</v>
      </c>
      <c r="I479" s="31">
        <f t="shared" si="118"/>
        <v>0</v>
      </c>
      <c r="J479" s="31">
        <f t="shared" si="119"/>
        <v>0</v>
      </c>
      <c r="K479" s="127"/>
      <c r="L479" s="127"/>
      <c r="M479" s="127"/>
      <c r="N479" s="127"/>
    </row>
    <row r="480" spans="1:14" x14ac:dyDescent="0.3">
      <c r="A480" s="15">
        <v>40</v>
      </c>
      <c r="B480" s="54" t="s">
        <v>624</v>
      </c>
      <c r="C480" s="7" t="s">
        <v>30</v>
      </c>
      <c r="D480" s="8">
        <v>20</v>
      </c>
      <c r="E480" s="8"/>
      <c r="F480" s="21">
        <f t="shared" si="116"/>
        <v>0</v>
      </c>
      <c r="G480" s="31">
        <f t="shared" si="117"/>
        <v>0</v>
      </c>
      <c r="H480" s="31">
        <v>0.08</v>
      </c>
      <c r="I480" s="31">
        <f t="shared" si="118"/>
        <v>0</v>
      </c>
      <c r="J480" s="31">
        <f t="shared" si="119"/>
        <v>0</v>
      </c>
      <c r="K480" s="127"/>
      <c r="L480" s="127"/>
      <c r="M480" s="127"/>
      <c r="N480" s="127"/>
    </row>
    <row r="481" spans="1:14" x14ac:dyDescent="0.3">
      <c r="A481" s="15">
        <v>41</v>
      </c>
      <c r="B481" s="29" t="s">
        <v>625</v>
      </c>
      <c r="C481" s="7" t="s">
        <v>30</v>
      </c>
      <c r="D481" s="8">
        <v>5</v>
      </c>
      <c r="E481" s="8"/>
      <c r="F481" s="21">
        <f t="shared" si="116"/>
        <v>0</v>
      </c>
      <c r="G481" s="31">
        <f t="shared" si="117"/>
        <v>0</v>
      </c>
      <c r="H481" s="31">
        <v>0.08</v>
      </c>
      <c r="I481" s="31">
        <f t="shared" si="118"/>
        <v>0</v>
      </c>
      <c r="J481" s="31">
        <f t="shared" si="119"/>
        <v>0</v>
      </c>
      <c r="K481" s="127"/>
      <c r="L481" s="127"/>
      <c r="M481" s="127"/>
      <c r="N481" s="127"/>
    </row>
    <row r="482" spans="1:14" x14ac:dyDescent="0.3">
      <c r="A482" s="15">
        <v>42</v>
      </c>
      <c r="B482" s="17" t="s">
        <v>626</v>
      </c>
      <c r="C482" s="7" t="s">
        <v>30</v>
      </c>
      <c r="D482" s="8">
        <v>10</v>
      </c>
      <c r="E482" s="8"/>
      <c r="F482" s="21">
        <f t="shared" si="116"/>
        <v>0</v>
      </c>
      <c r="G482" s="31">
        <f t="shared" si="117"/>
        <v>0</v>
      </c>
      <c r="H482" s="31">
        <v>0.08</v>
      </c>
      <c r="I482" s="31">
        <f t="shared" si="118"/>
        <v>0</v>
      </c>
      <c r="J482" s="31">
        <f t="shared" si="119"/>
        <v>0</v>
      </c>
      <c r="K482" s="127"/>
      <c r="L482" s="127"/>
      <c r="M482" s="127"/>
      <c r="N482" s="127"/>
    </row>
    <row r="483" spans="1:14" x14ac:dyDescent="0.3">
      <c r="A483" s="15">
        <v>43</v>
      </c>
      <c r="B483" s="17" t="s">
        <v>627</v>
      </c>
      <c r="C483" s="7" t="s">
        <v>30</v>
      </c>
      <c r="D483" s="8">
        <v>20</v>
      </c>
      <c r="E483" s="8"/>
      <c r="F483" s="21">
        <f t="shared" si="116"/>
        <v>0</v>
      </c>
      <c r="G483" s="31">
        <f t="shared" si="117"/>
        <v>0</v>
      </c>
      <c r="H483" s="31">
        <v>0.08</v>
      </c>
      <c r="I483" s="31">
        <f t="shared" si="118"/>
        <v>0</v>
      </c>
      <c r="J483" s="31">
        <f t="shared" si="119"/>
        <v>0</v>
      </c>
      <c r="K483" s="127"/>
      <c r="L483" s="127"/>
      <c r="M483" s="127"/>
      <c r="N483" s="127"/>
    </row>
    <row r="484" spans="1:14" x14ac:dyDescent="0.3">
      <c r="A484" s="15">
        <v>44</v>
      </c>
      <c r="B484" s="17" t="s">
        <v>628</v>
      </c>
      <c r="C484" s="7" t="s">
        <v>30</v>
      </c>
      <c r="D484" s="8">
        <v>40</v>
      </c>
      <c r="E484" s="8"/>
      <c r="F484" s="21">
        <f t="shared" si="116"/>
        <v>0</v>
      </c>
      <c r="G484" s="31">
        <f t="shared" si="117"/>
        <v>0</v>
      </c>
      <c r="H484" s="31">
        <v>0.08</v>
      </c>
      <c r="I484" s="31">
        <f t="shared" si="118"/>
        <v>0</v>
      </c>
      <c r="J484" s="31">
        <f t="shared" si="119"/>
        <v>0</v>
      </c>
      <c r="K484" s="127"/>
      <c r="L484" s="127"/>
      <c r="M484" s="127"/>
      <c r="N484" s="127"/>
    </row>
    <row r="485" spans="1:14" x14ac:dyDescent="0.3">
      <c r="A485" s="15">
        <v>45</v>
      </c>
      <c r="B485" s="29" t="s">
        <v>629</v>
      </c>
      <c r="C485" s="7" t="s">
        <v>30</v>
      </c>
      <c r="D485" s="8">
        <v>10</v>
      </c>
      <c r="E485" s="8"/>
      <c r="F485" s="21">
        <f t="shared" si="116"/>
        <v>0</v>
      </c>
      <c r="G485" s="31">
        <f t="shared" si="117"/>
        <v>0</v>
      </c>
      <c r="H485" s="31">
        <v>0.08</v>
      </c>
      <c r="I485" s="31">
        <f t="shared" si="118"/>
        <v>0</v>
      </c>
      <c r="J485" s="31">
        <f t="shared" si="119"/>
        <v>0</v>
      </c>
      <c r="K485" s="127"/>
      <c r="L485" s="127"/>
      <c r="M485" s="127"/>
      <c r="N485" s="127"/>
    </row>
    <row r="486" spans="1:14" x14ac:dyDescent="0.3">
      <c r="A486" s="15">
        <v>46</v>
      </c>
      <c r="B486" s="29" t="s">
        <v>630</v>
      </c>
      <c r="C486" s="7" t="s">
        <v>30</v>
      </c>
      <c r="D486" s="8">
        <v>10</v>
      </c>
      <c r="E486" s="7"/>
      <c r="F486" s="21">
        <f t="shared" si="116"/>
        <v>0</v>
      </c>
      <c r="G486" s="31">
        <f t="shared" si="117"/>
        <v>0</v>
      </c>
      <c r="H486" s="31">
        <v>0.08</v>
      </c>
      <c r="I486" s="31">
        <f t="shared" si="118"/>
        <v>0</v>
      </c>
      <c r="J486" s="31">
        <f t="shared" si="119"/>
        <v>0</v>
      </c>
      <c r="K486" s="127"/>
      <c r="L486" s="127"/>
      <c r="M486" s="127"/>
      <c r="N486" s="127"/>
    </row>
    <row r="487" spans="1:14" x14ac:dyDescent="0.3">
      <c r="A487" s="15">
        <v>47</v>
      </c>
      <c r="B487" s="29" t="s">
        <v>631</v>
      </c>
      <c r="C487" s="7" t="s">
        <v>30</v>
      </c>
      <c r="D487" s="8">
        <v>2</v>
      </c>
      <c r="E487" s="7"/>
      <c r="F487" s="21">
        <f t="shared" si="116"/>
        <v>0</v>
      </c>
      <c r="G487" s="31">
        <f t="shared" si="117"/>
        <v>0</v>
      </c>
      <c r="H487" s="31">
        <v>0.08</v>
      </c>
      <c r="I487" s="31">
        <f t="shared" si="118"/>
        <v>0</v>
      </c>
      <c r="J487" s="31">
        <f t="shared" si="119"/>
        <v>0</v>
      </c>
      <c r="K487" s="127"/>
      <c r="L487" s="127"/>
      <c r="M487" s="127"/>
      <c r="N487" s="127"/>
    </row>
    <row r="488" spans="1:14" x14ac:dyDescent="0.3">
      <c r="A488" s="15">
        <v>48</v>
      </c>
      <c r="B488" s="29" t="s">
        <v>632</v>
      </c>
      <c r="C488" s="7" t="s">
        <v>30</v>
      </c>
      <c r="D488" s="8">
        <v>2</v>
      </c>
      <c r="E488" s="7"/>
      <c r="F488" s="21">
        <f t="shared" si="116"/>
        <v>0</v>
      </c>
      <c r="G488" s="31">
        <f t="shared" si="117"/>
        <v>0</v>
      </c>
      <c r="H488" s="31">
        <v>0.08</v>
      </c>
      <c r="I488" s="31">
        <f t="shared" si="118"/>
        <v>0</v>
      </c>
      <c r="J488" s="31">
        <f t="shared" si="119"/>
        <v>0</v>
      </c>
      <c r="K488" s="127"/>
      <c r="L488" s="127"/>
      <c r="M488" s="127"/>
      <c r="N488" s="127"/>
    </row>
    <row r="489" spans="1:14" x14ac:dyDescent="0.3">
      <c r="A489" s="15">
        <v>49</v>
      </c>
      <c r="B489" s="17" t="s">
        <v>633</v>
      </c>
      <c r="C489" s="7" t="s">
        <v>30</v>
      </c>
      <c r="D489" s="8">
        <v>3</v>
      </c>
      <c r="E489" s="7"/>
      <c r="F489" s="21">
        <f t="shared" si="116"/>
        <v>0</v>
      </c>
      <c r="G489" s="31">
        <f t="shared" si="117"/>
        <v>0</v>
      </c>
      <c r="H489" s="31">
        <v>0.08</v>
      </c>
      <c r="I489" s="31">
        <f t="shared" si="118"/>
        <v>0</v>
      </c>
      <c r="J489" s="31">
        <f t="shared" si="119"/>
        <v>0</v>
      </c>
      <c r="K489" s="127"/>
      <c r="L489" s="127"/>
      <c r="M489" s="127"/>
      <c r="N489" s="127"/>
    </row>
    <row r="490" spans="1:14" x14ac:dyDescent="0.3">
      <c r="A490" s="15">
        <v>50</v>
      </c>
      <c r="B490" s="55" t="s">
        <v>634</v>
      </c>
      <c r="C490" s="7" t="s">
        <v>30</v>
      </c>
      <c r="D490" s="8">
        <v>15</v>
      </c>
      <c r="E490" s="8"/>
      <c r="F490" s="21">
        <f t="shared" si="116"/>
        <v>0</v>
      </c>
      <c r="G490" s="31">
        <f t="shared" si="117"/>
        <v>0</v>
      </c>
      <c r="H490" s="31">
        <v>0.08</v>
      </c>
      <c r="I490" s="31">
        <f t="shared" si="118"/>
        <v>0</v>
      </c>
      <c r="J490" s="31">
        <f t="shared" si="119"/>
        <v>0</v>
      </c>
      <c r="K490" s="127"/>
      <c r="L490" s="127"/>
      <c r="M490" s="127"/>
      <c r="N490" s="127"/>
    </row>
    <row r="491" spans="1:14" x14ac:dyDescent="0.3">
      <c r="A491" s="15">
        <v>51</v>
      </c>
      <c r="B491" s="17" t="s">
        <v>635</v>
      </c>
      <c r="C491" s="7" t="s">
        <v>30</v>
      </c>
      <c r="D491" s="8">
        <v>4</v>
      </c>
      <c r="E491" s="7"/>
      <c r="F491" s="21">
        <f t="shared" si="116"/>
        <v>0</v>
      </c>
      <c r="G491" s="31">
        <f t="shared" si="117"/>
        <v>0</v>
      </c>
      <c r="H491" s="31">
        <v>0.08</v>
      </c>
      <c r="I491" s="31">
        <f t="shared" si="118"/>
        <v>0</v>
      </c>
      <c r="J491" s="31">
        <f t="shared" si="119"/>
        <v>0</v>
      </c>
      <c r="K491" s="127"/>
      <c r="L491" s="127"/>
      <c r="M491" s="127"/>
      <c r="N491" s="127"/>
    </row>
    <row r="492" spans="1:14" x14ac:dyDescent="0.3">
      <c r="A492" s="15">
        <v>52</v>
      </c>
      <c r="B492" s="17" t="s">
        <v>636</v>
      </c>
      <c r="C492" s="7" t="s">
        <v>30</v>
      </c>
      <c r="D492" s="8">
        <v>40</v>
      </c>
      <c r="E492" s="7"/>
      <c r="F492" s="21">
        <f t="shared" si="116"/>
        <v>0</v>
      </c>
      <c r="G492" s="31">
        <f t="shared" si="117"/>
        <v>0</v>
      </c>
      <c r="H492" s="31">
        <v>0.08</v>
      </c>
      <c r="I492" s="31">
        <f t="shared" si="118"/>
        <v>0</v>
      </c>
      <c r="J492" s="31">
        <f t="shared" si="119"/>
        <v>0</v>
      </c>
      <c r="K492" s="127"/>
      <c r="L492" s="127"/>
      <c r="M492" s="127"/>
      <c r="N492" s="127"/>
    </row>
    <row r="493" spans="1:14" x14ac:dyDescent="0.3">
      <c r="A493" s="15">
        <v>53</v>
      </c>
      <c r="B493" s="17" t="s">
        <v>638</v>
      </c>
      <c r="C493" s="7" t="s">
        <v>30</v>
      </c>
      <c r="D493" s="8">
        <v>20</v>
      </c>
      <c r="E493" s="7"/>
      <c r="F493" s="21">
        <f t="shared" si="116"/>
        <v>0</v>
      </c>
      <c r="G493" s="31">
        <f t="shared" si="117"/>
        <v>0</v>
      </c>
      <c r="H493" s="31">
        <v>0.08</v>
      </c>
      <c r="I493" s="31">
        <f t="shared" si="118"/>
        <v>0</v>
      </c>
      <c r="J493" s="31">
        <f t="shared" si="119"/>
        <v>0</v>
      </c>
      <c r="K493" s="127"/>
      <c r="L493" s="127"/>
      <c r="M493" s="127"/>
      <c r="N493" s="127"/>
    </row>
    <row r="494" spans="1:14" x14ac:dyDescent="0.3">
      <c r="A494" s="15">
        <v>54</v>
      </c>
      <c r="B494" s="17" t="s">
        <v>637</v>
      </c>
      <c r="C494" s="7" t="s">
        <v>30</v>
      </c>
      <c r="D494" s="8">
        <v>3</v>
      </c>
      <c r="E494" s="7"/>
      <c r="F494" s="21">
        <f t="shared" si="116"/>
        <v>0</v>
      </c>
      <c r="G494" s="31">
        <f t="shared" si="117"/>
        <v>0</v>
      </c>
      <c r="H494" s="31">
        <v>0.08</v>
      </c>
      <c r="I494" s="31">
        <f t="shared" si="118"/>
        <v>0</v>
      </c>
      <c r="J494" s="31">
        <f t="shared" si="119"/>
        <v>0</v>
      </c>
      <c r="K494" s="127"/>
      <c r="L494" s="127"/>
      <c r="M494" s="127"/>
      <c r="N494" s="127"/>
    </row>
    <row r="495" spans="1:14" ht="33" x14ac:dyDescent="0.3">
      <c r="A495" s="15">
        <v>55</v>
      </c>
      <c r="B495" s="17" t="s">
        <v>639</v>
      </c>
      <c r="C495" s="7" t="s">
        <v>30</v>
      </c>
      <c r="D495" s="8">
        <v>5</v>
      </c>
      <c r="E495" s="7"/>
      <c r="F495" s="21">
        <f t="shared" si="116"/>
        <v>0</v>
      </c>
      <c r="G495" s="31">
        <f t="shared" si="117"/>
        <v>0</v>
      </c>
      <c r="H495" s="31">
        <v>0.08</v>
      </c>
      <c r="I495" s="31">
        <f t="shared" si="118"/>
        <v>0</v>
      </c>
      <c r="J495" s="31">
        <f t="shared" si="119"/>
        <v>0</v>
      </c>
      <c r="K495" s="127"/>
      <c r="L495" s="127"/>
      <c r="M495" s="127"/>
      <c r="N495" s="127"/>
    </row>
    <row r="496" spans="1:14" x14ac:dyDescent="0.3">
      <c r="A496" s="15">
        <v>56</v>
      </c>
      <c r="B496" s="17" t="s">
        <v>641</v>
      </c>
      <c r="C496" s="7" t="s">
        <v>30</v>
      </c>
      <c r="D496" s="8">
        <v>5</v>
      </c>
      <c r="E496" s="7"/>
      <c r="F496" s="21">
        <f t="shared" si="116"/>
        <v>0</v>
      </c>
      <c r="G496" s="31">
        <f t="shared" si="117"/>
        <v>0</v>
      </c>
      <c r="H496" s="31">
        <v>0.08</v>
      </c>
      <c r="I496" s="31">
        <f t="shared" si="118"/>
        <v>0</v>
      </c>
      <c r="J496" s="31">
        <f t="shared" si="119"/>
        <v>0</v>
      </c>
      <c r="K496" s="127"/>
      <c r="L496" s="127"/>
      <c r="M496" s="127"/>
      <c r="N496" s="127"/>
    </row>
    <row r="497" spans="1:14" x14ac:dyDescent="0.3">
      <c r="A497" s="15">
        <v>57</v>
      </c>
      <c r="B497" s="17" t="s">
        <v>640</v>
      </c>
      <c r="C497" s="7" t="s">
        <v>30</v>
      </c>
      <c r="D497" s="8">
        <v>5</v>
      </c>
      <c r="E497" s="7"/>
      <c r="F497" s="21">
        <f t="shared" si="116"/>
        <v>0</v>
      </c>
      <c r="G497" s="31">
        <f t="shared" si="117"/>
        <v>0</v>
      </c>
      <c r="H497" s="31">
        <v>0.08</v>
      </c>
      <c r="I497" s="31">
        <f t="shared" si="118"/>
        <v>0</v>
      </c>
      <c r="J497" s="31">
        <f t="shared" si="119"/>
        <v>0</v>
      </c>
      <c r="K497" s="127"/>
      <c r="L497" s="127"/>
      <c r="M497" s="127"/>
      <c r="N497" s="127"/>
    </row>
    <row r="498" spans="1:14" x14ac:dyDescent="0.3">
      <c r="A498" s="15">
        <v>58</v>
      </c>
      <c r="B498" s="17" t="s">
        <v>642</v>
      </c>
      <c r="C498" s="7" t="s">
        <v>30</v>
      </c>
      <c r="D498" s="8">
        <v>20</v>
      </c>
      <c r="E498" s="7"/>
      <c r="F498" s="21">
        <f t="shared" si="116"/>
        <v>0</v>
      </c>
      <c r="G498" s="31">
        <f t="shared" si="117"/>
        <v>0</v>
      </c>
      <c r="H498" s="31">
        <v>0.08</v>
      </c>
      <c r="I498" s="31">
        <f t="shared" si="118"/>
        <v>0</v>
      </c>
      <c r="J498" s="31">
        <f t="shared" si="119"/>
        <v>0</v>
      </c>
      <c r="K498" s="127"/>
      <c r="L498" s="127"/>
      <c r="M498" s="127"/>
      <c r="N498" s="127"/>
    </row>
    <row r="499" spans="1:14" x14ac:dyDescent="0.3">
      <c r="A499" s="15">
        <v>59</v>
      </c>
      <c r="B499" s="17" t="s">
        <v>643</v>
      </c>
      <c r="C499" s="7" t="s">
        <v>30</v>
      </c>
      <c r="D499" s="8">
        <v>5</v>
      </c>
      <c r="E499" s="7"/>
      <c r="F499" s="21">
        <f t="shared" si="116"/>
        <v>0</v>
      </c>
      <c r="G499" s="31">
        <f t="shared" si="117"/>
        <v>0</v>
      </c>
      <c r="H499" s="31">
        <v>0.08</v>
      </c>
      <c r="I499" s="31">
        <f t="shared" si="118"/>
        <v>0</v>
      </c>
      <c r="J499" s="31">
        <f t="shared" si="119"/>
        <v>0</v>
      </c>
      <c r="K499" s="127"/>
      <c r="L499" s="127"/>
      <c r="M499" s="127"/>
      <c r="N499" s="127"/>
    </row>
    <row r="500" spans="1:14" x14ac:dyDescent="0.3">
      <c r="A500" s="10"/>
      <c r="B500" s="53" t="s">
        <v>19</v>
      </c>
      <c r="C500" s="6"/>
      <c r="D500" s="7"/>
      <c r="E500" s="6"/>
      <c r="F500" s="6"/>
      <c r="G500" s="16">
        <f>SUM(G441:G499)</f>
        <v>0</v>
      </c>
      <c r="H500" s="16"/>
      <c r="I500" s="16">
        <f>SUM(I441:I499)</f>
        <v>0</v>
      </c>
      <c r="J500" s="16">
        <f>SUM(J441:J499)</f>
        <v>0</v>
      </c>
      <c r="K500" s="127"/>
      <c r="L500" s="127"/>
      <c r="M500" s="127"/>
      <c r="N500" s="127"/>
    </row>
    <row r="502" spans="1:14" x14ac:dyDescent="0.3">
      <c r="A502" s="49" t="s">
        <v>249</v>
      </c>
    </row>
    <row r="503" spans="1:14" ht="72.75" customHeight="1" x14ac:dyDescent="0.3">
      <c r="A503" s="1" t="s">
        <v>0</v>
      </c>
      <c r="B503" s="2" t="s">
        <v>1</v>
      </c>
      <c r="C503" s="2" t="s">
        <v>2</v>
      </c>
      <c r="D503" s="2" t="s">
        <v>3</v>
      </c>
      <c r="E503" s="2" t="s">
        <v>4</v>
      </c>
      <c r="F503" s="2" t="s">
        <v>5</v>
      </c>
      <c r="G503" s="3" t="s">
        <v>6</v>
      </c>
      <c r="H503" s="2" t="s">
        <v>7</v>
      </c>
      <c r="I503" s="2" t="s">
        <v>8</v>
      </c>
      <c r="J503" s="4" t="s">
        <v>9</v>
      </c>
      <c r="K503" s="124" t="s">
        <v>939</v>
      </c>
      <c r="L503" s="124" t="s">
        <v>940</v>
      </c>
      <c r="M503" s="125" t="s">
        <v>941</v>
      </c>
      <c r="N503" s="126" t="s">
        <v>942</v>
      </c>
    </row>
    <row r="504" spans="1:14" x14ac:dyDescent="0.3">
      <c r="A504" s="15">
        <v>1</v>
      </c>
      <c r="B504" s="17" t="s">
        <v>580</v>
      </c>
      <c r="C504" s="7" t="s">
        <v>30</v>
      </c>
      <c r="D504" s="8">
        <v>80</v>
      </c>
      <c r="E504" s="8"/>
      <c r="F504" s="21">
        <f t="shared" ref="F504:F508" si="120">E504*1.08</f>
        <v>0</v>
      </c>
      <c r="G504" s="31">
        <f t="shared" ref="G504:G508" si="121">D504*E504</f>
        <v>0</v>
      </c>
      <c r="H504" s="31">
        <v>0.08</v>
      </c>
      <c r="I504" s="31">
        <f t="shared" ref="I504:I508" si="122">G504*8/100</f>
        <v>0</v>
      </c>
      <c r="J504" s="31">
        <f t="shared" ref="J504:J508" si="123">G504+I504</f>
        <v>0</v>
      </c>
      <c r="K504" s="127"/>
      <c r="L504" s="127"/>
      <c r="M504" s="127"/>
      <c r="N504" s="127"/>
    </row>
    <row r="505" spans="1:14" x14ac:dyDescent="0.3">
      <c r="A505" s="15">
        <v>2</v>
      </c>
      <c r="B505" s="17" t="s">
        <v>581</v>
      </c>
      <c r="C505" s="7" t="s">
        <v>30</v>
      </c>
      <c r="D505" s="8">
        <v>30</v>
      </c>
      <c r="E505" s="8"/>
      <c r="F505" s="21">
        <f t="shared" si="120"/>
        <v>0</v>
      </c>
      <c r="G505" s="31">
        <f t="shared" si="121"/>
        <v>0</v>
      </c>
      <c r="H505" s="31">
        <v>0.08</v>
      </c>
      <c r="I505" s="31">
        <f t="shared" si="122"/>
        <v>0</v>
      </c>
      <c r="J505" s="31">
        <f t="shared" si="123"/>
        <v>0</v>
      </c>
      <c r="K505" s="127"/>
      <c r="L505" s="127"/>
      <c r="M505" s="127"/>
      <c r="N505" s="127"/>
    </row>
    <row r="506" spans="1:14" x14ac:dyDescent="0.3">
      <c r="A506" s="15">
        <v>3</v>
      </c>
      <c r="B506" s="17" t="s">
        <v>582</v>
      </c>
      <c r="C506" s="7" t="s">
        <v>30</v>
      </c>
      <c r="D506" s="8">
        <v>5</v>
      </c>
      <c r="E506" s="8"/>
      <c r="F506" s="21">
        <f t="shared" si="120"/>
        <v>0</v>
      </c>
      <c r="G506" s="31">
        <f t="shared" si="121"/>
        <v>0</v>
      </c>
      <c r="H506" s="31">
        <v>0.08</v>
      </c>
      <c r="I506" s="31">
        <f t="shared" si="122"/>
        <v>0</v>
      </c>
      <c r="J506" s="31">
        <f t="shared" si="123"/>
        <v>0</v>
      </c>
      <c r="K506" s="127"/>
      <c r="L506" s="127"/>
      <c r="M506" s="127"/>
      <c r="N506" s="127"/>
    </row>
    <row r="507" spans="1:14" x14ac:dyDescent="0.3">
      <c r="A507" s="15">
        <v>4</v>
      </c>
      <c r="B507" s="29" t="s">
        <v>583</v>
      </c>
      <c r="C507" s="7" t="s">
        <v>30</v>
      </c>
      <c r="D507" s="8">
        <v>10</v>
      </c>
      <c r="E507" s="8"/>
      <c r="F507" s="21">
        <f t="shared" si="120"/>
        <v>0</v>
      </c>
      <c r="G507" s="31">
        <f t="shared" si="121"/>
        <v>0</v>
      </c>
      <c r="H507" s="31">
        <v>0.08</v>
      </c>
      <c r="I507" s="31">
        <f t="shared" si="122"/>
        <v>0</v>
      </c>
      <c r="J507" s="31">
        <f t="shared" si="123"/>
        <v>0</v>
      </c>
      <c r="K507" s="127"/>
      <c r="L507" s="127"/>
      <c r="M507" s="127"/>
      <c r="N507" s="127"/>
    </row>
    <row r="508" spans="1:14" x14ac:dyDescent="0.3">
      <c r="A508" s="15">
        <v>5</v>
      </c>
      <c r="B508" s="17" t="s">
        <v>584</v>
      </c>
      <c r="C508" s="7" t="s">
        <v>30</v>
      </c>
      <c r="D508" s="8">
        <v>100</v>
      </c>
      <c r="E508" s="8"/>
      <c r="F508" s="21">
        <f t="shared" si="120"/>
        <v>0</v>
      </c>
      <c r="G508" s="31">
        <f t="shared" si="121"/>
        <v>0</v>
      </c>
      <c r="H508" s="31">
        <v>0.08</v>
      </c>
      <c r="I508" s="31">
        <f t="shared" si="122"/>
        <v>0</v>
      </c>
      <c r="J508" s="31">
        <f t="shared" si="123"/>
        <v>0</v>
      </c>
      <c r="K508" s="127"/>
      <c r="L508" s="127"/>
      <c r="M508" s="127"/>
      <c r="N508" s="127"/>
    </row>
    <row r="509" spans="1:14" x14ac:dyDescent="0.3">
      <c r="A509" s="10"/>
      <c r="B509" s="53" t="s">
        <v>19</v>
      </c>
      <c r="C509" s="6"/>
      <c r="D509" s="7"/>
      <c r="E509" s="6"/>
      <c r="F509" s="6"/>
      <c r="G509" s="16">
        <f>SUM(G504:G508)</f>
        <v>0</v>
      </c>
      <c r="H509" s="16"/>
      <c r="I509" s="16">
        <f>SUM(I504:I508)</f>
        <v>0</v>
      </c>
      <c r="J509" s="16">
        <f>SUM(J504:J508)</f>
        <v>0</v>
      </c>
      <c r="K509" s="127"/>
      <c r="L509" s="127"/>
      <c r="M509" s="127"/>
      <c r="N509" s="127"/>
    </row>
    <row r="511" spans="1:14" x14ac:dyDescent="0.3">
      <c r="A511" s="49" t="s">
        <v>250</v>
      </c>
    </row>
    <row r="512" spans="1:14" ht="72.75" customHeight="1" x14ac:dyDescent="0.3">
      <c r="A512" s="1" t="s">
        <v>0</v>
      </c>
      <c r="B512" s="2" t="s">
        <v>1</v>
      </c>
      <c r="C512" s="2" t="s">
        <v>2</v>
      </c>
      <c r="D512" s="2" t="s">
        <v>3</v>
      </c>
      <c r="E512" s="2" t="s">
        <v>4</v>
      </c>
      <c r="F512" s="2" t="s">
        <v>5</v>
      </c>
      <c r="G512" s="3" t="s">
        <v>6</v>
      </c>
      <c r="H512" s="2" t="s">
        <v>7</v>
      </c>
      <c r="I512" s="2" t="s">
        <v>8</v>
      </c>
      <c r="J512" s="4" t="s">
        <v>9</v>
      </c>
      <c r="K512" s="124" t="s">
        <v>939</v>
      </c>
      <c r="L512" s="124" t="s">
        <v>940</v>
      </c>
      <c r="M512" s="125" t="s">
        <v>941</v>
      </c>
      <c r="N512" s="126" t="s">
        <v>942</v>
      </c>
    </row>
    <row r="513" spans="1:14" x14ac:dyDescent="0.3">
      <c r="A513" s="15">
        <v>1</v>
      </c>
      <c r="B513" s="17" t="s">
        <v>644</v>
      </c>
      <c r="C513" s="7" t="s">
        <v>30</v>
      </c>
      <c r="D513" s="8">
        <v>40</v>
      </c>
      <c r="E513" s="8"/>
      <c r="F513" s="21">
        <f t="shared" ref="F513:F555" si="124">E513*1.08</f>
        <v>0</v>
      </c>
      <c r="G513" s="31">
        <f t="shared" ref="G513:G555" si="125">D513*E513</f>
        <v>0</v>
      </c>
      <c r="H513" s="31">
        <v>0.08</v>
      </c>
      <c r="I513" s="31">
        <f t="shared" ref="I513:I555" si="126">G513*8/100</f>
        <v>0</v>
      </c>
      <c r="J513" s="31">
        <f t="shared" ref="J513:J555" si="127">G513+I513</f>
        <v>0</v>
      </c>
      <c r="K513" s="127"/>
      <c r="L513" s="127"/>
      <c r="M513" s="127"/>
      <c r="N513" s="127"/>
    </row>
    <row r="514" spans="1:14" ht="33" x14ac:dyDescent="0.3">
      <c r="A514" s="15">
        <v>2</v>
      </c>
      <c r="B514" s="17" t="s">
        <v>645</v>
      </c>
      <c r="C514" s="7" t="s">
        <v>30</v>
      </c>
      <c r="D514" s="8">
        <v>200</v>
      </c>
      <c r="E514" s="8"/>
      <c r="F514" s="21">
        <f t="shared" si="124"/>
        <v>0</v>
      </c>
      <c r="G514" s="31">
        <f t="shared" si="125"/>
        <v>0</v>
      </c>
      <c r="H514" s="31">
        <v>0.08</v>
      </c>
      <c r="I514" s="31">
        <f t="shared" si="126"/>
        <v>0</v>
      </c>
      <c r="J514" s="31">
        <f t="shared" si="127"/>
        <v>0</v>
      </c>
      <c r="K514" s="127"/>
      <c r="L514" s="127"/>
      <c r="M514" s="127"/>
      <c r="N514" s="127"/>
    </row>
    <row r="515" spans="1:14" ht="33" x14ac:dyDescent="0.3">
      <c r="A515" s="15">
        <v>3</v>
      </c>
      <c r="B515" s="17" t="s">
        <v>65</v>
      </c>
      <c r="C515" s="7" t="s">
        <v>30</v>
      </c>
      <c r="D515" s="8">
        <v>10</v>
      </c>
      <c r="E515" s="8"/>
      <c r="F515" s="21">
        <f t="shared" si="124"/>
        <v>0</v>
      </c>
      <c r="G515" s="31">
        <f t="shared" si="125"/>
        <v>0</v>
      </c>
      <c r="H515" s="31">
        <v>0.08</v>
      </c>
      <c r="I515" s="31">
        <f t="shared" si="126"/>
        <v>0</v>
      </c>
      <c r="J515" s="31">
        <f t="shared" si="127"/>
        <v>0</v>
      </c>
      <c r="K515" s="127"/>
      <c r="L515" s="127"/>
      <c r="M515" s="127"/>
      <c r="N515" s="127"/>
    </row>
    <row r="516" spans="1:14" x14ac:dyDescent="0.3">
      <c r="A516" s="15">
        <v>4</v>
      </c>
      <c r="B516" s="17" t="s">
        <v>646</v>
      </c>
      <c r="C516" s="7" t="s">
        <v>30</v>
      </c>
      <c r="D516" s="8">
        <v>2</v>
      </c>
      <c r="E516" s="8"/>
      <c r="F516" s="21">
        <f t="shared" si="124"/>
        <v>0</v>
      </c>
      <c r="G516" s="31">
        <f t="shared" si="125"/>
        <v>0</v>
      </c>
      <c r="H516" s="31">
        <v>0.08</v>
      </c>
      <c r="I516" s="31">
        <f t="shared" si="126"/>
        <v>0</v>
      </c>
      <c r="J516" s="31">
        <f t="shared" si="127"/>
        <v>0</v>
      </c>
      <c r="K516" s="127"/>
      <c r="L516" s="127"/>
      <c r="M516" s="127"/>
      <c r="N516" s="127"/>
    </row>
    <row r="517" spans="1:14" x14ac:dyDescent="0.3">
      <c r="A517" s="15">
        <v>5</v>
      </c>
      <c r="B517" s="17" t="s">
        <v>647</v>
      </c>
      <c r="C517" s="7" t="s">
        <v>30</v>
      </c>
      <c r="D517" s="8">
        <v>50</v>
      </c>
      <c r="E517" s="8"/>
      <c r="F517" s="21">
        <f t="shared" si="124"/>
        <v>0</v>
      </c>
      <c r="G517" s="31">
        <f t="shared" si="125"/>
        <v>0</v>
      </c>
      <c r="H517" s="31">
        <v>0.08</v>
      </c>
      <c r="I517" s="31">
        <f t="shared" si="126"/>
        <v>0</v>
      </c>
      <c r="J517" s="31">
        <f t="shared" si="127"/>
        <v>0</v>
      </c>
      <c r="K517" s="127"/>
      <c r="L517" s="127"/>
      <c r="M517" s="127"/>
      <c r="N517" s="127"/>
    </row>
    <row r="518" spans="1:14" ht="33" x14ac:dyDescent="0.3">
      <c r="A518" s="15">
        <v>6</v>
      </c>
      <c r="B518" s="17" t="s">
        <v>66</v>
      </c>
      <c r="C518" s="7" t="s">
        <v>30</v>
      </c>
      <c r="D518" s="8">
        <v>20</v>
      </c>
      <c r="E518" s="8"/>
      <c r="F518" s="21">
        <f t="shared" si="124"/>
        <v>0</v>
      </c>
      <c r="G518" s="31">
        <f t="shared" si="125"/>
        <v>0</v>
      </c>
      <c r="H518" s="31">
        <v>0.08</v>
      </c>
      <c r="I518" s="31">
        <f t="shared" si="126"/>
        <v>0</v>
      </c>
      <c r="J518" s="31">
        <f t="shared" si="127"/>
        <v>0</v>
      </c>
      <c r="K518" s="127"/>
      <c r="L518" s="127"/>
      <c r="M518" s="127"/>
      <c r="N518" s="127"/>
    </row>
    <row r="519" spans="1:14" x14ac:dyDescent="0.3">
      <c r="A519" s="15">
        <v>7</v>
      </c>
      <c r="B519" s="17" t="s">
        <v>648</v>
      </c>
      <c r="C519" s="7" t="s">
        <v>30</v>
      </c>
      <c r="D519" s="8">
        <v>30</v>
      </c>
      <c r="E519" s="8"/>
      <c r="F519" s="21">
        <f t="shared" si="124"/>
        <v>0</v>
      </c>
      <c r="G519" s="31">
        <f t="shared" si="125"/>
        <v>0</v>
      </c>
      <c r="H519" s="31">
        <v>0.08</v>
      </c>
      <c r="I519" s="31">
        <f t="shared" si="126"/>
        <v>0</v>
      </c>
      <c r="J519" s="31">
        <f t="shared" si="127"/>
        <v>0</v>
      </c>
      <c r="K519" s="127"/>
      <c r="L519" s="127"/>
      <c r="M519" s="127"/>
      <c r="N519" s="127"/>
    </row>
    <row r="520" spans="1:14" x14ac:dyDescent="0.3">
      <c r="A520" s="15">
        <v>8</v>
      </c>
      <c r="B520" s="17" t="s">
        <v>649</v>
      </c>
      <c r="C520" s="7" t="s">
        <v>30</v>
      </c>
      <c r="D520" s="8">
        <v>50</v>
      </c>
      <c r="E520" s="8"/>
      <c r="F520" s="21">
        <f t="shared" si="124"/>
        <v>0</v>
      </c>
      <c r="G520" s="31">
        <f t="shared" si="125"/>
        <v>0</v>
      </c>
      <c r="H520" s="31">
        <v>0.08</v>
      </c>
      <c r="I520" s="31">
        <f t="shared" si="126"/>
        <v>0</v>
      </c>
      <c r="J520" s="31">
        <f t="shared" si="127"/>
        <v>0</v>
      </c>
      <c r="K520" s="127"/>
      <c r="L520" s="127"/>
      <c r="M520" s="127"/>
      <c r="N520" s="127"/>
    </row>
    <row r="521" spans="1:14" x14ac:dyDescent="0.3">
      <c r="A521" s="15">
        <v>9</v>
      </c>
      <c r="B521" s="17" t="s">
        <v>650</v>
      </c>
      <c r="C521" s="7" t="s">
        <v>30</v>
      </c>
      <c r="D521" s="8">
        <v>20</v>
      </c>
      <c r="E521" s="8"/>
      <c r="F521" s="21">
        <f t="shared" si="124"/>
        <v>0</v>
      </c>
      <c r="G521" s="31">
        <f t="shared" si="125"/>
        <v>0</v>
      </c>
      <c r="H521" s="31">
        <v>0.08</v>
      </c>
      <c r="I521" s="31">
        <f t="shared" si="126"/>
        <v>0</v>
      </c>
      <c r="J521" s="31">
        <f t="shared" si="127"/>
        <v>0</v>
      </c>
      <c r="K521" s="127"/>
      <c r="L521" s="127"/>
      <c r="M521" s="127"/>
      <c r="N521" s="127"/>
    </row>
    <row r="522" spans="1:14" x14ac:dyDescent="0.3">
      <c r="A522" s="15">
        <v>10</v>
      </c>
      <c r="B522" s="17" t="s">
        <v>651</v>
      </c>
      <c r="C522" s="7" t="s">
        <v>30</v>
      </c>
      <c r="D522" s="8">
        <v>5</v>
      </c>
      <c r="E522" s="8"/>
      <c r="F522" s="21">
        <f t="shared" si="124"/>
        <v>0</v>
      </c>
      <c r="G522" s="31">
        <f t="shared" si="125"/>
        <v>0</v>
      </c>
      <c r="H522" s="31">
        <v>0.08</v>
      </c>
      <c r="I522" s="31">
        <f t="shared" si="126"/>
        <v>0</v>
      </c>
      <c r="J522" s="31">
        <f t="shared" si="127"/>
        <v>0</v>
      </c>
      <c r="K522" s="127"/>
      <c r="L522" s="127"/>
      <c r="M522" s="127"/>
      <c r="N522" s="127"/>
    </row>
    <row r="523" spans="1:14" x14ac:dyDescent="0.3">
      <c r="A523" s="15">
        <v>11</v>
      </c>
      <c r="B523" s="17" t="s">
        <v>652</v>
      </c>
      <c r="C523" s="7" t="s">
        <v>30</v>
      </c>
      <c r="D523" s="8">
        <v>5</v>
      </c>
      <c r="E523" s="8"/>
      <c r="F523" s="21">
        <f t="shared" si="124"/>
        <v>0</v>
      </c>
      <c r="G523" s="31">
        <f t="shared" si="125"/>
        <v>0</v>
      </c>
      <c r="H523" s="31">
        <v>0.08</v>
      </c>
      <c r="I523" s="31">
        <f t="shared" si="126"/>
        <v>0</v>
      </c>
      <c r="J523" s="31">
        <f t="shared" si="127"/>
        <v>0</v>
      </c>
      <c r="K523" s="127"/>
      <c r="L523" s="127"/>
      <c r="M523" s="127"/>
      <c r="N523" s="127"/>
    </row>
    <row r="524" spans="1:14" x14ac:dyDescent="0.3">
      <c r="A524" s="15">
        <v>12</v>
      </c>
      <c r="B524" s="17" t="s">
        <v>653</v>
      </c>
      <c r="C524" s="7" t="s">
        <v>30</v>
      </c>
      <c r="D524" s="8">
        <v>10</v>
      </c>
      <c r="E524" s="8"/>
      <c r="F524" s="21">
        <f t="shared" si="124"/>
        <v>0</v>
      </c>
      <c r="G524" s="31">
        <f t="shared" si="125"/>
        <v>0</v>
      </c>
      <c r="H524" s="31">
        <v>0.08</v>
      </c>
      <c r="I524" s="31">
        <f t="shared" si="126"/>
        <v>0</v>
      </c>
      <c r="J524" s="31">
        <f t="shared" si="127"/>
        <v>0</v>
      </c>
      <c r="K524" s="127"/>
      <c r="L524" s="127"/>
      <c r="M524" s="127"/>
      <c r="N524" s="127"/>
    </row>
    <row r="525" spans="1:14" x14ac:dyDescent="0.3">
      <c r="A525" s="15">
        <v>13</v>
      </c>
      <c r="B525" s="17" t="s">
        <v>654</v>
      </c>
      <c r="C525" s="7" t="s">
        <v>30</v>
      </c>
      <c r="D525" s="8">
        <v>10</v>
      </c>
      <c r="E525" s="8"/>
      <c r="F525" s="21">
        <f t="shared" si="124"/>
        <v>0</v>
      </c>
      <c r="G525" s="31">
        <f t="shared" si="125"/>
        <v>0</v>
      </c>
      <c r="H525" s="31">
        <v>0.08</v>
      </c>
      <c r="I525" s="31">
        <f t="shared" si="126"/>
        <v>0</v>
      </c>
      <c r="J525" s="31">
        <f t="shared" si="127"/>
        <v>0</v>
      </c>
      <c r="K525" s="127"/>
      <c r="L525" s="127"/>
      <c r="M525" s="127"/>
      <c r="N525" s="127"/>
    </row>
    <row r="526" spans="1:14" x14ac:dyDescent="0.3">
      <c r="A526" s="15">
        <v>14</v>
      </c>
      <c r="B526" s="17" t="s">
        <v>655</v>
      </c>
      <c r="C526" s="7" t="s">
        <v>30</v>
      </c>
      <c r="D526" s="8">
        <v>60</v>
      </c>
      <c r="E526" s="8"/>
      <c r="F526" s="21">
        <f t="shared" si="124"/>
        <v>0</v>
      </c>
      <c r="G526" s="31">
        <f t="shared" si="125"/>
        <v>0</v>
      </c>
      <c r="H526" s="31">
        <v>0.08</v>
      </c>
      <c r="I526" s="31">
        <f t="shared" si="126"/>
        <v>0</v>
      </c>
      <c r="J526" s="31">
        <f t="shared" si="127"/>
        <v>0</v>
      </c>
      <c r="K526" s="127"/>
      <c r="L526" s="127"/>
      <c r="M526" s="127"/>
      <c r="N526" s="127"/>
    </row>
    <row r="527" spans="1:14" x14ac:dyDescent="0.3">
      <c r="A527" s="15">
        <v>15</v>
      </c>
      <c r="B527" s="17" t="s">
        <v>656</v>
      </c>
      <c r="C527" s="7" t="s">
        <v>30</v>
      </c>
      <c r="D527" s="8">
        <v>60</v>
      </c>
      <c r="E527" s="8"/>
      <c r="F527" s="21">
        <f t="shared" si="124"/>
        <v>0</v>
      </c>
      <c r="G527" s="31">
        <f t="shared" si="125"/>
        <v>0</v>
      </c>
      <c r="H527" s="31">
        <v>0.08</v>
      </c>
      <c r="I527" s="31">
        <f t="shared" si="126"/>
        <v>0</v>
      </c>
      <c r="J527" s="31">
        <f t="shared" si="127"/>
        <v>0</v>
      </c>
      <c r="K527" s="127"/>
      <c r="L527" s="127"/>
      <c r="M527" s="127"/>
      <c r="N527" s="127"/>
    </row>
    <row r="528" spans="1:14" x14ac:dyDescent="0.3">
      <c r="A528" s="15">
        <v>16</v>
      </c>
      <c r="B528" s="17" t="s">
        <v>657</v>
      </c>
      <c r="C528" s="7" t="s">
        <v>30</v>
      </c>
      <c r="D528" s="8">
        <v>20</v>
      </c>
      <c r="E528" s="8"/>
      <c r="F528" s="21">
        <f t="shared" si="124"/>
        <v>0</v>
      </c>
      <c r="G528" s="31">
        <f t="shared" si="125"/>
        <v>0</v>
      </c>
      <c r="H528" s="31">
        <v>0.08</v>
      </c>
      <c r="I528" s="31">
        <f t="shared" si="126"/>
        <v>0</v>
      </c>
      <c r="J528" s="31">
        <f t="shared" si="127"/>
        <v>0</v>
      </c>
      <c r="K528" s="127"/>
      <c r="L528" s="127"/>
      <c r="M528" s="127"/>
      <c r="N528" s="127"/>
    </row>
    <row r="529" spans="1:14" x14ac:dyDescent="0.3">
      <c r="A529" s="15">
        <v>17</v>
      </c>
      <c r="B529" s="17" t="s">
        <v>658</v>
      </c>
      <c r="C529" s="7" t="s">
        <v>30</v>
      </c>
      <c r="D529" s="8">
        <v>40</v>
      </c>
      <c r="E529" s="8"/>
      <c r="F529" s="21">
        <f t="shared" si="124"/>
        <v>0</v>
      </c>
      <c r="G529" s="31">
        <f t="shared" si="125"/>
        <v>0</v>
      </c>
      <c r="H529" s="31">
        <v>0.08</v>
      </c>
      <c r="I529" s="31">
        <f t="shared" si="126"/>
        <v>0</v>
      </c>
      <c r="J529" s="31">
        <f t="shared" si="127"/>
        <v>0</v>
      </c>
      <c r="K529" s="127"/>
      <c r="L529" s="127"/>
      <c r="M529" s="127"/>
      <c r="N529" s="127"/>
    </row>
    <row r="530" spans="1:14" x14ac:dyDescent="0.3">
      <c r="A530" s="15">
        <v>18</v>
      </c>
      <c r="B530" s="17" t="s">
        <v>659</v>
      </c>
      <c r="C530" s="7" t="s">
        <v>30</v>
      </c>
      <c r="D530" s="8">
        <v>40</v>
      </c>
      <c r="E530" s="8"/>
      <c r="F530" s="21">
        <f t="shared" si="124"/>
        <v>0</v>
      </c>
      <c r="G530" s="31">
        <f t="shared" si="125"/>
        <v>0</v>
      </c>
      <c r="H530" s="31">
        <v>0.08</v>
      </c>
      <c r="I530" s="31">
        <f t="shared" si="126"/>
        <v>0</v>
      </c>
      <c r="J530" s="31">
        <f t="shared" si="127"/>
        <v>0</v>
      </c>
      <c r="K530" s="127"/>
      <c r="L530" s="127"/>
      <c r="M530" s="127"/>
      <c r="N530" s="127"/>
    </row>
    <row r="531" spans="1:14" x14ac:dyDescent="0.3">
      <c r="A531" s="15">
        <v>19</v>
      </c>
      <c r="B531" s="17" t="s">
        <v>660</v>
      </c>
      <c r="C531" s="7" t="s">
        <v>30</v>
      </c>
      <c r="D531" s="8">
        <v>10</v>
      </c>
      <c r="E531" s="8"/>
      <c r="F531" s="21">
        <f t="shared" si="124"/>
        <v>0</v>
      </c>
      <c r="G531" s="31">
        <f t="shared" si="125"/>
        <v>0</v>
      </c>
      <c r="H531" s="31">
        <v>0.08</v>
      </c>
      <c r="I531" s="31">
        <f t="shared" si="126"/>
        <v>0</v>
      </c>
      <c r="J531" s="31">
        <f t="shared" si="127"/>
        <v>0</v>
      </c>
      <c r="K531" s="127"/>
      <c r="L531" s="127"/>
      <c r="M531" s="127"/>
      <c r="N531" s="127"/>
    </row>
    <row r="532" spans="1:14" x14ac:dyDescent="0.3">
      <c r="A532" s="15">
        <v>20</v>
      </c>
      <c r="B532" s="29" t="s">
        <v>67</v>
      </c>
      <c r="C532" s="7" t="s">
        <v>30</v>
      </c>
      <c r="D532" s="8">
        <v>25</v>
      </c>
      <c r="E532" s="8"/>
      <c r="F532" s="21">
        <f t="shared" si="124"/>
        <v>0</v>
      </c>
      <c r="G532" s="31">
        <f t="shared" si="125"/>
        <v>0</v>
      </c>
      <c r="H532" s="31">
        <v>0.08</v>
      </c>
      <c r="I532" s="31">
        <f t="shared" si="126"/>
        <v>0</v>
      </c>
      <c r="J532" s="31">
        <f t="shared" si="127"/>
        <v>0</v>
      </c>
      <c r="K532" s="127"/>
      <c r="L532" s="127"/>
      <c r="M532" s="127"/>
      <c r="N532" s="127"/>
    </row>
    <row r="533" spans="1:14" ht="33" x14ac:dyDescent="0.3">
      <c r="A533" s="15">
        <v>21</v>
      </c>
      <c r="B533" s="55" t="s">
        <v>661</v>
      </c>
      <c r="C533" s="8" t="s">
        <v>68</v>
      </c>
      <c r="D533" s="8">
        <v>10</v>
      </c>
      <c r="E533" s="8"/>
      <c r="F533" s="21">
        <f t="shared" si="124"/>
        <v>0</v>
      </c>
      <c r="G533" s="31">
        <f t="shared" si="125"/>
        <v>0</v>
      </c>
      <c r="H533" s="31">
        <v>0.08</v>
      </c>
      <c r="I533" s="31">
        <f t="shared" si="126"/>
        <v>0</v>
      </c>
      <c r="J533" s="31">
        <f t="shared" si="127"/>
        <v>0</v>
      </c>
      <c r="K533" s="127"/>
      <c r="L533" s="127"/>
      <c r="M533" s="127"/>
      <c r="N533" s="127"/>
    </row>
    <row r="534" spans="1:14" ht="33" x14ac:dyDescent="0.3">
      <c r="A534" s="15">
        <v>22</v>
      </c>
      <c r="B534" s="58" t="s">
        <v>662</v>
      </c>
      <c r="C534" s="8" t="s">
        <v>30</v>
      </c>
      <c r="D534" s="8">
        <v>15</v>
      </c>
      <c r="E534" s="8"/>
      <c r="F534" s="21">
        <f t="shared" si="124"/>
        <v>0</v>
      </c>
      <c r="G534" s="31">
        <f t="shared" si="125"/>
        <v>0</v>
      </c>
      <c r="H534" s="31">
        <v>0.08</v>
      </c>
      <c r="I534" s="31">
        <f t="shared" si="126"/>
        <v>0</v>
      </c>
      <c r="J534" s="31">
        <f t="shared" si="127"/>
        <v>0</v>
      </c>
      <c r="K534" s="127"/>
      <c r="L534" s="127"/>
      <c r="M534" s="127"/>
      <c r="N534" s="127"/>
    </row>
    <row r="535" spans="1:14" x14ac:dyDescent="0.3">
      <c r="A535" s="15">
        <v>23</v>
      </c>
      <c r="B535" s="65" t="s">
        <v>663</v>
      </c>
      <c r="C535" s="7" t="s">
        <v>30</v>
      </c>
      <c r="D535" s="8">
        <v>30</v>
      </c>
      <c r="E535" s="8"/>
      <c r="F535" s="21">
        <f t="shared" si="124"/>
        <v>0</v>
      </c>
      <c r="G535" s="31">
        <f t="shared" si="125"/>
        <v>0</v>
      </c>
      <c r="H535" s="31">
        <v>0.08</v>
      </c>
      <c r="I535" s="31">
        <f t="shared" si="126"/>
        <v>0</v>
      </c>
      <c r="J535" s="31">
        <f t="shared" si="127"/>
        <v>0</v>
      </c>
      <c r="K535" s="127"/>
      <c r="L535" s="127"/>
      <c r="M535" s="127"/>
      <c r="N535" s="127"/>
    </row>
    <row r="536" spans="1:14" ht="33" x14ac:dyDescent="0.3">
      <c r="A536" s="15">
        <v>24</v>
      </c>
      <c r="B536" s="63" t="s">
        <v>664</v>
      </c>
      <c r="C536" s="7" t="s">
        <v>30</v>
      </c>
      <c r="D536" s="8">
        <v>30</v>
      </c>
      <c r="E536" s="8"/>
      <c r="F536" s="21">
        <f t="shared" si="124"/>
        <v>0</v>
      </c>
      <c r="G536" s="31">
        <f t="shared" si="125"/>
        <v>0</v>
      </c>
      <c r="H536" s="31">
        <v>0.08</v>
      </c>
      <c r="I536" s="31">
        <f t="shared" si="126"/>
        <v>0</v>
      </c>
      <c r="J536" s="31">
        <f t="shared" si="127"/>
        <v>0</v>
      </c>
      <c r="K536" s="127"/>
      <c r="L536" s="127"/>
      <c r="M536" s="127"/>
      <c r="N536" s="127"/>
    </row>
    <row r="537" spans="1:14" ht="33" x14ac:dyDescent="0.3">
      <c r="A537" s="15">
        <v>25</v>
      </c>
      <c r="B537" s="63" t="s">
        <v>665</v>
      </c>
      <c r="C537" s="7" t="s">
        <v>30</v>
      </c>
      <c r="D537" s="8">
        <v>20</v>
      </c>
      <c r="E537" s="8"/>
      <c r="F537" s="21">
        <f t="shared" si="124"/>
        <v>0</v>
      </c>
      <c r="G537" s="31">
        <f t="shared" si="125"/>
        <v>0</v>
      </c>
      <c r="H537" s="31">
        <v>0.08</v>
      </c>
      <c r="I537" s="31">
        <f t="shared" si="126"/>
        <v>0</v>
      </c>
      <c r="J537" s="31">
        <f t="shared" si="127"/>
        <v>0</v>
      </c>
      <c r="K537" s="127"/>
      <c r="L537" s="127"/>
      <c r="M537" s="127"/>
      <c r="N537" s="127"/>
    </row>
    <row r="538" spans="1:14" ht="33" x14ac:dyDescent="0.3">
      <c r="A538" s="15">
        <v>26</v>
      </c>
      <c r="B538" s="63" t="s">
        <v>69</v>
      </c>
      <c r="C538" s="7" t="s">
        <v>30</v>
      </c>
      <c r="D538" s="8">
        <v>30</v>
      </c>
      <c r="E538" s="8"/>
      <c r="F538" s="21">
        <f t="shared" si="124"/>
        <v>0</v>
      </c>
      <c r="G538" s="31">
        <f t="shared" si="125"/>
        <v>0</v>
      </c>
      <c r="H538" s="31">
        <v>0.08</v>
      </c>
      <c r="I538" s="31">
        <f t="shared" si="126"/>
        <v>0</v>
      </c>
      <c r="J538" s="31">
        <f t="shared" si="127"/>
        <v>0</v>
      </c>
      <c r="K538" s="127"/>
      <c r="L538" s="127"/>
      <c r="M538" s="127"/>
      <c r="N538" s="127"/>
    </row>
    <row r="539" spans="1:14" ht="33" x14ac:dyDescent="0.3">
      <c r="A539" s="15">
        <v>27</v>
      </c>
      <c r="B539" s="66" t="s">
        <v>70</v>
      </c>
      <c r="C539" s="35" t="s">
        <v>30</v>
      </c>
      <c r="D539" s="35">
        <v>10</v>
      </c>
      <c r="E539" s="35"/>
      <c r="F539" s="21">
        <f t="shared" si="124"/>
        <v>0</v>
      </c>
      <c r="G539" s="31">
        <f t="shared" si="125"/>
        <v>0</v>
      </c>
      <c r="H539" s="31">
        <v>0.08</v>
      </c>
      <c r="I539" s="31">
        <f t="shared" si="126"/>
        <v>0</v>
      </c>
      <c r="J539" s="31">
        <f t="shared" si="127"/>
        <v>0</v>
      </c>
      <c r="K539" s="127"/>
      <c r="L539" s="127"/>
      <c r="M539" s="127"/>
      <c r="N539" s="127"/>
    </row>
    <row r="540" spans="1:14" x14ac:dyDescent="0.3">
      <c r="A540" s="15">
        <v>28</v>
      </c>
      <c r="B540" s="54" t="s">
        <v>666</v>
      </c>
      <c r="C540" s="35" t="s">
        <v>30</v>
      </c>
      <c r="D540" s="8">
        <v>5</v>
      </c>
      <c r="E540" s="8"/>
      <c r="F540" s="21">
        <f t="shared" si="124"/>
        <v>0</v>
      </c>
      <c r="G540" s="31">
        <f t="shared" si="125"/>
        <v>0</v>
      </c>
      <c r="H540" s="31">
        <v>0.08</v>
      </c>
      <c r="I540" s="31">
        <f t="shared" si="126"/>
        <v>0</v>
      </c>
      <c r="J540" s="31">
        <f t="shared" si="127"/>
        <v>0</v>
      </c>
      <c r="K540" s="127"/>
      <c r="L540" s="127"/>
      <c r="M540" s="127"/>
      <c r="N540" s="127"/>
    </row>
    <row r="541" spans="1:14" x14ac:dyDescent="0.3">
      <c r="A541" s="15">
        <v>29</v>
      </c>
      <c r="B541" s="54" t="s">
        <v>667</v>
      </c>
      <c r="C541" s="35" t="s">
        <v>30</v>
      </c>
      <c r="D541" s="8">
        <v>5</v>
      </c>
      <c r="E541" s="8"/>
      <c r="F541" s="21">
        <f t="shared" si="124"/>
        <v>0</v>
      </c>
      <c r="G541" s="31">
        <f t="shared" si="125"/>
        <v>0</v>
      </c>
      <c r="H541" s="31">
        <v>0.08</v>
      </c>
      <c r="I541" s="31">
        <f t="shared" si="126"/>
        <v>0</v>
      </c>
      <c r="J541" s="31">
        <f t="shared" si="127"/>
        <v>0</v>
      </c>
      <c r="K541" s="127"/>
      <c r="L541" s="127"/>
      <c r="M541" s="127"/>
      <c r="N541" s="127"/>
    </row>
    <row r="542" spans="1:14" x14ac:dyDescent="0.3">
      <c r="A542" s="19">
        <v>30</v>
      </c>
      <c r="B542" s="30" t="s">
        <v>668</v>
      </c>
      <c r="C542" s="35" t="s">
        <v>30</v>
      </c>
      <c r="D542" s="21">
        <v>30</v>
      </c>
      <c r="E542" s="21"/>
      <c r="F542" s="21">
        <f t="shared" si="124"/>
        <v>0</v>
      </c>
      <c r="G542" s="31">
        <f t="shared" si="125"/>
        <v>0</v>
      </c>
      <c r="H542" s="31">
        <v>0.08</v>
      </c>
      <c r="I542" s="31">
        <f t="shared" si="126"/>
        <v>0</v>
      </c>
      <c r="J542" s="31">
        <f t="shared" si="127"/>
        <v>0</v>
      </c>
      <c r="K542" s="127"/>
      <c r="L542" s="127"/>
      <c r="M542" s="127"/>
      <c r="N542" s="127"/>
    </row>
    <row r="543" spans="1:14" x14ac:dyDescent="0.3">
      <c r="A543" s="15">
        <v>31</v>
      </c>
      <c r="B543" s="58" t="s">
        <v>669</v>
      </c>
      <c r="C543" s="35" t="s">
        <v>30</v>
      </c>
      <c r="D543" s="8">
        <v>10</v>
      </c>
      <c r="E543" s="8"/>
      <c r="F543" s="21">
        <f t="shared" si="124"/>
        <v>0</v>
      </c>
      <c r="G543" s="31">
        <f t="shared" si="125"/>
        <v>0</v>
      </c>
      <c r="H543" s="31">
        <v>0.08</v>
      </c>
      <c r="I543" s="31">
        <f t="shared" si="126"/>
        <v>0</v>
      </c>
      <c r="J543" s="31">
        <f t="shared" si="127"/>
        <v>0</v>
      </c>
      <c r="K543" s="127"/>
      <c r="L543" s="127"/>
      <c r="M543" s="127"/>
      <c r="N543" s="127"/>
    </row>
    <row r="544" spans="1:14" x14ac:dyDescent="0.3">
      <c r="A544" s="15">
        <v>32</v>
      </c>
      <c r="B544" s="17" t="s">
        <v>670</v>
      </c>
      <c r="C544" s="35" t="s">
        <v>30</v>
      </c>
      <c r="D544" s="8">
        <v>10</v>
      </c>
      <c r="E544" s="8"/>
      <c r="F544" s="21">
        <f t="shared" si="124"/>
        <v>0</v>
      </c>
      <c r="G544" s="31">
        <f t="shared" si="125"/>
        <v>0</v>
      </c>
      <c r="H544" s="31">
        <v>0.08</v>
      </c>
      <c r="I544" s="31">
        <f t="shared" si="126"/>
        <v>0</v>
      </c>
      <c r="J544" s="31">
        <f t="shared" si="127"/>
        <v>0</v>
      </c>
      <c r="K544" s="127"/>
      <c r="L544" s="127"/>
      <c r="M544" s="127"/>
      <c r="N544" s="127"/>
    </row>
    <row r="545" spans="1:14" x14ac:dyDescent="0.3">
      <c r="A545" s="15">
        <v>33</v>
      </c>
      <c r="B545" s="30" t="s">
        <v>671</v>
      </c>
      <c r="C545" s="35" t="s">
        <v>30</v>
      </c>
      <c r="D545" s="21">
        <v>30</v>
      </c>
      <c r="E545" s="21"/>
      <c r="F545" s="21">
        <f t="shared" si="124"/>
        <v>0</v>
      </c>
      <c r="G545" s="31">
        <f t="shared" si="125"/>
        <v>0</v>
      </c>
      <c r="H545" s="31">
        <v>0.08</v>
      </c>
      <c r="I545" s="31">
        <f t="shared" si="126"/>
        <v>0</v>
      </c>
      <c r="J545" s="31">
        <f t="shared" si="127"/>
        <v>0</v>
      </c>
      <c r="K545" s="127"/>
      <c r="L545" s="127"/>
      <c r="M545" s="127"/>
      <c r="N545" s="127"/>
    </row>
    <row r="546" spans="1:14" x14ac:dyDescent="0.3">
      <c r="A546" s="15">
        <v>34</v>
      </c>
      <c r="B546" s="17" t="s">
        <v>672</v>
      </c>
      <c r="C546" s="35" t="s">
        <v>30</v>
      </c>
      <c r="D546" s="8">
        <v>5</v>
      </c>
      <c r="E546" s="8"/>
      <c r="F546" s="21">
        <f t="shared" si="124"/>
        <v>0</v>
      </c>
      <c r="G546" s="31">
        <f t="shared" si="125"/>
        <v>0</v>
      </c>
      <c r="H546" s="31">
        <v>0.08</v>
      </c>
      <c r="I546" s="31">
        <f t="shared" si="126"/>
        <v>0</v>
      </c>
      <c r="J546" s="31">
        <f t="shared" si="127"/>
        <v>0</v>
      </c>
      <c r="K546" s="127"/>
      <c r="L546" s="127"/>
      <c r="M546" s="127"/>
      <c r="N546" s="127"/>
    </row>
    <row r="547" spans="1:14" x14ac:dyDescent="0.3">
      <c r="A547" s="15">
        <v>35</v>
      </c>
      <c r="B547" s="17" t="s">
        <v>673</v>
      </c>
      <c r="C547" s="7" t="s">
        <v>30</v>
      </c>
      <c r="D547" s="8">
        <v>5</v>
      </c>
      <c r="E547" s="8"/>
      <c r="F547" s="21">
        <f t="shared" si="124"/>
        <v>0</v>
      </c>
      <c r="G547" s="31">
        <f t="shared" si="125"/>
        <v>0</v>
      </c>
      <c r="H547" s="31">
        <v>0.08</v>
      </c>
      <c r="I547" s="31">
        <f t="shared" si="126"/>
        <v>0</v>
      </c>
      <c r="J547" s="31">
        <f t="shared" si="127"/>
        <v>0</v>
      </c>
      <c r="K547" s="127"/>
      <c r="L547" s="127"/>
      <c r="M547" s="127"/>
      <c r="N547" s="127"/>
    </row>
    <row r="548" spans="1:14" x14ac:dyDescent="0.3">
      <c r="A548" s="15">
        <v>36</v>
      </c>
      <c r="B548" s="17" t="s">
        <v>674</v>
      </c>
      <c r="C548" s="7" t="s">
        <v>30</v>
      </c>
      <c r="D548" s="8">
        <v>5</v>
      </c>
      <c r="E548" s="8"/>
      <c r="F548" s="21">
        <f t="shared" si="124"/>
        <v>0</v>
      </c>
      <c r="G548" s="31">
        <f t="shared" si="125"/>
        <v>0</v>
      </c>
      <c r="H548" s="31">
        <v>0.08</v>
      </c>
      <c r="I548" s="31">
        <f t="shared" si="126"/>
        <v>0</v>
      </c>
      <c r="J548" s="31">
        <f t="shared" si="127"/>
        <v>0</v>
      </c>
      <c r="K548" s="127"/>
      <c r="L548" s="127"/>
      <c r="M548" s="127"/>
      <c r="N548" s="127"/>
    </row>
    <row r="549" spans="1:14" ht="33" x14ac:dyDescent="0.3">
      <c r="A549" s="15">
        <v>37</v>
      </c>
      <c r="B549" s="30" t="s">
        <v>675</v>
      </c>
      <c r="C549" s="7" t="s">
        <v>30</v>
      </c>
      <c r="D549" s="21">
        <v>3</v>
      </c>
      <c r="E549" s="21"/>
      <c r="F549" s="21">
        <f t="shared" si="124"/>
        <v>0</v>
      </c>
      <c r="G549" s="31">
        <f t="shared" si="125"/>
        <v>0</v>
      </c>
      <c r="H549" s="31">
        <v>0.08</v>
      </c>
      <c r="I549" s="31">
        <f t="shared" si="126"/>
        <v>0</v>
      </c>
      <c r="J549" s="31">
        <f t="shared" si="127"/>
        <v>0</v>
      </c>
      <c r="K549" s="127"/>
      <c r="L549" s="127"/>
      <c r="M549" s="127"/>
      <c r="N549" s="127"/>
    </row>
    <row r="550" spans="1:14" x14ac:dyDescent="0.3">
      <c r="A550" s="15">
        <v>38</v>
      </c>
      <c r="B550" s="30" t="s">
        <v>676</v>
      </c>
      <c r="C550" s="7" t="s">
        <v>30</v>
      </c>
      <c r="D550" s="21">
        <v>3</v>
      </c>
      <c r="E550" s="21"/>
      <c r="F550" s="21">
        <f t="shared" si="124"/>
        <v>0</v>
      </c>
      <c r="G550" s="31">
        <f t="shared" si="125"/>
        <v>0</v>
      </c>
      <c r="H550" s="31">
        <v>0.08</v>
      </c>
      <c r="I550" s="31">
        <f t="shared" si="126"/>
        <v>0</v>
      </c>
      <c r="J550" s="31">
        <f t="shared" si="127"/>
        <v>0</v>
      </c>
      <c r="K550" s="127"/>
      <c r="L550" s="127"/>
      <c r="M550" s="127"/>
      <c r="N550" s="127"/>
    </row>
    <row r="551" spans="1:14" x14ac:dyDescent="0.3">
      <c r="A551" s="15">
        <v>39</v>
      </c>
      <c r="B551" s="54" t="s">
        <v>71</v>
      </c>
      <c r="C551" s="7" t="s">
        <v>30</v>
      </c>
      <c r="D551" s="8">
        <v>10</v>
      </c>
      <c r="E551" s="8"/>
      <c r="F551" s="21">
        <f t="shared" si="124"/>
        <v>0</v>
      </c>
      <c r="G551" s="31">
        <f t="shared" si="125"/>
        <v>0</v>
      </c>
      <c r="H551" s="31">
        <v>0.08</v>
      </c>
      <c r="I551" s="31">
        <f t="shared" si="126"/>
        <v>0</v>
      </c>
      <c r="J551" s="31">
        <f t="shared" si="127"/>
        <v>0</v>
      </c>
      <c r="K551" s="127"/>
      <c r="L551" s="127"/>
      <c r="M551" s="127"/>
      <c r="N551" s="127"/>
    </row>
    <row r="552" spans="1:14" x14ac:dyDescent="0.3">
      <c r="A552" s="15">
        <v>40</v>
      </c>
      <c r="B552" s="54" t="s">
        <v>677</v>
      </c>
      <c r="C552" s="7" t="s">
        <v>200</v>
      </c>
      <c r="D552" s="8">
        <v>70</v>
      </c>
      <c r="E552" s="8"/>
      <c r="F552" s="21">
        <f t="shared" si="124"/>
        <v>0</v>
      </c>
      <c r="G552" s="31">
        <f t="shared" si="125"/>
        <v>0</v>
      </c>
      <c r="H552" s="31">
        <v>0.08</v>
      </c>
      <c r="I552" s="31">
        <f t="shared" si="126"/>
        <v>0</v>
      </c>
      <c r="J552" s="31">
        <f t="shared" si="127"/>
        <v>0</v>
      </c>
      <c r="K552" s="127"/>
      <c r="L552" s="127"/>
      <c r="M552" s="127"/>
      <c r="N552" s="127"/>
    </row>
    <row r="553" spans="1:14" x14ac:dyDescent="0.3">
      <c r="A553" s="15">
        <v>41</v>
      </c>
      <c r="B553" s="48" t="s">
        <v>678</v>
      </c>
      <c r="C553" s="21" t="s">
        <v>30</v>
      </c>
      <c r="D553" s="21">
        <v>50</v>
      </c>
      <c r="E553" s="21"/>
      <c r="F553" s="21">
        <f t="shared" si="124"/>
        <v>0</v>
      </c>
      <c r="G553" s="31">
        <f t="shared" si="125"/>
        <v>0</v>
      </c>
      <c r="H553" s="31">
        <v>0.08</v>
      </c>
      <c r="I553" s="31">
        <f t="shared" si="126"/>
        <v>0</v>
      </c>
      <c r="J553" s="31">
        <f t="shared" si="127"/>
        <v>0</v>
      </c>
      <c r="K553" s="127"/>
      <c r="L553" s="127"/>
      <c r="M553" s="127"/>
      <c r="N553" s="127"/>
    </row>
    <row r="554" spans="1:14" x14ac:dyDescent="0.3">
      <c r="A554" s="15">
        <v>42</v>
      </c>
      <c r="B554" s="48" t="s">
        <v>212</v>
      </c>
      <c r="C554" s="21" t="s">
        <v>30</v>
      </c>
      <c r="D554" s="21">
        <v>10</v>
      </c>
      <c r="E554" s="21"/>
      <c r="F554" s="21">
        <f t="shared" si="124"/>
        <v>0</v>
      </c>
      <c r="G554" s="31">
        <f t="shared" si="125"/>
        <v>0</v>
      </c>
      <c r="H554" s="31">
        <v>0.08</v>
      </c>
      <c r="I554" s="31">
        <f t="shared" si="126"/>
        <v>0</v>
      </c>
      <c r="J554" s="31">
        <f t="shared" si="127"/>
        <v>0</v>
      </c>
      <c r="K554" s="127"/>
      <c r="L554" s="127"/>
      <c r="M554" s="127"/>
      <c r="N554" s="127"/>
    </row>
    <row r="555" spans="1:14" x14ac:dyDescent="0.3">
      <c r="A555" s="15">
        <v>43</v>
      </c>
      <c r="B555" s="17" t="s">
        <v>679</v>
      </c>
      <c r="C555" s="7" t="s">
        <v>30</v>
      </c>
      <c r="D555" s="8">
        <v>10</v>
      </c>
      <c r="E555" s="8"/>
      <c r="F555" s="21">
        <f t="shared" si="124"/>
        <v>0</v>
      </c>
      <c r="G555" s="31">
        <f t="shared" si="125"/>
        <v>0</v>
      </c>
      <c r="H555" s="31">
        <v>0.08</v>
      </c>
      <c r="I555" s="31">
        <f t="shared" si="126"/>
        <v>0</v>
      </c>
      <c r="J555" s="31">
        <f t="shared" si="127"/>
        <v>0</v>
      </c>
      <c r="K555" s="127"/>
      <c r="L555" s="127"/>
      <c r="M555" s="127"/>
      <c r="N555" s="127"/>
    </row>
    <row r="556" spans="1:14" x14ac:dyDescent="0.3">
      <c r="A556" s="10"/>
      <c r="B556" s="53" t="s">
        <v>19</v>
      </c>
      <c r="C556" s="6"/>
      <c r="D556" s="7"/>
      <c r="E556" s="6"/>
      <c r="F556" s="6"/>
      <c r="G556" s="16">
        <f>SUM(G513:G555)</f>
        <v>0</v>
      </c>
      <c r="H556" s="16"/>
      <c r="I556" s="16">
        <f>SUM(I513:I555)</f>
        <v>0</v>
      </c>
      <c r="J556" s="16">
        <f>SUM(J513:J555)</f>
        <v>0</v>
      </c>
      <c r="K556" s="127"/>
      <c r="L556" s="127"/>
      <c r="M556" s="127"/>
      <c r="N556" s="127"/>
    </row>
    <row r="558" spans="1:14" x14ac:dyDescent="0.3">
      <c r="A558" s="49" t="s">
        <v>251</v>
      </c>
    </row>
    <row r="559" spans="1:14" ht="82.5" x14ac:dyDescent="0.3">
      <c r="A559" s="1" t="s">
        <v>0</v>
      </c>
      <c r="B559" s="2" t="s">
        <v>1</v>
      </c>
      <c r="C559" s="2" t="s">
        <v>2</v>
      </c>
      <c r="D559" s="2" t="s">
        <v>3</v>
      </c>
      <c r="E559" s="2" t="s">
        <v>4</v>
      </c>
      <c r="F559" s="2" t="s">
        <v>5</v>
      </c>
      <c r="G559" s="3" t="s">
        <v>6</v>
      </c>
      <c r="H559" s="2" t="s">
        <v>7</v>
      </c>
      <c r="I559" s="2" t="s">
        <v>8</v>
      </c>
      <c r="J559" s="4" t="s">
        <v>9</v>
      </c>
      <c r="K559" s="124" t="s">
        <v>939</v>
      </c>
      <c r="L559" s="124" t="s">
        <v>940</v>
      </c>
      <c r="M559" s="125" t="s">
        <v>941</v>
      </c>
      <c r="N559" s="126" t="s">
        <v>942</v>
      </c>
    </row>
    <row r="560" spans="1:14" ht="82.5" x14ac:dyDescent="0.3">
      <c r="A560" s="15">
        <v>1</v>
      </c>
      <c r="B560" s="17" t="s">
        <v>682</v>
      </c>
      <c r="C560" s="7" t="s">
        <v>30</v>
      </c>
      <c r="D560" s="8">
        <v>100</v>
      </c>
      <c r="E560" s="8"/>
      <c r="F560" s="21">
        <f t="shared" ref="F560:F564" si="128">E560*1.08</f>
        <v>0</v>
      </c>
      <c r="G560" s="31">
        <f t="shared" ref="G560:G564" si="129">D560*E560</f>
        <v>0</v>
      </c>
      <c r="H560" s="31">
        <v>0.08</v>
      </c>
      <c r="I560" s="31">
        <f t="shared" ref="I560:I564" si="130">G560*8/100</f>
        <v>0</v>
      </c>
      <c r="J560" s="31">
        <f t="shared" ref="J560:J564" si="131">G560+I560</f>
        <v>0</v>
      </c>
      <c r="K560" s="127"/>
      <c r="L560" s="127"/>
      <c r="M560" s="127"/>
      <c r="N560" s="127"/>
    </row>
    <row r="561" spans="1:14" ht="82.5" x14ac:dyDescent="0.3">
      <c r="A561" s="15">
        <v>2</v>
      </c>
      <c r="B561" s="17" t="s">
        <v>683</v>
      </c>
      <c r="C561" s="7" t="s">
        <v>30</v>
      </c>
      <c r="D561" s="8">
        <v>15</v>
      </c>
      <c r="E561" s="8"/>
      <c r="F561" s="21">
        <f t="shared" si="128"/>
        <v>0</v>
      </c>
      <c r="G561" s="31">
        <f t="shared" si="129"/>
        <v>0</v>
      </c>
      <c r="H561" s="31">
        <v>0.08</v>
      </c>
      <c r="I561" s="31">
        <f t="shared" si="130"/>
        <v>0</v>
      </c>
      <c r="J561" s="31">
        <f t="shared" si="131"/>
        <v>0</v>
      </c>
      <c r="K561" s="127"/>
      <c r="L561" s="127"/>
      <c r="M561" s="127"/>
      <c r="N561" s="127"/>
    </row>
    <row r="562" spans="1:14" ht="82.5" x14ac:dyDescent="0.3">
      <c r="A562" s="15">
        <v>3</v>
      </c>
      <c r="B562" s="17" t="s">
        <v>684</v>
      </c>
      <c r="C562" s="7" t="s">
        <v>30</v>
      </c>
      <c r="D562" s="8">
        <v>25</v>
      </c>
      <c r="E562" s="8"/>
      <c r="F562" s="21">
        <f t="shared" si="128"/>
        <v>0</v>
      </c>
      <c r="G562" s="31">
        <f t="shared" si="129"/>
        <v>0</v>
      </c>
      <c r="H562" s="31">
        <v>0.08</v>
      </c>
      <c r="I562" s="31">
        <f t="shared" si="130"/>
        <v>0</v>
      </c>
      <c r="J562" s="31">
        <f t="shared" si="131"/>
        <v>0</v>
      </c>
      <c r="K562" s="127"/>
      <c r="L562" s="127"/>
      <c r="M562" s="127"/>
      <c r="N562" s="127"/>
    </row>
    <row r="563" spans="1:14" x14ac:dyDescent="0.3">
      <c r="A563" s="15">
        <v>4</v>
      </c>
      <c r="B563" s="17" t="s">
        <v>680</v>
      </c>
      <c r="C563" s="7" t="s">
        <v>30</v>
      </c>
      <c r="D563" s="8">
        <v>10</v>
      </c>
      <c r="E563" s="8"/>
      <c r="F563" s="21">
        <f t="shared" si="128"/>
        <v>0</v>
      </c>
      <c r="G563" s="31">
        <f t="shared" si="129"/>
        <v>0</v>
      </c>
      <c r="H563" s="31">
        <v>0.08</v>
      </c>
      <c r="I563" s="31">
        <f t="shared" si="130"/>
        <v>0</v>
      </c>
      <c r="J563" s="31">
        <f t="shared" si="131"/>
        <v>0</v>
      </c>
      <c r="K563" s="127"/>
      <c r="L563" s="127"/>
      <c r="M563" s="127"/>
      <c r="N563" s="127"/>
    </row>
    <row r="564" spans="1:14" x14ac:dyDescent="0.3">
      <c r="A564" s="15">
        <v>5</v>
      </c>
      <c r="B564" s="17" t="s">
        <v>681</v>
      </c>
      <c r="C564" s="7" t="s">
        <v>30</v>
      </c>
      <c r="D564" s="8">
        <v>20</v>
      </c>
      <c r="E564" s="8"/>
      <c r="F564" s="21">
        <f t="shared" si="128"/>
        <v>0</v>
      </c>
      <c r="G564" s="31">
        <f t="shared" si="129"/>
        <v>0</v>
      </c>
      <c r="H564" s="31">
        <v>0.08</v>
      </c>
      <c r="I564" s="31">
        <f t="shared" si="130"/>
        <v>0</v>
      </c>
      <c r="J564" s="31">
        <f t="shared" si="131"/>
        <v>0</v>
      </c>
      <c r="K564" s="127"/>
      <c r="L564" s="127"/>
      <c r="M564" s="127"/>
      <c r="N564" s="127"/>
    </row>
    <row r="565" spans="1:14" x14ac:dyDescent="0.3">
      <c r="A565" s="10"/>
      <c r="B565" s="53" t="s">
        <v>19</v>
      </c>
      <c r="C565" s="6"/>
      <c r="D565" s="7"/>
      <c r="E565" s="6"/>
      <c r="F565" s="6"/>
      <c r="G565" s="16">
        <f>SUM(G560:G564)</f>
        <v>0</v>
      </c>
      <c r="H565" s="16"/>
      <c r="I565" s="16"/>
      <c r="J565" s="16">
        <f>SUM(J560:J564)</f>
        <v>0</v>
      </c>
      <c r="K565" s="127"/>
      <c r="L565" s="127"/>
      <c r="M565" s="127"/>
      <c r="N565" s="127"/>
    </row>
    <row r="567" spans="1:14" x14ac:dyDescent="0.3">
      <c r="A567" s="49" t="s">
        <v>252</v>
      </c>
    </row>
    <row r="568" spans="1:14" ht="82.5" x14ac:dyDescent="0.3">
      <c r="A568" s="1" t="s">
        <v>0</v>
      </c>
      <c r="B568" s="2" t="s">
        <v>1</v>
      </c>
      <c r="C568" s="2" t="s">
        <v>2</v>
      </c>
      <c r="D568" s="2" t="s">
        <v>3</v>
      </c>
      <c r="E568" s="2" t="s">
        <v>4</v>
      </c>
      <c r="F568" s="2" t="s">
        <v>5</v>
      </c>
      <c r="G568" s="3" t="s">
        <v>6</v>
      </c>
      <c r="H568" s="2" t="s">
        <v>7</v>
      </c>
      <c r="I568" s="2" t="s">
        <v>8</v>
      </c>
      <c r="J568" s="4" t="s">
        <v>9</v>
      </c>
      <c r="K568" s="124" t="s">
        <v>939</v>
      </c>
      <c r="L568" s="124" t="s">
        <v>940</v>
      </c>
      <c r="M568" s="125" t="s">
        <v>941</v>
      </c>
      <c r="N568" s="126" t="s">
        <v>942</v>
      </c>
    </row>
    <row r="569" spans="1:14" x14ac:dyDescent="0.3">
      <c r="A569" s="15">
        <v>1</v>
      </c>
      <c r="B569" s="17" t="s">
        <v>685</v>
      </c>
      <c r="C569" s="7" t="s">
        <v>30</v>
      </c>
      <c r="D569" s="8">
        <v>100</v>
      </c>
      <c r="E569" s="7"/>
      <c r="F569" s="21">
        <f t="shared" ref="F569" si="132">E569*1.08</f>
        <v>0</v>
      </c>
      <c r="G569" s="31">
        <f t="shared" ref="G569" si="133">D569*E569</f>
        <v>0</v>
      </c>
      <c r="H569" s="31">
        <v>0.08</v>
      </c>
      <c r="I569" s="31">
        <f t="shared" ref="I569" si="134">G569*8/100</f>
        <v>0</v>
      </c>
      <c r="J569" s="31">
        <f t="shared" ref="J569" si="135">G569+I569</f>
        <v>0</v>
      </c>
      <c r="K569" s="127"/>
      <c r="L569" s="127"/>
      <c r="M569" s="127"/>
      <c r="N569" s="127"/>
    </row>
    <row r="571" spans="1:14" x14ac:dyDescent="0.3">
      <c r="A571" s="49" t="s">
        <v>253</v>
      </c>
    </row>
    <row r="572" spans="1:14" ht="82.5" x14ac:dyDescent="0.3">
      <c r="A572" s="1" t="s">
        <v>0</v>
      </c>
      <c r="B572" s="2" t="s">
        <v>1</v>
      </c>
      <c r="C572" s="2" t="s">
        <v>2</v>
      </c>
      <c r="D572" s="2" t="s">
        <v>3</v>
      </c>
      <c r="E572" s="2" t="s">
        <v>4</v>
      </c>
      <c r="F572" s="2" t="s">
        <v>5</v>
      </c>
      <c r="G572" s="3" t="s">
        <v>6</v>
      </c>
      <c r="H572" s="2" t="s">
        <v>7</v>
      </c>
      <c r="I572" s="2" t="s">
        <v>8</v>
      </c>
      <c r="J572" s="4" t="s">
        <v>9</v>
      </c>
      <c r="K572" s="124" t="s">
        <v>939</v>
      </c>
      <c r="L572" s="124" t="s">
        <v>940</v>
      </c>
      <c r="M572" s="125" t="s">
        <v>941</v>
      </c>
      <c r="N572" s="126" t="s">
        <v>942</v>
      </c>
    </row>
    <row r="573" spans="1:14" x14ac:dyDescent="0.3">
      <c r="A573" s="15">
        <v>1</v>
      </c>
      <c r="B573" s="17" t="s">
        <v>686</v>
      </c>
      <c r="C573" s="7" t="s">
        <v>30</v>
      </c>
      <c r="D573" s="8">
        <v>2</v>
      </c>
      <c r="E573" s="8"/>
      <c r="F573" s="21">
        <f t="shared" ref="F573:F576" si="136">E573*1.08</f>
        <v>0</v>
      </c>
      <c r="G573" s="31">
        <f t="shared" ref="G573:G576" si="137">D573*E573</f>
        <v>0</v>
      </c>
      <c r="H573" s="31">
        <v>0.08</v>
      </c>
      <c r="I573" s="31">
        <f t="shared" ref="I573:I576" si="138">G573*8/100</f>
        <v>0</v>
      </c>
      <c r="J573" s="31">
        <f t="shared" ref="J573:J576" si="139">G573+I573</f>
        <v>0</v>
      </c>
      <c r="K573" s="127"/>
      <c r="L573" s="127"/>
      <c r="M573" s="127"/>
      <c r="N573" s="127"/>
    </row>
    <row r="574" spans="1:14" x14ac:dyDescent="0.3">
      <c r="A574" s="19">
        <v>2</v>
      </c>
      <c r="B574" s="30" t="s">
        <v>687</v>
      </c>
      <c r="C574" s="7" t="s">
        <v>30</v>
      </c>
      <c r="D574" s="21">
        <v>40</v>
      </c>
      <c r="E574" s="21"/>
      <c r="F574" s="21">
        <f t="shared" si="136"/>
        <v>0</v>
      </c>
      <c r="G574" s="31">
        <f t="shared" si="137"/>
        <v>0</v>
      </c>
      <c r="H574" s="31">
        <v>0.08</v>
      </c>
      <c r="I574" s="31">
        <f t="shared" si="138"/>
        <v>0</v>
      </c>
      <c r="J574" s="31">
        <f t="shared" si="139"/>
        <v>0</v>
      </c>
      <c r="K574" s="127"/>
      <c r="L574" s="127"/>
      <c r="M574" s="127"/>
      <c r="N574" s="127"/>
    </row>
    <row r="575" spans="1:14" ht="33" x14ac:dyDescent="0.3">
      <c r="A575" s="15">
        <v>3</v>
      </c>
      <c r="B575" s="17" t="s">
        <v>688</v>
      </c>
      <c r="C575" s="7" t="s">
        <v>30</v>
      </c>
      <c r="D575" s="8">
        <v>5</v>
      </c>
      <c r="E575" s="8"/>
      <c r="F575" s="21">
        <f t="shared" ref="F575" si="140">E575*1.08</f>
        <v>0</v>
      </c>
      <c r="G575" s="31">
        <f t="shared" ref="G575" si="141">D575*E575</f>
        <v>0</v>
      </c>
      <c r="H575" s="31">
        <v>0.08</v>
      </c>
      <c r="I575" s="31">
        <f t="shared" ref="I575" si="142">G575*8/100</f>
        <v>0</v>
      </c>
      <c r="J575" s="31">
        <f t="shared" ref="J575" si="143">G575+I575</f>
        <v>0</v>
      </c>
      <c r="K575" s="127"/>
      <c r="L575" s="127"/>
      <c r="M575" s="127"/>
      <c r="N575" s="127"/>
    </row>
    <row r="576" spans="1:14" x14ac:dyDescent="0.3">
      <c r="A576" s="15">
        <v>3</v>
      </c>
      <c r="B576" s="17" t="s">
        <v>908</v>
      </c>
      <c r="C576" s="7" t="s">
        <v>30</v>
      </c>
      <c r="D576" s="8">
        <v>10</v>
      </c>
      <c r="E576" s="8"/>
      <c r="F576" s="21">
        <f t="shared" si="136"/>
        <v>0</v>
      </c>
      <c r="G576" s="31">
        <f t="shared" si="137"/>
        <v>0</v>
      </c>
      <c r="H576" s="31">
        <v>0.08</v>
      </c>
      <c r="I576" s="31">
        <f t="shared" si="138"/>
        <v>0</v>
      </c>
      <c r="J576" s="31">
        <f t="shared" si="139"/>
        <v>0</v>
      </c>
      <c r="K576" s="127"/>
      <c r="L576" s="127"/>
      <c r="M576" s="127"/>
      <c r="N576" s="127"/>
    </row>
    <row r="577" spans="1:14" x14ac:dyDescent="0.3">
      <c r="A577" s="10"/>
      <c r="B577" s="53" t="s">
        <v>19</v>
      </c>
      <c r="C577" s="6"/>
      <c r="D577" s="7"/>
      <c r="E577" s="6"/>
      <c r="F577" s="6"/>
      <c r="G577" s="16">
        <f>SUM(G573:G576)</f>
        <v>0</v>
      </c>
      <c r="H577" s="16"/>
      <c r="I577" s="16"/>
      <c r="J577" s="16">
        <f>SUM(J573:J576)</f>
        <v>0</v>
      </c>
      <c r="K577" s="127"/>
      <c r="L577" s="127"/>
      <c r="M577" s="127"/>
      <c r="N577" s="127"/>
    </row>
    <row r="579" spans="1:14" x14ac:dyDescent="0.3">
      <c r="A579" s="49" t="s">
        <v>254</v>
      </c>
    </row>
    <row r="580" spans="1:14" ht="82.5" x14ac:dyDescent="0.3">
      <c r="A580" s="1" t="s">
        <v>0</v>
      </c>
      <c r="B580" s="2" t="s">
        <v>1</v>
      </c>
      <c r="C580" s="2" t="s">
        <v>2</v>
      </c>
      <c r="D580" s="2" t="s">
        <v>3</v>
      </c>
      <c r="E580" s="2" t="s">
        <v>4</v>
      </c>
      <c r="F580" s="2" t="s">
        <v>5</v>
      </c>
      <c r="G580" s="3" t="s">
        <v>6</v>
      </c>
      <c r="H580" s="2" t="s">
        <v>7</v>
      </c>
      <c r="I580" s="2" t="s">
        <v>8</v>
      </c>
      <c r="J580" s="4" t="s">
        <v>9</v>
      </c>
      <c r="K580" s="124" t="s">
        <v>939</v>
      </c>
      <c r="L580" s="124" t="s">
        <v>940</v>
      </c>
      <c r="M580" s="125" t="s">
        <v>941</v>
      </c>
      <c r="N580" s="126" t="s">
        <v>942</v>
      </c>
    </row>
    <row r="581" spans="1:14" x14ac:dyDescent="0.3">
      <c r="A581" s="15">
        <v>1</v>
      </c>
      <c r="B581" s="29" t="s">
        <v>689</v>
      </c>
      <c r="C581" s="7" t="s">
        <v>30</v>
      </c>
      <c r="D581" s="8">
        <v>30</v>
      </c>
      <c r="E581" s="8"/>
      <c r="F581" s="21">
        <f t="shared" ref="F581:F584" si="144">E581*1.08</f>
        <v>0</v>
      </c>
      <c r="G581" s="31">
        <f t="shared" ref="G581:G584" si="145">D581*E581</f>
        <v>0</v>
      </c>
      <c r="H581" s="31">
        <v>0.08</v>
      </c>
      <c r="I581" s="31">
        <f t="shared" ref="I581:I584" si="146">G581*8/100</f>
        <v>0</v>
      </c>
      <c r="J581" s="31">
        <f t="shared" ref="J581:J584" si="147">G581+I581</f>
        <v>0</v>
      </c>
      <c r="K581" s="127"/>
      <c r="L581" s="127"/>
      <c r="M581" s="127"/>
      <c r="N581" s="127"/>
    </row>
    <row r="582" spans="1:14" x14ac:dyDescent="0.3">
      <c r="A582" s="15">
        <v>2</v>
      </c>
      <c r="B582" s="29" t="s">
        <v>690</v>
      </c>
      <c r="C582" s="7" t="s">
        <v>30</v>
      </c>
      <c r="D582" s="8">
        <v>25</v>
      </c>
      <c r="E582" s="8"/>
      <c r="F582" s="21">
        <f t="shared" si="144"/>
        <v>0</v>
      </c>
      <c r="G582" s="31">
        <f t="shared" si="145"/>
        <v>0</v>
      </c>
      <c r="H582" s="31">
        <v>0.08</v>
      </c>
      <c r="I582" s="31">
        <f t="shared" si="146"/>
        <v>0</v>
      </c>
      <c r="J582" s="31">
        <f t="shared" si="147"/>
        <v>0</v>
      </c>
      <c r="K582" s="127"/>
      <c r="L582" s="127"/>
      <c r="M582" s="127"/>
      <c r="N582" s="127"/>
    </row>
    <row r="583" spans="1:14" x14ac:dyDescent="0.3">
      <c r="A583" s="15">
        <v>3</v>
      </c>
      <c r="B583" s="29" t="s">
        <v>691</v>
      </c>
      <c r="C583" s="7" t="s">
        <v>30</v>
      </c>
      <c r="D583" s="8">
        <v>100</v>
      </c>
      <c r="E583" s="8"/>
      <c r="F583" s="21">
        <f t="shared" si="144"/>
        <v>0</v>
      </c>
      <c r="G583" s="31">
        <f t="shared" si="145"/>
        <v>0</v>
      </c>
      <c r="H583" s="31">
        <v>0.08</v>
      </c>
      <c r="I583" s="31">
        <f t="shared" si="146"/>
        <v>0</v>
      </c>
      <c r="J583" s="31">
        <f t="shared" si="147"/>
        <v>0</v>
      </c>
      <c r="K583" s="127"/>
      <c r="L583" s="127"/>
      <c r="M583" s="127"/>
      <c r="N583" s="127"/>
    </row>
    <row r="584" spans="1:14" x14ac:dyDescent="0.3">
      <c r="A584" s="15">
        <v>4</v>
      </c>
      <c r="B584" s="29" t="s">
        <v>692</v>
      </c>
      <c r="C584" s="7" t="s">
        <v>30</v>
      </c>
      <c r="D584" s="8">
        <v>70</v>
      </c>
      <c r="E584" s="8"/>
      <c r="F584" s="21">
        <f t="shared" si="144"/>
        <v>0</v>
      </c>
      <c r="G584" s="31">
        <f t="shared" si="145"/>
        <v>0</v>
      </c>
      <c r="H584" s="31">
        <v>0.08</v>
      </c>
      <c r="I584" s="31">
        <f t="shared" si="146"/>
        <v>0</v>
      </c>
      <c r="J584" s="31">
        <f t="shared" si="147"/>
        <v>0</v>
      </c>
      <c r="K584" s="127"/>
      <c r="L584" s="127"/>
      <c r="M584" s="127"/>
      <c r="N584" s="127"/>
    </row>
    <row r="585" spans="1:14" x14ac:dyDescent="0.3">
      <c r="A585" s="10"/>
      <c r="B585" s="53" t="s">
        <v>19</v>
      </c>
      <c r="C585" s="6"/>
      <c r="D585" s="7"/>
      <c r="E585" s="6"/>
      <c r="F585" s="6"/>
      <c r="G585" s="16">
        <f>SUM(G581:G584)</f>
        <v>0</v>
      </c>
      <c r="H585" s="16"/>
      <c r="I585" s="16">
        <f>SUM(I581:I584)</f>
        <v>0</v>
      </c>
      <c r="J585" s="16">
        <f>SUM(J581:J584)</f>
        <v>0</v>
      </c>
      <c r="K585" s="127"/>
      <c r="L585" s="127"/>
      <c r="M585" s="127"/>
      <c r="N585" s="127"/>
    </row>
    <row r="588" spans="1:14" x14ac:dyDescent="0.3">
      <c r="A588" s="49" t="s">
        <v>255</v>
      </c>
    </row>
    <row r="589" spans="1:14" ht="82.5" x14ac:dyDescent="0.3">
      <c r="A589" s="1" t="s">
        <v>0</v>
      </c>
      <c r="B589" s="2" t="s">
        <v>1</v>
      </c>
      <c r="C589" s="2" t="s">
        <v>2</v>
      </c>
      <c r="D589" s="2" t="s">
        <v>3</v>
      </c>
      <c r="E589" s="2" t="s">
        <v>4</v>
      </c>
      <c r="F589" s="2" t="s">
        <v>5</v>
      </c>
      <c r="G589" s="3" t="s">
        <v>6</v>
      </c>
      <c r="H589" s="2" t="s">
        <v>7</v>
      </c>
      <c r="I589" s="2" t="s">
        <v>8</v>
      </c>
      <c r="J589" s="4" t="s">
        <v>9</v>
      </c>
      <c r="K589" s="124" t="s">
        <v>939</v>
      </c>
      <c r="L589" s="124" t="s">
        <v>940</v>
      </c>
      <c r="M589" s="125" t="s">
        <v>941</v>
      </c>
      <c r="N589" s="126" t="s">
        <v>942</v>
      </c>
    </row>
    <row r="590" spans="1:14" x14ac:dyDescent="0.3">
      <c r="A590" s="19">
        <v>1</v>
      </c>
      <c r="B590" s="48" t="s">
        <v>72</v>
      </c>
      <c r="C590" s="21" t="s">
        <v>21</v>
      </c>
      <c r="D590" s="21">
        <v>500</v>
      </c>
      <c r="E590" s="21"/>
      <c r="F590" s="21">
        <f t="shared" ref="F590" si="148">E590*1.08</f>
        <v>0</v>
      </c>
      <c r="G590" s="31">
        <v>4621.8999999999996</v>
      </c>
      <c r="H590" s="31">
        <v>0.08</v>
      </c>
      <c r="I590" s="31">
        <f t="shared" ref="I590" si="149">G590*8/100</f>
        <v>369.75199999999995</v>
      </c>
      <c r="J590" s="31">
        <f t="shared" ref="J590" si="150">G590+I590</f>
        <v>4991.652</v>
      </c>
      <c r="K590" s="127"/>
      <c r="L590" s="127"/>
      <c r="M590" s="127"/>
      <c r="N590" s="127"/>
    </row>
    <row r="592" spans="1:14" x14ac:dyDescent="0.3">
      <c r="A592" s="49" t="s">
        <v>256</v>
      </c>
    </row>
    <row r="593" spans="1:14" ht="82.5" x14ac:dyDescent="0.3">
      <c r="A593" s="1" t="s">
        <v>0</v>
      </c>
      <c r="B593" s="2" t="s">
        <v>1</v>
      </c>
      <c r="C593" s="2" t="s">
        <v>2</v>
      </c>
      <c r="D593" s="2" t="s">
        <v>3</v>
      </c>
      <c r="E593" s="2" t="s">
        <v>4</v>
      </c>
      <c r="F593" s="2" t="s">
        <v>5</v>
      </c>
      <c r="G593" s="3" t="s">
        <v>6</v>
      </c>
      <c r="H593" s="2" t="s">
        <v>7</v>
      </c>
      <c r="I593" s="2" t="s">
        <v>8</v>
      </c>
      <c r="J593" s="4" t="s">
        <v>9</v>
      </c>
      <c r="K593" s="124" t="s">
        <v>939</v>
      </c>
      <c r="L593" s="124" t="s">
        <v>940</v>
      </c>
      <c r="M593" s="125" t="s">
        <v>941</v>
      </c>
      <c r="N593" s="126" t="s">
        <v>942</v>
      </c>
    </row>
    <row r="594" spans="1:14" x14ac:dyDescent="0.3">
      <c r="A594" s="15">
        <v>1</v>
      </c>
      <c r="B594" s="29" t="s">
        <v>693</v>
      </c>
      <c r="C594" s="7" t="s">
        <v>695</v>
      </c>
      <c r="D594" s="8">
        <v>7</v>
      </c>
      <c r="E594" s="8"/>
      <c r="F594" s="21">
        <f t="shared" ref="F594:F607" si="151">E594*1.08</f>
        <v>0</v>
      </c>
      <c r="G594" s="31">
        <f t="shared" ref="G594:G607" si="152">D594*E594</f>
        <v>0</v>
      </c>
      <c r="H594" s="31">
        <v>0.08</v>
      </c>
      <c r="I594" s="31">
        <f t="shared" ref="I594:I607" si="153">G594*8/100</f>
        <v>0</v>
      </c>
      <c r="J594" s="31">
        <f t="shared" ref="J594:J607" si="154">G594+I594</f>
        <v>0</v>
      </c>
      <c r="K594" s="127"/>
      <c r="L594" s="127"/>
      <c r="M594" s="127"/>
      <c r="N594" s="127"/>
    </row>
    <row r="595" spans="1:14" x14ac:dyDescent="0.3">
      <c r="A595" s="15">
        <v>2</v>
      </c>
      <c r="B595" s="29" t="s">
        <v>694</v>
      </c>
      <c r="C595" s="7" t="s">
        <v>695</v>
      </c>
      <c r="D595" s="8">
        <v>25</v>
      </c>
      <c r="E595" s="8"/>
      <c r="F595" s="21">
        <f t="shared" si="151"/>
        <v>0</v>
      </c>
      <c r="G595" s="31">
        <f t="shared" si="152"/>
        <v>0</v>
      </c>
      <c r="H595" s="31">
        <v>0.08</v>
      </c>
      <c r="I595" s="31">
        <f t="shared" si="153"/>
        <v>0</v>
      </c>
      <c r="J595" s="31">
        <f t="shared" si="154"/>
        <v>0</v>
      </c>
      <c r="K595" s="127"/>
      <c r="L595" s="127"/>
      <c r="M595" s="127"/>
      <c r="N595" s="127"/>
    </row>
    <row r="596" spans="1:14" x14ac:dyDescent="0.3">
      <c r="A596" s="15">
        <v>3</v>
      </c>
      <c r="B596" s="29" t="s">
        <v>696</v>
      </c>
      <c r="C596" s="7" t="s">
        <v>695</v>
      </c>
      <c r="D596" s="8">
        <v>3</v>
      </c>
      <c r="E596" s="8"/>
      <c r="F596" s="21">
        <f t="shared" si="151"/>
        <v>0</v>
      </c>
      <c r="G596" s="31">
        <f t="shared" si="152"/>
        <v>0</v>
      </c>
      <c r="H596" s="31">
        <v>0.08</v>
      </c>
      <c r="I596" s="31">
        <f t="shared" si="153"/>
        <v>0</v>
      </c>
      <c r="J596" s="31">
        <f t="shared" si="154"/>
        <v>0</v>
      </c>
      <c r="K596" s="127"/>
      <c r="L596" s="127"/>
      <c r="M596" s="127"/>
      <c r="N596" s="127"/>
    </row>
    <row r="597" spans="1:14" x14ac:dyDescent="0.3">
      <c r="A597" s="15">
        <v>4</v>
      </c>
      <c r="B597" s="29" t="s">
        <v>73</v>
      </c>
      <c r="C597" s="7" t="s">
        <v>30</v>
      </c>
      <c r="D597" s="8">
        <v>5</v>
      </c>
      <c r="E597" s="8"/>
      <c r="F597" s="21">
        <f t="shared" si="151"/>
        <v>0</v>
      </c>
      <c r="G597" s="31">
        <f t="shared" si="152"/>
        <v>0</v>
      </c>
      <c r="H597" s="31">
        <v>0.08</v>
      </c>
      <c r="I597" s="31">
        <f t="shared" si="153"/>
        <v>0</v>
      </c>
      <c r="J597" s="31">
        <f t="shared" si="154"/>
        <v>0</v>
      </c>
      <c r="K597" s="127"/>
      <c r="L597" s="127"/>
      <c r="M597" s="127"/>
      <c r="N597" s="127"/>
    </row>
    <row r="598" spans="1:14" x14ac:dyDescent="0.3">
      <c r="A598" s="15">
        <v>5</v>
      </c>
      <c r="B598" s="29" t="s">
        <v>697</v>
      </c>
      <c r="C598" s="7" t="s">
        <v>30</v>
      </c>
      <c r="D598" s="8">
        <v>50</v>
      </c>
      <c r="E598" s="8"/>
      <c r="F598" s="21">
        <f t="shared" si="151"/>
        <v>0</v>
      </c>
      <c r="G598" s="31">
        <f t="shared" si="152"/>
        <v>0</v>
      </c>
      <c r="H598" s="31">
        <v>0.08</v>
      </c>
      <c r="I598" s="31">
        <f t="shared" si="153"/>
        <v>0</v>
      </c>
      <c r="J598" s="31">
        <f t="shared" si="154"/>
        <v>0</v>
      </c>
      <c r="K598" s="127"/>
      <c r="L598" s="127"/>
      <c r="M598" s="127"/>
      <c r="N598" s="127"/>
    </row>
    <row r="599" spans="1:14" x14ac:dyDescent="0.3">
      <c r="A599" s="15">
        <v>6</v>
      </c>
      <c r="B599" s="29" t="s">
        <v>698</v>
      </c>
      <c r="C599" s="7" t="s">
        <v>30</v>
      </c>
      <c r="D599" s="8">
        <v>35</v>
      </c>
      <c r="E599" s="8"/>
      <c r="F599" s="21">
        <f t="shared" si="151"/>
        <v>0</v>
      </c>
      <c r="G599" s="31">
        <f t="shared" si="152"/>
        <v>0</v>
      </c>
      <c r="H599" s="31">
        <v>0.08</v>
      </c>
      <c r="I599" s="31">
        <f t="shared" si="153"/>
        <v>0</v>
      </c>
      <c r="J599" s="31">
        <f t="shared" si="154"/>
        <v>0</v>
      </c>
      <c r="K599" s="127"/>
      <c r="L599" s="127"/>
      <c r="M599" s="127"/>
      <c r="N599" s="127"/>
    </row>
    <row r="600" spans="1:14" x14ac:dyDescent="0.3">
      <c r="A600" s="15">
        <v>7</v>
      </c>
      <c r="B600" s="29" t="s">
        <v>705</v>
      </c>
      <c r="C600" s="7" t="s">
        <v>30</v>
      </c>
      <c r="D600" s="8">
        <v>15</v>
      </c>
      <c r="E600" s="8"/>
      <c r="F600" s="21">
        <f t="shared" si="151"/>
        <v>0</v>
      </c>
      <c r="G600" s="31">
        <f t="shared" si="152"/>
        <v>0</v>
      </c>
      <c r="H600" s="31">
        <v>0.08</v>
      </c>
      <c r="I600" s="31">
        <f t="shared" si="153"/>
        <v>0</v>
      </c>
      <c r="J600" s="31">
        <f t="shared" si="154"/>
        <v>0</v>
      </c>
      <c r="K600" s="127"/>
      <c r="L600" s="127"/>
      <c r="M600" s="127"/>
      <c r="N600" s="127"/>
    </row>
    <row r="601" spans="1:14" x14ac:dyDescent="0.3">
      <c r="A601" s="15">
        <v>8</v>
      </c>
      <c r="B601" s="29" t="s">
        <v>706</v>
      </c>
      <c r="C601" s="7" t="s">
        <v>30</v>
      </c>
      <c r="D601" s="8">
        <v>20</v>
      </c>
      <c r="E601" s="8"/>
      <c r="F601" s="21">
        <f t="shared" si="151"/>
        <v>0</v>
      </c>
      <c r="G601" s="31">
        <f t="shared" si="152"/>
        <v>0</v>
      </c>
      <c r="H601" s="31">
        <v>0.08</v>
      </c>
      <c r="I601" s="31">
        <f t="shared" si="153"/>
        <v>0</v>
      </c>
      <c r="J601" s="31">
        <f t="shared" si="154"/>
        <v>0</v>
      </c>
      <c r="K601" s="127"/>
      <c r="L601" s="127"/>
      <c r="M601" s="127"/>
      <c r="N601" s="127"/>
    </row>
    <row r="602" spans="1:14" x14ac:dyDescent="0.3">
      <c r="A602" s="15">
        <v>9</v>
      </c>
      <c r="B602" s="29" t="s">
        <v>699</v>
      </c>
      <c r="C602" s="7" t="s">
        <v>30</v>
      </c>
      <c r="D602" s="8">
        <v>30</v>
      </c>
      <c r="E602" s="8"/>
      <c r="F602" s="21">
        <f t="shared" si="151"/>
        <v>0</v>
      </c>
      <c r="G602" s="31">
        <f t="shared" si="152"/>
        <v>0</v>
      </c>
      <c r="H602" s="31">
        <v>0.08</v>
      </c>
      <c r="I602" s="31">
        <f t="shared" si="153"/>
        <v>0</v>
      </c>
      <c r="J602" s="31">
        <f t="shared" si="154"/>
        <v>0</v>
      </c>
      <c r="K602" s="127"/>
      <c r="L602" s="127"/>
      <c r="M602" s="127"/>
      <c r="N602" s="127"/>
    </row>
    <row r="603" spans="1:14" x14ac:dyDescent="0.3">
      <c r="A603" s="15">
        <v>10</v>
      </c>
      <c r="B603" s="29" t="s">
        <v>700</v>
      </c>
      <c r="C603" s="7" t="s">
        <v>30</v>
      </c>
      <c r="D603" s="8">
        <v>120</v>
      </c>
      <c r="E603" s="8"/>
      <c r="F603" s="21">
        <f t="shared" si="151"/>
        <v>0</v>
      </c>
      <c r="G603" s="31">
        <f t="shared" si="152"/>
        <v>0</v>
      </c>
      <c r="H603" s="31">
        <v>0.08</v>
      </c>
      <c r="I603" s="31">
        <f t="shared" si="153"/>
        <v>0</v>
      </c>
      <c r="J603" s="31">
        <f t="shared" si="154"/>
        <v>0</v>
      </c>
      <c r="K603" s="127"/>
      <c r="L603" s="127"/>
      <c r="M603" s="127"/>
      <c r="N603" s="127"/>
    </row>
    <row r="604" spans="1:14" x14ac:dyDescent="0.3">
      <c r="A604" s="15">
        <v>11</v>
      </c>
      <c r="B604" s="29" t="s">
        <v>701</v>
      </c>
      <c r="C604" s="7" t="s">
        <v>30</v>
      </c>
      <c r="D604" s="8">
        <v>3</v>
      </c>
      <c r="E604" s="8"/>
      <c r="F604" s="21">
        <f t="shared" si="151"/>
        <v>0</v>
      </c>
      <c r="G604" s="31">
        <f t="shared" si="152"/>
        <v>0</v>
      </c>
      <c r="H604" s="31">
        <v>0.08</v>
      </c>
      <c r="I604" s="31">
        <f t="shared" si="153"/>
        <v>0</v>
      </c>
      <c r="J604" s="31">
        <f t="shared" si="154"/>
        <v>0</v>
      </c>
      <c r="K604" s="127"/>
      <c r="L604" s="127"/>
      <c r="M604" s="127"/>
      <c r="N604" s="127"/>
    </row>
    <row r="605" spans="1:14" x14ac:dyDescent="0.3">
      <c r="A605" s="15">
        <v>12</v>
      </c>
      <c r="B605" s="29" t="s">
        <v>702</v>
      </c>
      <c r="C605" s="7" t="s">
        <v>30</v>
      </c>
      <c r="D605" s="7">
        <v>90</v>
      </c>
      <c r="E605" s="7"/>
      <c r="F605" s="21">
        <f t="shared" si="151"/>
        <v>0</v>
      </c>
      <c r="G605" s="31">
        <f t="shared" si="152"/>
        <v>0</v>
      </c>
      <c r="H605" s="31">
        <v>0.08</v>
      </c>
      <c r="I605" s="31">
        <f t="shared" si="153"/>
        <v>0</v>
      </c>
      <c r="J605" s="31">
        <f t="shared" si="154"/>
        <v>0</v>
      </c>
      <c r="K605" s="127"/>
      <c r="L605" s="127"/>
      <c r="M605" s="127"/>
      <c r="N605" s="127"/>
    </row>
    <row r="606" spans="1:14" x14ac:dyDescent="0.3">
      <c r="A606" s="15">
        <v>13</v>
      </c>
      <c r="B606" s="29" t="s">
        <v>703</v>
      </c>
      <c r="C606" s="7" t="s">
        <v>30</v>
      </c>
      <c r="D606" s="7">
        <v>100</v>
      </c>
      <c r="E606" s="7"/>
      <c r="F606" s="21">
        <f t="shared" si="151"/>
        <v>0</v>
      </c>
      <c r="G606" s="31">
        <f t="shared" si="152"/>
        <v>0</v>
      </c>
      <c r="H606" s="31">
        <v>0.08</v>
      </c>
      <c r="I606" s="31">
        <f t="shared" si="153"/>
        <v>0</v>
      </c>
      <c r="J606" s="31">
        <f t="shared" si="154"/>
        <v>0</v>
      </c>
      <c r="K606" s="127"/>
      <c r="L606" s="127"/>
      <c r="M606" s="127"/>
      <c r="N606" s="127"/>
    </row>
    <row r="607" spans="1:14" x14ac:dyDescent="0.3">
      <c r="A607" s="15">
        <v>14</v>
      </c>
      <c r="B607" s="29" t="s">
        <v>704</v>
      </c>
      <c r="C607" s="7" t="s">
        <v>30</v>
      </c>
      <c r="D607" s="7">
        <v>60</v>
      </c>
      <c r="E607" s="7"/>
      <c r="F607" s="21">
        <f t="shared" si="151"/>
        <v>0</v>
      </c>
      <c r="G607" s="31">
        <f t="shared" si="152"/>
        <v>0</v>
      </c>
      <c r="H607" s="31">
        <v>0.08</v>
      </c>
      <c r="I607" s="31">
        <f t="shared" si="153"/>
        <v>0</v>
      </c>
      <c r="J607" s="31">
        <f t="shared" si="154"/>
        <v>0</v>
      </c>
      <c r="K607" s="127"/>
      <c r="L607" s="127"/>
      <c r="M607" s="127"/>
      <c r="N607" s="127"/>
    </row>
    <row r="608" spans="1:14" x14ac:dyDescent="0.3">
      <c r="A608" s="10"/>
      <c r="B608" s="53" t="s">
        <v>19</v>
      </c>
      <c r="C608" s="6"/>
      <c r="D608" s="7"/>
      <c r="E608" s="6"/>
      <c r="F608" s="6"/>
      <c r="G608" s="16">
        <f>SUM(G594:G607)</f>
        <v>0</v>
      </c>
      <c r="H608" s="16"/>
      <c r="I608" s="16">
        <f>SUM(I594:I607)</f>
        <v>0</v>
      </c>
      <c r="J608" s="16">
        <f>SUM(J594:J607)</f>
        <v>0</v>
      </c>
      <c r="K608" s="127"/>
      <c r="L608" s="127"/>
      <c r="M608" s="127"/>
      <c r="N608" s="127"/>
    </row>
    <row r="610" spans="1:14" x14ac:dyDescent="0.3">
      <c r="A610" s="49" t="s">
        <v>257</v>
      </c>
    </row>
    <row r="611" spans="1:14" ht="82.5" x14ac:dyDescent="0.3">
      <c r="A611" s="1" t="s">
        <v>0</v>
      </c>
      <c r="B611" s="2" t="s">
        <v>1</v>
      </c>
      <c r="C611" s="2" t="s">
        <v>2</v>
      </c>
      <c r="D611" s="2" t="s">
        <v>3</v>
      </c>
      <c r="E611" s="2" t="s">
        <v>4</v>
      </c>
      <c r="F611" s="2" t="s">
        <v>5</v>
      </c>
      <c r="G611" s="3" t="s">
        <v>6</v>
      </c>
      <c r="H611" s="2" t="s">
        <v>7</v>
      </c>
      <c r="I611" s="2" t="s">
        <v>8</v>
      </c>
      <c r="J611" s="4" t="s">
        <v>9</v>
      </c>
      <c r="K611" s="124" t="s">
        <v>939</v>
      </c>
      <c r="L611" s="124" t="s">
        <v>940</v>
      </c>
      <c r="M611" s="125" t="s">
        <v>941</v>
      </c>
      <c r="N611" s="126" t="s">
        <v>942</v>
      </c>
    </row>
    <row r="612" spans="1:14" x14ac:dyDescent="0.3">
      <c r="A612" s="15">
        <v>1</v>
      </c>
      <c r="B612" s="54" t="s">
        <v>707</v>
      </c>
      <c r="C612" s="7" t="s">
        <v>30</v>
      </c>
      <c r="D612" s="8">
        <v>5</v>
      </c>
      <c r="E612" s="8"/>
      <c r="F612" s="21">
        <f t="shared" ref="F612:F630" si="155">E612*1.08</f>
        <v>0</v>
      </c>
      <c r="G612" s="31">
        <f t="shared" ref="G612:G630" si="156">D612*E612</f>
        <v>0</v>
      </c>
      <c r="H612" s="31">
        <v>0.08</v>
      </c>
      <c r="I612" s="31">
        <f t="shared" ref="I612:I630" si="157">G612*8/100</f>
        <v>0</v>
      </c>
      <c r="J612" s="31">
        <f t="shared" ref="J612:J630" si="158">G612+I612</f>
        <v>0</v>
      </c>
      <c r="K612" s="127"/>
      <c r="L612" s="127"/>
      <c r="M612" s="127"/>
      <c r="N612" s="127"/>
    </row>
    <row r="613" spans="1:14" x14ac:dyDescent="0.3">
      <c r="A613" s="15">
        <v>2</v>
      </c>
      <c r="B613" s="54" t="s">
        <v>708</v>
      </c>
      <c r="C613" s="7" t="s">
        <v>30</v>
      </c>
      <c r="D613" s="8">
        <v>5</v>
      </c>
      <c r="E613" s="8"/>
      <c r="F613" s="21">
        <f t="shared" si="155"/>
        <v>0</v>
      </c>
      <c r="G613" s="31">
        <f t="shared" si="156"/>
        <v>0</v>
      </c>
      <c r="H613" s="31">
        <v>0.08</v>
      </c>
      <c r="I613" s="31">
        <f t="shared" si="157"/>
        <v>0</v>
      </c>
      <c r="J613" s="31">
        <f t="shared" si="158"/>
        <v>0</v>
      </c>
      <c r="K613" s="127"/>
      <c r="L613" s="127"/>
      <c r="M613" s="127"/>
      <c r="N613" s="127"/>
    </row>
    <row r="614" spans="1:14" x14ac:dyDescent="0.3">
      <c r="A614" s="15">
        <v>3</v>
      </c>
      <c r="B614" s="54" t="s">
        <v>709</v>
      </c>
      <c r="C614" s="7" t="s">
        <v>30</v>
      </c>
      <c r="D614" s="8">
        <v>5</v>
      </c>
      <c r="E614" s="8"/>
      <c r="F614" s="21">
        <f t="shared" si="155"/>
        <v>0</v>
      </c>
      <c r="G614" s="31">
        <f t="shared" si="156"/>
        <v>0</v>
      </c>
      <c r="H614" s="31">
        <v>0.08</v>
      </c>
      <c r="I614" s="31">
        <f t="shared" si="157"/>
        <v>0</v>
      </c>
      <c r="J614" s="31">
        <f t="shared" si="158"/>
        <v>0</v>
      </c>
      <c r="K614" s="127"/>
      <c r="L614" s="127"/>
      <c r="M614" s="127"/>
      <c r="N614" s="127"/>
    </row>
    <row r="615" spans="1:14" x14ac:dyDescent="0.3">
      <c r="A615" s="15">
        <v>4</v>
      </c>
      <c r="B615" s="54" t="s">
        <v>921</v>
      </c>
      <c r="C615" s="7" t="s">
        <v>30</v>
      </c>
      <c r="D615" s="8">
        <v>6</v>
      </c>
      <c r="E615" s="8"/>
      <c r="F615" s="21">
        <f t="shared" si="155"/>
        <v>0</v>
      </c>
      <c r="G615" s="31">
        <f t="shared" si="156"/>
        <v>0</v>
      </c>
      <c r="H615" s="31">
        <v>0.08</v>
      </c>
      <c r="I615" s="31">
        <f t="shared" si="157"/>
        <v>0</v>
      </c>
      <c r="J615" s="31">
        <f t="shared" si="158"/>
        <v>0</v>
      </c>
      <c r="K615" s="127"/>
      <c r="L615" s="127"/>
      <c r="M615" s="127"/>
      <c r="N615" s="127"/>
    </row>
    <row r="616" spans="1:14" x14ac:dyDescent="0.3">
      <c r="A616" s="15">
        <v>5</v>
      </c>
      <c r="B616" s="54" t="s">
        <v>922</v>
      </c>
      <c r="C616" s="7" t="s">
        <v>30</v>
      </c>
      <c r="D616" s="8">
        <v>6</v>
      </c>
      <c r="E616" s="8"/>
      <c r="F616" s="21">
        <f t="shared" si="155"/>
        <v>0</v>
      </c>
      <c r="G616" s="31">
        <f t="shared" si="156"/>
        <v>0</v>
      </c>
      <c r="H616" s="31">
        <v>0.08</v>
      </c>
      <c r="I616" s="31">
        <f t="shared" si="157"/>
        <v>0</v>
      </c>
      <c r="J616" s="31">
        <f t="shared" si="158"/>
        <v>0</v>
      </c>
      <c r="K616" s="127"/>
      <c r="L616" s="127"/>
      <c r="M616" s="127"/>
      <c r="N616" s="127"/>
    </row>
    <row r="617" spans="1:14" ht="33" x14ac:dyDescent="0.3">
      <c r="A617" s="15">
        <v>6</v>
      </c>
      <c r="B617" s="54" t="s">
        <v>923</v>
      </c>
      <c r="C617" s="7" t="s">
        <v>30</v>
      </c>
      <c r="D617" s="8">
        <v>6</v>
      </c>
      <c r="E617" s="8"/>
      <c r="F617" s="21">
        <f t="shared" si="155"/>
        <v>0</v>
      </c>
      <c r="G617" s="31">
        <f t="shared" si="156"/>
        <v>0</v>
      </c>
      <c r="H617" s="31">
        <v>0.08</v>
      </c>
      <c r="I617" s="31">
        <f t="shared" si="157"/>
        <v>0</v>
      </c>
      <c r="J617" s="31">
        <f t="shared" si="158"/>
        <v>0</v>
      </c>
      <c r="K617" s="127"/>
      <c r="L617" s="127"/>
      <c r="M617" s="127"/>
      <c r="N617" s="127"/>
    </row>
    <row r="618" spans="1:14" ht="33" x14ac:dyDescent="0.3">
      <c r="A618" s="102">
        <v>7</v>
      </c>
      <c r="B618" s="54" t="s">
        <v>710</v>
      </c>
      <c r="C618" s="7" t="s">
        <v>30</v>
      </c>
      <c r="D618" s="8">
        <v>5</v>
      </c>
      <c r="E618" s="8"/>
      <c r="F618" s="21">
        <f t="shared" si="155"/>
        <v>0</v>
      </c>
      <c r="G618" s="31">
        <f t="shared" si="156"/>
        <v>0</v>
      </c>
      <c r="H618" s="31">
        <v>0.08</v>
      </c>
      <c r="I618" s="31">
        <f t="shared" si="157"/>
        <v>0</v>
      </c>
      <c r="J618" s="31">
        <f t="shared" si="158"/>
        <v>0</v>
      </c>
      <c r="K618" s="127"/>
      <c r="L618" s="127"/>
      <c r="M618" s="127"/>
      <c r="N618" s="127"/>
    </row>
    <row r="619" spans="1:14" ht="33" x14ac:dyDescent="0.3">
      <c r="A619" s="15">
        <v>8</v>
      </c>
      <c r="B619" s="54" t="s">
        <v>711</v>
      </c>
      <c r="C619" s="7" t="s">
        <v>30</v>
      </c>
      <c r="D619" s="8">
        <v>5</v>
      </c>
      <c r="E619" s="8"/>
      <c r="F619" s="21">
        <f t="shared" si="155"/>
        <v>0</v>
      </c>
      <c r="G619" s="31">
        <f t="shared" si="156"/>
        <v>0</v>
      </c>
      <c r="H619" s="31">
        <v>0.08</v>
      </c>
      <c r="I619" s="31">
        <f t="shared" si="157"/>
        <v>0</v>
      </c>
      <c r="J619" s="31">
        <f t="shared" si="158"/>
        <v>0</v>
      </c>
      <c r="K619" s="127"/>
      <c r="L619" s="127"/>
      <c r="M619" s="127"/>
      <c r="N619" s="127"/>
    </row>
    <row r="620" spans="1:14" x14ac:dyDescent="0.3">
      <c r="A620" s="15">
        <v>9</v>
      </c>
      <c r="B620" s="54" t="s">
        <v>712</v>
      </c>
      <c r="C620" s="7" t="s">
        <v>30</v>
      </c>
      <c r="D620" s="8">
        <v>5</v>
      </c>
      <c r="E620" s="8"/>
      <c r="F620" s="21">
        <f t="shared" si="155"/>
        <v>0</v>
      </c>
      <c r="G620" s="31">
        <f t="shared" si="156"/>
        <v>0</v>
      </c>
      <c r="H620" s="31">
        <v>0.08</v>
      </c>
      <c r="I620" s="31">
        <f t="shared" si="157"/>
        <v>0</v>
      </c>
      <c r="J620" s="31">
        <f t="shared" si="158"/>
        <v>0</v>
      </c>
      <c r="K620" s="127"/>
      <c r="L620" s="127"/>
      <c r="M620" s="127"/>
      <c r="N620" s="127"/>
    </row>
    <row r="621" spans="1:14" x14ac:dyDescent="0.3">
      <c r="A621" s="15">
        <v>10</v>
      </c>
      <c r="B621" s="54" t="s">
        <v>713</v>
      </c>
      <c r="C621" s="7" t="s">
        <v>30</v>
      </c>
      <c r="D621" s="8">
        <v>5</v>
      </c>
      <c r="E621" s="8"/>
      <c r="F621" s="21">
        <f t="shared" si="155"/>
        <v>0</v>
      </c>
      <c r="G621" s="31">
        <f t="shared" si="156"/>
        <v>0</v>
      </c>
      <c r="H621" s="31">
        <v>0.08</v>
      </c>
      <c r="I621" s="31">
        <f t="shared" si="157"/>
        <v>0</v>
      </c>
      <c r="J621" s="31">
        <f t="shared" si="158"/>
        <v>0</v>
      </c>
      <c r="K621" s="127"/>
      <c r="L621" s="127"/>
      <c r="M621" s="127"/>
      <c r="N621" s="127"/>
    </row>
    <row r="622" spans="1:14" x14ac:dyDescent="0.3">
      <c r="A622" s="15">
        <v>11</v>
      </c>
      <c r="B622" s="57" t="s">
        <v>714</v>
      </c>
      <c r="C622" s="7" t="s">
        <v>30</v>
      </c>
      <c r="D622" s="8">
        <v>15</v>
      </c>
      <c r="E622" s="8"/>
      <c r="F622" s="21">
        <f t="shared" si="155"/>
        <v>0</v>
      </c>
      <c r="G622" s="31">
        <f t="shared" si="156"/>
        <v>0</v>
      </c>
      <c r="H622" s="31">
        <v>0.08</v>
      </c>
      <c r="I622" s="31">
        <f t="shared" si="157"/>
        <v>0</v>
      </c>
      <c r="J622" s="31">
        <f t="shared" si="158"/>
        <v>0</v>
      </c>
      <c r="K622" s="127"/>
      <c r="L622" s="127"/>
      <c r="M622" s="127"/>
      <c r="N622" s="127"/>
    </row>
    <row r="623" spans="1:14" x14ac:dyDescent="0.3">
      <c r="A623" s="15">
        <v>12</v>
      </c>
      <c r="B623" s="54" t="s">
        <v>715</v>
      </c>
      <c r="C623" s="7" t="s">
        <v>30</v>
      </c>
      <c r="D623" s="8">
        <v>3</v>
      </c>
      <c r="E623" s="8"/>
      <c r="F623" s="21">
        <f t="shared" si="155"/>
        <v>0</v>
      </c>
      <c r="G623" s="31">
        <f t="shared" si="156"/>
        <v>0</v>
      </c>
      <c r="H623" s="31">
        <v>0.08</v>
      </c>
      <c r="I623" s="31">
        <f t="shared" si="157"/>
        <v>0</v>
      </c>
      <c r="J623" s="31">
        <f t="shared" si="158"/>
        <v>0</v>
      </c>
      <c r="K623" s="127"/>
      <c r="L623" s="127"/>
      <c r="M623" s="127"/>
      <c r="N623" s="127"/>
    </row>
    <row r="624" spans="1:14" x14ac:dyDescent="0.3">
      <c r="A624" s="15">
        <v>13</v>
      </c>
      <c r="B624" s="54" t="s">
        <v>716</v>
      </c>
      <c r="C624" s="7" t="s">
        <v>30</v>
      </c>
      <c r="D624" s="8">
        <v>3</v>
      </c>
      <c r="E624" s="8"/>
      <c r="F624" s="21">
        <f t="shared" si="155"/>
        <v>0</v>
      </c>
      <c r="G624" s="31">
        <f t="shared" si="156"/>
        <v>0</v>
      </c>
      <c r="H624" s="31">
        <v>0.08</v>
      </c>
      <c r="I624" s="31">
        <f t="shared" si="157"/>
        <v>0</v>
      </c>
      <c r="J624" s="31">
        <f t="shared" si="158"/>
        <v>0</v>
      </c>
      <c r="K624" s="127"/>
      <c r="L624" s="127"/>
      <c r="M624" s="127"/>
      <c r="N624" s="127"/>
    </row>
    <row r="625" spans="1:14" x14ac:dyDescent="0.3">
      <c r="A625" s="15">
        <v>14</v>
      </c>
      <c r="B625" s="54" t="s">
        <v>718</v>
      </c>
      <c r="C625" s="7" t="s">
        <v>30</v>
      </c>
      <c r="D625" s="8">
        <v>40</v>
      </c>
      <c r="E625" s="8"/>
      <c r="F625" s="21">
        <f t="shared" si="155"/>
        <v>0</v>
      </c>
      <c r="G625" s="31">
        <f t="shared" si="156"/>
        <v>0</v>
      </c>
      <c r="H625" s="31">
        <v>0.08</v>
      </c>
      <c r="I625" s="31">
        <f t="shared" si="157"/>
        <v>0</v>
      </c>
      <c r="J625" s="31">
        <f t="shared" si="158"/>
        <v>0</v>
      </c>
      <c r="K625" s="127"/>
      <c r="L625" s="127"/>
      <c r="M625" s="127"/>
      <c r="N625" s="127"/>
    </row>
    <row r="626" spans="1:14" x14ac:dyDescent="0.3">
      <c r="A626" s="15">
        <v>15</v>
      </c>
      <c r="B626" s="48" t="s">
        <v>717</v>
      </c>
      <c r="C626" s="7" t="s">
        <v>30</v>
      </c>
      <c r="D626" s="21">
        <v>2</v>
      </c>
      <c r="E626" s="21"/>
      <c r="F626" s="21">
        <f t="shared" si="155"/>
        <v>0</v>
      </c>
      <c r="G626" s="31">
        <f t="shared" si="156"/>
        <v>0</v>
      </c>
      <c r="H626" s="31">
        <v>0.08</v>
      </c>
      <c r="I626" s="31">
        <f t="shared" si="157"/>
        <v>0</v>
      </c>
      <c r="J626" s="31">
        <f t="shared" si="158"/>
        <v>0</v>
      </c>
      <c r="K626" s="127"/>
      <c r="L626" s="127"/>
      <c r="M626" s="127"/>
      <c r="N626" s="127"/>
    </row>
    <row r="627" spans="1:14" x14ac:dyDescent="0.3">
      <c r="A627" s="15">
        <v>16</v>
      </c>
      <c r="B627" s="54" t="s">
        <v>720</v>
      </c>
      <c r="C627" s="7" t="s">
        <v>30</v>
      </c>
      <c r="D627" s="8">
        <v>10</v>
      </c>
      <c r="E627" s="8"/>
      <c r="F627" s="21">
        <f t="shared" si="155"/>
        <v>0</v>
      </c>
      <c r="G627" s="31">
        <f t="shared" si="156"/>
        <v>0</v>
      </c>
      <c r="H627" s="31">
        <v>0.08</v>
      </c>
      <c r="I627" s="31">
        <f t="shared" si="157"/>
        <v>0</v>
      </c>
      <c r="J627" s="31">
        <f t="shared" si="158"/>
        <v>0</v>
      </c>
      <c r="K627" s="127"/>
      <c r="L627" s="127"/>
      <c r="M627" s="127"/>
      <c r="N627" s="127"/>
    </row>
    <row r="628" spans="1:14" x14ac:dyDescent="0.3">
      <c r="A628" s="15">
        <v>17</v>
      </c>
      <c r="B628" s="54" t="s">
        <v>719</v>
      </c>
      <c r="C628" s="7" t="s">
        <v>30</v>
      </c>
      <c r="D628" s="8">
        <v>10</v>
      </c>
      <c r="E628" s="8"/>
      <c r="F628" s="21">
        <f t="shared" si="155"/>
        <v>0</v>
      </c>
      <c r="G628" s="31">
        <f t="shared" si="156"/>
        <v>0</v>
      </c>
      <c r="H628" s="31">
        <v>0.08</v>
      </c>
      <c r="I628" s="31">
        <f t="shared" si="157"/>
        <v>0</v>
      </c>
      <c r="J628" s="31">
        <f t="shared" si="158"/>
        <v>0</v>
      </c>
      <c r="K628" s="127"/>
      <c r="L628" s="127"/>
      <c r="M628" s="127"/>
      <c r="N628" s="127"/>
    </row>
    <row r="629" spans="1:14" x14ac:dyDescent="0.3">
      <c r="A629" s="15">
        <v>18</v>
      </c>
      <c r="B629" s="54" t="s">
        <v>721</v>
      </c>
      <c r="C629" s="7" t="s">
        <v>30</v>
      </c>
      <c r="D629" s="8">
        <v>2</v>
      </c>
      <c r="E629" s="8"/>
      <c r="F629" s="21">
        <f t="shared" si="155"/>
        <v>0</v>
      </c>
      <c r="G629" s="31">
        <f t="shared" si="156"/>
        <v>0</v>
      </c>
      <c r="H629" s="31">
        <v>0.08</v>
      </c>
      <c r="I629" s="31">
        <f t="shared" si="157"/>
        <v>0</v>
      </c>
      <c r="J629" s="31">
        <f t="shared" si="158"/>
        <v>0</v>
      </c>
      <c r="K629" s="127"/>
      <c r="L629" s="127"/>
      <c r="M629" s="127"/>
      <c r="N629" s="127"/>
    </row>
    <row r="630" spans="1:14" ht="33" x14ac:dyDescent="0.3">
      <c r="A630" s="15">
        <v>19</v>
      </c>
      <c r="B630" s="54" t="s">
        <v>722</v>
      </c>
      <c r="C630" s="7" t="s">
        <v>30</v>
      </c>
      <c r="D630" s="8">
        <v>10</v>
      </c>
      <c r="E630" s="8"/>
      <c r="F630" s="21">
        <f t="shared" si="155"/>
        <v>0</v>
      </c>
      <c r="G630" s="31">
        <f t="shared" si="156"/>
        <v>0</v>
      </c>
      <c r="H630" s="31">
        <v>0.08</v>
      </c>
      <c r="I630" s="31">
        <f t="shared" si="157"/>
        <v>0</v>
      </c>
      <c r="J630" s="31">
        <f t="shared" si="158"/>
        <v>0</v>
      </c>
      <c r="K630" s="127"/>
      <c r="L630" s="127"/>
      <c r="M630" s="127"/>
      <c r="N630" s="127"/>
    </row>
    <row r="631" spans="1:14" x14ac:dyDescent="0.3">
      <c r="A631" s="10"/>
      <c r="B631" s="53" t="s">
        <v>19</v>
      </c>
      <c r="C631" s="6"/>
      <c r="D631" s="7"/>
      <c r="E631" s="6"/>
      <c r="F631" s="6"/>
      <c r="G631" s="16">
        <f>SUM(G612:G630)</f>
        <v>0</v>
      </c>
      <c r="H631" s="16"/>
      <c r="I631" s="16">
        <f>SUM(I612:I630)</f>
        <v>0</v>
      </c>
      <c r="J631" s="16">
        <f>SUM(J612:J630)</f>
        <v>0</v>
      </c>
      <c r="K631" s="127"/>
      <c r="L631" s="127"/>
      <c r="M631" s="127"/>
      <c r="N631" s="127"/>
    </row>
    <row r="633" spans="1:14" x14ac:dyDescent="0.3">
      <c r="A633" s="49" t="s">
        <v>258</v>
      </c>
    </row>
    <row r="634" spans="1:14" ht="82.5" x14ac:dyDescent="0.3">
      <c r="A634" s="1" t="s">
        <v>0</v>
      </c>
      <c r="B634" s="2" t="s">
        <v>1</v>
      </c>
      <c r="C634" s="2" t="s">
        <v>2</v>
      </c>
      <c r="D634" s="2" t="s">
        <v>3</v>
      </c>
      <c r="E634" s="2" t="s">
        <v>4</v>
      </c>
      <c r="F634" s="2" t="s">
        <v>5</v>
      </c>
      <c r="G634" s="3" t="s">
        <v>6</v>
      </c>
      <c r="H634" s="2" t="s">
        <v>7</v>
      </c>
      <c r="I634" s="2" t="s">
        <v>8</v>
      </c>
      <c r="J634" s="4" t="s">
        <v>9</v>
      </c>
      <c r="K634" s="124" t="s">
        <v>939</v>
      </c>
      <c r="L634" s="124" t="s">
        <v>940</v>
      </c>
      <c r="M634" s="125" t="s">
        <v>941</v>
      </c>
      <c r="N634" s="126" t="s">
        <v>942</v>
      </c>
    </row>
    <row r="635" spans="1:14" x14ac:dyDescent="0.3">
      <c r="A635" s="15">
        <v>1</v>
      </c>
      <c r="B635" s="17" t="s">
        <v>723</v>
      </c>
      <c r="C635" s="7" t="s">
        <v>30</v>
      </c>
      <c r="D635" s="8">
        <v>5</v>
      </c>
      <c r="E635" s="8"/>
      <c r="F635" s="21">
        <f t="shared" ref="F635:F657" si="159">E635*1.08</f>
        <v>0</v>
      </c>
      <c r="G635" s="31">
        <f t="shared" ref="G635:G657" si="160">D635*E635</f>
        <v>0</v>
      </c>
      <c r="H635" s="31">
        <v>0.08</v>
      </c>
      <c r="I635" s="31">
        <f t="shared" ref="I635:I657" si="161">G635*8/100</f>
        <v>0</v>
      </c>
      <c r="J635" s="31">
        <f t="shared" ref="J635:J657" si="162">G635+I635</f>
        <v>0</v>
      </c>
      <c r="K635" s="127"/>
      <c r="L635" s="127"/>
      <c r="M635" s="127"/>
      <c r="N635" s="127"/>
    </row>
    <row r="636" spans="1:14" x14ac:dyDescent="0.3">
      <c r="A636" s="15">
        <v>2</v>
      </c>
      <c r="B636" s="17" t="s">
        <v>724</v>
      </c>
      <c r="C636" s="7" t="s">
        <v>30</v>
      </c>
      <c r="D636" s="8">
        <v>150</v>
      </c>
      <c r="E636" s="8"/>
      <c r="F636" s="21">
        <f t="shared" si="159"/>
        <v>0</v>
      </c>
      <c r="G636" s="31">
        <f t="shared" si="160"/>
        <v>0</v>
      </c>
      <c r="H636" s="31">
        <v>0.08</v>
      </c>
      <c r="I636" s="31">
        <f t="shared" si="161"/>
        <v>0</v>
      </c>
      <c r="J636" s="31">
        <f t="shared" si="162"/>
        <v>0</v>
      </c>
      <c r="K636" s="127"/>
      <c r="L636" s="127"/>
      <c r="M636" s="127"/>
      <c r="N636" s="127"/>
    </row>
    <row r="637" spans="1:14" x14ac:dyDescent="0.3">
      <c r="A637" s="15">
        <v>3</v>
      </c>
      <c r="B637" s="17" t="s">
        <v>725</v>
      </c>
      <c r="C637" s="7" t="s">
        <v>30</v>
      </c>
      <c r="D637" s="8">
        <v>100</v>
      </c>
      <c r="E637" s="8"/>
      <c r="F637" s="21">
        <f t="shared" si="159"/>
        <v>0</v>
      </c>
      <c r="G637" s="31">
        <f t="shared" si="160"/>
        <v>0</v>
      </c>
      <c r="H637" s="31">
        <v>0.08</v>
      </c>
      <c r="I637" s="31">
        <f t="shared" si="161"/>
        <v>0</v>
      </c>
      <c r="J637" s="31">
        <f t="shared" si="162"/>
        <v>0</v>
      </c>
      <c r="K637" s="127"/>
      <c r="L637" s="127"/>
      <c r="M637" s="127"/>
      <c r="N637" s="127"/>
    </row>
    <row r="638" spans="1:14" x14ac:dyDescent="0.3">
      <c r="A638" s="15">
        <v>4</v>
      </c>
      <c r="B638" s="17" t="s">
        <v>926</v>
      </c>
      <c r="C638" s="7" t="s">
        <v>30</v>
      </c>
      <c r="D638" s="8">
        <v>5</v>
      </c>
      <c r="E638" s="8"/>
      <c r="F638" s="21">
        <f t="shared" si="159"/>
        <v>0</v>
      </c>
      <c r="G638" s="31">
        <f t="shared" si="160"/>
        <v>0</v>
      </c>
      <c r="H638" s="31">
        <v>0.08</v>
      </c>
      <c r="I638" s="31">
        <f t="shared" si="161"/>
        <v>0</v>
      </c>
      <c r="J638" s="31">
        <f t="shared" si="162"/>
        <v>0</v>
      </c>
      <c r="K638" s="127"/>
      <c r="L638" s="127"/>
      <c r="M638" s="127"/>
      <c r="N638" s="127"/>
    </row>
    <row r="639" spans="1:14" x14ac:dyDescent="0.3">
      <c r="A639" s="15">
        <v>5</v>
      </c>
      <c r="B639" s="17" t="s">
        <v>726</v>
      </c>
      <c r="C639" s="7" t="s">
        <v>30</v>
      </c>
      <c r="D639" s="8">
        <v>3</v>
      </c>
      <c r="E639" s="8"/>
      <c r="F639" s="21">
        <f t="shared" si="159"/>
        <v>0</v>
      </c>
      <c r="G639" s="31">
        <f t="shared" si="160"/>
        <v>0</v>
      </c>
      <c r="H639" s="31">
        <v>0.08</v>
      </c>
      <c r="I639" s="31">
        <f t="shared" si="161"/>
        <v>0</v>
      </c>
      <c r="J639" s="31">
        <f t="shared" si="162"/>
        <v>0</v>
      </c>
      <c r="K639" s="127"/>
      <c r="L639" s="127"/>
      <c r="M639" s="127"/>
      <c r="N639" s="127"/>
    </row>
    <row r="640" spans="1:14" x14ac:dyDescent="0.3">
      <c r="A640" s="15">
        <v>6</v>
      </c>
      <c r="B640" s="54" t="s">
        <v>727</v>
      </c>
      <c r="C640" s="7" t="s">
        <v>30</v>
      </c>
      <c r="D640" s="8">
        <v>5</v>
      </c>
      <c r="E640" s="8"/>
      <c r="F640" s="21">
        <f t="shared" si="159"/>
        <v>0</v>
      </c>
      <c r="G640" s="31">
        <f t="shared" si="160"/>
        <v>0</v>
      </c>
      <c r="H640" s="31">
        <v>0.08</v>
      </c>
      <c r="I640" s="31">
        <f t="shared" si="161"/>
        <v>0</v>
      </c>
      <c r="J640" s="31">
        <f t="shared" si="162"/>
        <v>0</v>
      </c>
      <c r="K640" s="127"/>
      <c r="L640" s="127"/>
      <c r="M640" s="127"/>
      <c r="N640" s="127"/>
    </row>
    <row r="641" spans="1:14" x14ac:dyDescent="0.3">
      <c r="A641" s="15">
        <v>7</v>
      </c>
      <c r="B641" s="17" t="s">
        <v>728</v>
      </c>
      <c r="C641" s="7" t="s">
        <v>30</v>
      </c>
      <c r="D641" s="8">
        <v>60</v>
      </c>
      <c r="E641" s="8"/>
      <c r="F641" s="21">
        <f t="shared" si="159"/>
        <v>0</v>
      </c>
      <c r="G641" s="31">
        <f t="shared" si="160"/>
        <v>0</v>
      </c>
      <c r="H641" s="31">
        <v>0.08</v>
      </c>
      <c r="I641" s="31">
        <f t="shared" si="161"/>
        <v>0</v>
      </c>
      <c r="J641" s="31">
        <f t="shared" si="162"/>
        <v>0</v>
      </c>
      <c r="K641" s="127"/>
      <c r="L641" s="127"/>
      <c r="M641" s="127"/>
      <c r="N641" s="127"/>
    </row>
    <row r="642" spans="1:14" x14ac:dyDescent="0.3">
      <c r="A642" s="15">
        <v>8</v>
      </c>
      <c r="B642" s="17" t="s">
        <v>729</v>
      </c>
      <c r="C642" s="7" t="s">
        <v>30</v>
      </c>
      <c r="D642" s="8">
        <v>15</v>
      </c>
      <c r="E642" s="8"/>
      <c r="F642" s="21">
        <f t="shared" si="159"/>
        <v>0</v>
      </c>
      <c r="G642" s="31">
        <f t="shared" si="160"/>
        <v>0</v>
      </c>
      <c r="H642" s="31">
        <v>0.08</v>
      </c>
      <c r="I642" s="31">
        <f t="shared" si="161"/>
        <v>0</v>
      </c>
      <c r="J642" s="31">
        <f t="shared" si="162"/>
        <v>0</v>
      </c>
      <c r="K642" s="127"/>
      <c r="L642" s="127"/>
      <c r="M642" s="127"/>
      <c r="N642" s="127"/>
    </row>
    <row r="643" spans="1:14" x14ac:dyDescent="0.3">
      <c r="A643" s="15">
        <v>9</v>
      </c>
      <c r="B643" s="17" t="s">
        <v>730</v>
      </c>
      <c r="C643" s="7" t="s">
        <v>30</v>
      </c>
      <c r="D643" s="8">
        <v>5</v>
      </c>
      <c r="E643" s="8"/>
      <c r="F643" s="21">
        <f t="shared" si="159"/>
        <v>0</v>
      </c>
      <c r="G643" s="31">
        <f t="shared" si="160"/>
        <v>0</v>
      </c>
      <c r="H643" s="31">
        <v>0.08</v>
      </c>
      <c r="I643" s="31">
        <f t="shared" si="161"/>
        <v>0</v>
      </c>
      <c r="J643" s="31">
        <f t="shared" si="162"/>
        <v>0</v>
      </c>
      <c r="K643" s="127"/>
      <c r="L643" s="127"/>
      <c r="M643" s="127"/>
      <c r="N643" s="127"/>
    </row>
    <row r="644" spans="1:14" x14ac:dyDescent="0.3">
      <c r="A644" s="15">
        <v>10</v>
      </c>
      <c r="B644" s="17" t="s">
        <v>731</v>
      </c>
      <c r="C644" s="7" t="s">
        <v>30</v>
      </c>
      <c r="D644" s="8">
        <v>5</v>
      </c>
      <c r="E644" s="8"/>
      <c r="F644" s="21">
        <f t="shared" si="159"/>
        <v>0</v>
      </c>
      <c r="G644" s="31">
        <f t="shared" si="160"/>
        <v>0</v>
      </c>
      <c r="H644" s="31">
        <v>0.08</v>
      </c>
      <c r="I644" s="31">
        <f t="shared" si="161"/>
        <v>0</v>
      </c>
      <c r="J644" s="31">
        <f t="shared" si="162"/>
        <v>0</v>
      </c>
      <c r="K644" s="127"/>
      <c r="L644" s="127"/>
      <c r="M644" s="127"/>
      <c r="N644" s="127"/>
    </row>
    <row r="645" spans="1:14" x14ac:dyDescent="0.3">
      <c r="A645" s="15">
        <v>11</v>
      </c>
      <c r="B645" s="17" t="s">
        <v>732</v>
      </c>
      <c r="C645" s="7" t="s">
        <v>30</v>
      </c>
      <c r="D645" s="8">
        <v>15</v>
      </c>
      <c r="E645" s="8"/>
      <c r="F645" s="21">
        <f t="shared" si="159"/>
        <v>0</v>
      </c>
      <c r="G645" s="31">
        <f t="shared" si="160"/>
        <v>0</v>
      </c>
      <c r="H645" s="31">
        <v>0.08</v>
      </c>
      <c r="I645" s="31">
        <f t="shared" si="161"/>
        <v>0</v>
      </c>
      <c r="J645" s="31">
        <f t="shared" si="162"/>
        <v>0</v>
      </c>
      <c r="K645" s="127"/>
      <c r="L645" s="127"/>
      <c r="M645" s="127"/>
      <c r="N645" s="127"/>
    </row>
    <row r="646" spans="1:14" x14ac:dyDescent="0.3">
      <c r="A646" s="15">
        <v>12</v>
      </c>
      <c r="B646" s="29" t="s">
        <v>733</v>
      </c>
      <c r="C646" s="7" t="s">
        <v>30</v>
      </c>
      <c r="D646" s="8">
        <v>6</v>
      </c>
      <c r="E646" s="8"/>
      <c r="F646" s="21">
        <f t="shared" si="159"/>
        <v>0</v>
      </c>
      <c r="G646" s="31">
        <f t="shared" si="160"/>
        <v>0</v>
      </c>
      <c r="H646" s="31">
        <v>0.08</v>
      </c>
      <c r="I646" s="31">
        <f t="shared" si="161"/>
        <v>0</v>
      </c>
      <c r="J646" s="31">
        <f t="shared" si="162"/>
        <v>0</v>
      </c>
      <c r="K646" s="127"/>
      <c r="L646" s="127"/>
      <c r="M646" s="127"/>
      <c r="N646" s="127"/>
    </row>
    <row r="647" spans="1:14" x14ac:dyDescent="0.3">
      <c r="A647" s="15">
        <v>13</v>
      </c>
      <c r="B647" s="17" t="s">
        <v>734</v>
      </c>
      <c r="C647" s="7" t="s">
        <v>30</v>
      </c>
      <c r="D647" s="8">
        <v>2</v>
      </c>
      <c r="E647" s="8"/>
      <c r="F647" s="21">
        <f t="shared" si="159"/>
        <v>0</v>
      </c>
      <c r="G647" s="31">
        <f t="shared" si="160"/>
        <v>0</v>
      </c>
      <c r="H647" s="31">
        <v>0.08</v>
      </c>
      <c r="I647" s="31">
        <f t="shared" si="161"/>
        <v>0</v>
      </c>
      <c r="J647" s="31">
        <f t="shared" si="162"/>
        <v>0</v>
      </c>
      <c r="K647" s="127"/>
      <c r="L647" s="127"/>
      <c r="M647" s="127"/>
      <c r="N647" s="127"/>
    </row>
    <row r="648" spans="1:14" x14ac:dyDescent="0.3">
      <c r="A648" s="15">
        <v>14</v>
      </c>
      <c r="B648" s="17" t="s">
        <v>735</v>
      </c>
      <c r="C648" s="7" t="s">
        <v>30</v>
      </c>
      <c r="D648" s="8">
        <v>3</v>
      </c>
      <c r="E648" s="8"/>
      <c r="F648" s="21">
        <f t="shared" si="159"/>
        <v>0</v>
      </c>
      <c r="G648" s="31">
        <f t="shared" si="160"/>
        <v>0</v>
      </c>
      <c r="H648" s="31">
        <v>0.08</v>
      </c>
      <c r="I648" s="31">
        <f t="shared" si="161"/>
        <v>0</v>
      </c>
      <c r="J648" s="31">
        <f t="shared" si="162"/>
        <v>0</v>
      </c>
      <c r="K648" s="127"/>
      <c r="L648" s="127"/>
      <c r="M648" s="127"/>
      <c r="N648" s="127"/>
    </row>
    <row r="649" spans="1:14" x14ac:dyDescent="0.3">
      <c r="A649" s="15">
        <v>15</v>
      </c>
      <c r="B649" s="54" t="s">
        <v>736</v>
      </c>
      <c r="C649" s="7" t="s">
        <v>30</v>
      </c>
      <c r="D649" s="8">
        <v>5</v>
      </c>
      <c r="E649" s="8"/>
      <c r="F649" s="21">
        <f t="shared" si="159"/>
        <v>0</v>
      </c>
      <c r="G649" s="31">
        <f t="shared" si="160"/>
        <v>0</v>
      </c>
      <c r="H649" s="31">
        <v>0.08</v>
      </c>
      <c r="I649" s="31">
        <f t="shared" si="161"/>
        <v>0</v>
      </c>
      <c r="J649" s="31">
        <f t="shared" si="162"/>
        <v>0</v>
      </c>
      <c r="K649" s="127"/>
      <c r="L649" s="127"/>
      <c r="M649" s="127"/>
      <c r="N649" s="127"/>
    </row>
    <row r="650" spans="1:14" x14ac:dyDescent="0.3">
      <c r="A650" s="15">
        <v>16</v>
      </c>
      <c r="B650" s="54" t="s">
        <v>737</v>
      </c>
      <c r="C650" s="7" t="s">
        <v>30</v>
      </c>
      <c r="D650" s="8">
        <v>3</v>
      </c>
      <c r="E650" s="8"/>
      <c r="F650" s="21">
        <f t="shared" si="159"/>
        <v>0</v>
      </c>
      <c r="G650" s="31">
        <f t="shared" si="160"/>
        <v>0</v>
      </c>
      <c r="H650" s="31">
        <v>0.08</v>
      </c>
      <c r="I650" s="31">
        <f t="shared" si="161"/>
        <v>0</v>
      </c>
      <c r="J650" s="31">
        <f t="shared" si="162"/>
        <v>0</v>
      </c>
      <c r="K650" s="127"/>
      <c r="L650" s="127"/>
      <c r="M650" s="127"/>
      <c r="N650" s="127"/>
    </row>
    <row r="651" spans="1:14" x14ac:dyDescent="0.3">
      <c r="A651" s="15">
        <v>17</v>
      </c>
      <c r="B651" s="54" t="s">
        <v>738</v>
      </c>
      <c r="C651" s="7" t="s">
        <v>30</v>
      </c>
      <c r="D651" s="8">
        <v>30</v>
      </c>
      <c r="E651" s="8"/>
      <c r="F651" s="21">
        <f t="shared" si="159"/>
        <v>0</v>
      </c>
      <c r="G651" s="31">
        <f t="shared" si="160"/>
        <v>0</v>
      </c>
      <c r="H651" s="31">
        <v>0.08</v>
      </c>
      <c r="I651" s="31">
        <f t="shared" si="161"/>
        <v>0</v>
      </c>
      <c r="J651" s="31">
        <f t="shared" si="162"/>
        <v>0</v>
      </c>
      <c r="K651" s="127"/>
      <c r="L651" s="127"/>
      <c r="M651" s="127"/>
      <c r="N651" s="127"/>
    </row>
    <row r="652" spans="1:14" x14ac:dyDescent="0.3">
      <c r="A652" s="15">
        <v>18</v>
      </c>
      <c r="B652" s="54" t="s">
        <v>739</v>
      </c>
      <c r="C652" s="7" t="s">
        <v>30</v>
      </c>
      <c r="D652" s="8">
        <v>10</v>
      </c>
      <c r="E652" s="8"/>
      <c r="F652" s="21">
        <f t="shared" si="159"/>
        <v>0</v>
      </c>
      <c r="G652" s="31">
        <f t="shared" si="160"/>
        <v>0</v>
      </c>
      <c r="H652" s="31">
        <v>0.08</v>
      </c>
      <c r="I652" s="31">
        <f t="shared" si="161"/>
        <v>0</v>
      </c>
      <c r="J652" s="31">
        <f t="shared" si="162"/>
        <v>0</v>
      </c>
      <c r="K652" s="127"/>
      <c r="L652" s="127"/>
      <c r="M652" s="127"/>
      <c r="N652" s="127"/>
    </row>
    <row r="653" spans="1:14" x14ac:dyDescent="0.3">
      <c r="A653" s="15">
        <v>19</v>
      </c>
      <c r="B653" s="54" t="s">
        <v>740</v>
      </c>
      <c r="C653" s="7" t="s">
        <v>30</v>
      </c>
      <c r="D653" s="8">
        <v>10</v>
      </c>
      <c r="E653" s="8"/>
      <c r="F653" s="21">
        <f t="shared" si="159"/>
        <v>0</v>
      </c>
      <c r="G653" s="31">
        <f t="shared" si="160"/>
        <v>0</v>
      </c>
      <c r="H653" s="31">
        <v>0.08</v>
      </c>
      <c r="I653" s="31">
        <f t="shared" si="161"/>
        <v>0</v>
      </c>
      <c r="J653" s="31">
        <f t="shared" si="162"/>
        <v>0</v>
      </c>
      <c r="K653" s="127"/>
      <c r="L653" s="127"/>
      <c r="M653" s="127"/>
      <c r="N653" s="127"/>
    </row>
    <row r="654" spans="1:14" x14ac:dyDescent="0.3">
      <c r="A654" s="15">
        <v>20</v>
      </c>
      <c r="B654" s="17" t="s">
        <v>74</v>
      </c>
      <c r="C654" s="7" t="s">
        <v>30</v>
      </c>
      <c r="D654" s="8">
        <v>10</v>
      </c>
      <c r="E654" s="8"/>
      <c r="F654" s="21">
        <f t="shared" si="159"/>
        <v>0</v>
      </c>
      <c r="G654" s="31">
        <f t="shared" si="160"/>
        <v>0</v>
      </c>
      <c r="H654" s="31">
        <v>0.08</v>
      </c>
      <c r="I654" s="31">
        <f t="shared" si="161"/>
        <v>0</v>
      </c>
      <c r="J654" s="31">
        <f t="shared" si="162"/>
        <v>0</v>
      </c>
      <c r="K654" s="127"/>
      <c r="L654" s="127"/>
      <c r="M654" s="127"/>
      <c r="N654" s="127"/>
    </row>
    <row r="655" spans="1:14" x14ac:dyDescent="0.3">
      <c r="A655" s="15">
        <v>21</v>
      </c>
      <c r="B655" s="48" t="s">
        <v>741</v>
      </c>
      <c r="C655" s="7" t="s">
        <v>30</v>
      </c>
      <c r="D655" s="21">
        <v>100</v>
      </c>
      <c r="E655" s="21"/>
      <c r="F655" s="21">
        <f t="shared" si="159"/>
        <v>0</v>
      </c>
      <c r="G655" s="31">
        <f t="shared" si="160"/>
        <v>0</v>
      </c>
      <c r="H655" s="31">
        <v>0.08</v>
      </c>
      <c r="I655" s="31">
        <f t="shared" si="161"/>
        <v>0</v>
      </c>
      <c r="J655" s="31">
        <f t="shared" si="162"/>
        <v>0</v>
      </c>
      <c r="K655" s="127"/>
      <c r="L655" s="127"/>
      <c r="M655" s="127"/>
      <c r="N655" s="127"/>
    </row>
    <row r="656" spans="1:14" x14ac:dyDescent="0.3">
      <c r="A656" s="15">
        <v>22</v>
      </c>
      <c r="B656" s="48" t="s">
        <v>742</v>
      </c>
      <c r="C656" s="7" t="s">
        <v>30</v>
      </c>
      <c r="D656" s="21">
        <v>40</v>
      </c>
      <c r="E656" s="21"/>
      <c r="F656" s="21">
        <f t="shared" si="159"/>
        <v>0</v>
      </c>
      <c r="G656" s="31">
        <f t="shared" si="160"/>
        <v>0</v>
      </c>
      <c r="H656" s="31">
        <v>0.08</v>
      </c>
      <c r="I656" s="31">
        <f t="shared" si="161"/>
        <v>0</v>
      </c>
      <c r="J656" s="31">
        <f t="shared" si="162"/>
        <v>0</v>
      </c>
      <c r="K656" s="127"/>
      <c r="L656" s="127"/>
      <c r="M656" s="127"/>
      <c r="N656" s="127"/>
    </row>
    <row r="657" spans="1:14" x14ac:dyDescent="0.3">
      <c r="A657" s="15">
        <v>23</v>
      </c>
      <c r="B657" s="56" t="s">
        <v>743</v>
      </c>
      <c r="C657" s="7" t="s">
        <v>30</v>
      </c>
      <c r="D657" s="21">
        <v>30</v>
      </c>
      <c r="E657" s="21"/>
      <c r="F657" s="21">
        <f t="shared" si="159"/>
        <v>0</v>
      </c>
      <c r="G657" s="31">
        <f t="shared" si="160"/>
        <v>0</v>
      </c>
      <c r="H657" s="31">
        <v>0.08</v>
      </c>
      <c r="I657" s="31">
        <f t="shared" si="161"/>
        <v>0</v>
      </c>
      <c r="J657" s="31">
        <f t="shared" si="162"/>
        <v>0</v>
      </c>
      <c r="K657" s="127"/>
      <c r="L657" s="127"/>
      <c r="M657" s="127"/>
      <c r="N657" s="127"/>
    </row>
    <row r="658" spans="1:14" x14ac:dyDescent="0.3">
      <c r="A658" s="10"/>
      <c r="B658" s="53" t="s">
        <v>19</v>
      </c>
      <c r="C658" s="6"/>
      <c r="D658" s="7"/>
      <c r="E658" s="6"/>
      <c r="F658" s="6"/>
      <c r="G658" s="16">
        <f>SUM(G635:G657)</f>
        <v>0</v>
      </c>
      <c r="H658" s="16"/>
      <c r="I658" s="16">
        <f>SUM(I635:I657)</f>
        <v>0</v>
      </c>
      <c r="J658" s="16">
        <f>SUM(J635:J657)</f>
        <v>0</v>
      </c>
      <c r="K658" s="127"/>
      <c r="L658" s="127"/>
      <c r="M658" s="127"/>
      <c r="N658" s="127"/>
    </row>
    <row r="660" spans="1:14" x14ac:dyDescent="0.3">
      <c r="A660" s="49" t="s">
        <v>259</v>
      </c>
    </row>
    <row r="661" spans="1:14" ht="82.5" x14ac:dyDescent="0.3">
      <c r="A661" s="1" t="s">
        <v>0</v>
      </c>
      <c r="B661" s="2" t="s">
        <v>1</v>
      </c>
      <c r="C661" s="2" t="s">
        <v>2</v>
      </c>
      <c r="D661" s="2" t="s">
        <v>3</v>
      </c>
      <c r="E661" s="2" t="s">
        <v>4</v>
      </c>
      <c r="F661" s="2" t="s">
        <v>5</v>
      </c>
      <c r="G661" s="3" t="s">
        <v>6</v>
      </c>
      <c r="H661" s="2" t="s">
        <v>7</v>
      </c>
      <c r="I661" s="2" t="s">
        <v>8</v>
      </c>
      <c r="J661" s="4" t="s">
        <v>9</v>
      </c>
      <c r="K661" s="124" t="s">
        <v>939</v>
      </c>
      <c r="L661" s="124" t="s">
        <v>940</v>
      </c>
      <c r="M661" s="125" t="s">
        <v>941</v>
      </c>
      <c r="N661" s="126" t="s">
        <v>942</v>
      </c>
    </row>
    <row r="662" spans="1:14" x14ac:dyDescent="0.3">
      <c r="A662" s="15">
        <v>1</v>
      </c>
      <c r="B662" s="17" t="s">
        <v>75</v>
      </c>
      <c r="C662" s="7" t="s">
        <v>76</v>
      </c>
      <c r="D662" s="8">
        <v>200</v>
      </c>
      <c r="E662" s="8"/>
      <c r="F662" s="21">
        <f t="shared" ref="F662:F670" si="163">E662*1.08</f>
        <v>0</v>
      </c>
      <c r="G662" s="31">
        <f t="shared" ref="G662:G670" si="164">D662*E662</f>
        <v>0</v>
      </c>
      <c r="H662" s="31">
        <v>0.08</v>
      </c>
      <c r="I662" s="31">
        <f t="shared" ref="I662:I670" si="165">G662*8/100</f>
        <v>0</v>
      </c>
      <c r="J662" s="31">
        <f t="shared" ref="J662:J670" si="166">G662+I662</f>
        <v>0</v>
      </c>
      <c r="K662" s="127"/>
      <c r="L662" s="127"/>
      <c r="M662" s="127"/>
      <c r="N662" s="127"/>
    </row>
    <row r="663" spans="1:14" x14ac:dyDescent="0.3">
      <c r="A663" s="15">
        <v>2</v>
      </c>
      <c r="B663" s="17" t="s">
        <v>77</v>
      </c>
      <c r="C663" s="7" t="s">
        <v>76</v>
      </c>
      <c r="D663" s="8">
        <v>500</v>
      </c>
      <c r="E663" s="8"/>
      <c r="F663" s="21">
        <f t="shared" si="163"/>
        <v>0</v>
      </c>
      <c r="G663" s="31">
        <f t="shared" si="164"/>
        <v>0</v>
      </c>
      <c r="H663" s="31">
        <v>0.08</v>
      </c>
      <c r="I663" s="31">
        <f t="shared" si="165"/>
        <v>0</v>
      </c>
      <c r="J663" s="31">
        <f t="shared" si="166"/>
        <v>0</v>
      </c>
      <c r="K663" s="127"/>
      <c r="L663" s="127"/>
      <c r="M663" s="127"/>
      <c r="N663" s="127"/>
    </row>
    <row r="664" spans="1:14" x14ac:dyDescent="0.3">
      <c r="A664" s="15">
        <v>3</v>
      </c>
      <c r="B664" s="17" t="s">
        <v>78</v>
      </c>
      <c r="C664" s="7" t="s">
        <v>76</v>
      </c>
      <c r="D664" s="8">
        <v>10</v>
      </c>
      <c r="E664" s="8"/>
      <c r="F664" s="21">
        <f t="shared" si="163"/>
        <v>0</v>
      </c>
      <c r="G664" s="31">
        <f t="shared" si="164"/>
        <v>0</v>
      </c>
      <c r="H664" s="31">
        <v>0.08</v>
      </c>
      <c r="I664" s="31">
        <f t="shared" si="165"/>
        <v>0</v>
      </c>
      <c r="J664" s="31">
        <f t="shared" si="166"/>
        <v>0</v>
      </c>
      <c r="K664" s="127"/>
      <c r="L664" s="127"/>
      <c r="M664" s="127"/>
      <c r="N664" s="127"/>
    </row>
    <row r="665" spans="1:14" x14ac:dyDescent="0.3">
      <c r="A665" s="15">
        <v>4</v>
      </c>
      <c r="B665" s="17" t="s">
        <v>79</v>
      </c>
      <c r="C665" s="7" t="s">
        <v>76</v>
      </c>
      <c r="D665" s="8">
        <v>200</v>
      </c>
      <c r="E665" s="8"/>
      <c r="F665" s="21">
        <f t="shared" si="163"/>
        <v>0</v>
      </c>
      <c r="G665" s="31">
        <f t="shared" si="164"/>
        <v>0</v>
      </c>
      <c r="H665" s="31">
        <v>0.08</v>
      </c>
      <c r="I665" s="31">
        <f t="shared" si="165"/>
        <v>0</v>
      </c>
      <c r="J665" s="31">
        <f t="shared" si="166"/>
        <v>0</v>
      </c>
      <c r="K665" s="127"/>
      <c r="L665" s="127"/>
      <c r="M665" s="127"/>
      <c r="N665" s="127"/>
    </row>
    <row r="666" spans="1:14" x14ac:dyDescent="0.3">
      <c r="A666" s="15">
        <v>6</v>
      </c>
      <c r="B666" s="17" t="s">
        <v>194</v>
      </c>
      <c r="C666" s="7" t="s">
        <v>30</v>
      </c>
      <c r="D666" s="8">
        <v>15</v>
      </c>
      <c r="E666" s="8"/>
      <c r="F666" s="21">
        <f t="shared" si="163"/>
        <v>0</v>
      </c>
      <c r="G666" s="31">
        <f t="shared" si="164"/>
        <v>0</v>
      </c>
      <c r="H666" s="31">
        <v>0.08</v>
      </c>
      <c r="I666" s="31">
        <f t="shared" si="165"/>
        <v>0</v>
      </c>
      <c r="J666" s="31">
        <f t="shared" si="166"/>
        <v>0</v>
      </c>
      <c r="K666" s="127"/>
      <c r="L666" s="127"/>
      <c r="M666" s="127"/>
      <c r="N666" s="127"/>
    </row>
    <row r="667" spans="1:14" x14ac:dyDescent="0.3">
      <c r="A667" s="15">
        <v>7</v>
      </c>
      <c r="B667" s="17" t="s">
        <v>80</v>
      </c>
      <c r="C667" s="7" t="s">
        <v>76</v>
      </c>
      <c r="D667" s="8">
        <v>500</v>
      </c>
      <c r="E667" s="8"/>
      <c r="F667" s="21">
        <f t="shared" si="163"/>
        <v>0</v>
      </c>
      <c r="G667" s="31">
        <f t="shared" si="164"/>
        <v>0</v>
      </c>
      <c r="H667" s="31">
        <v>0.08</v>
      </c>
      <c r="I667" s="31">
        <f t="shared" si="165"/>
        <v>0</v>
      </c>
      <c r="J667" s="31">
        <f t="shared" si="166"/>
        <v>0</v>
      </c>
      <c r="K667" s="127"/>
      <c r="L667" s="127"/>
      <c r="M667" s="127"/>
      <c r="N667" s="127"/>
    </row>
    <row r="668" spans="1:14" x14ac:dyDescent="0.3">
      <c r="A668" s="15">
        <v>8</v>
      </c>
      <c r="B668" s="17" t="s">
        <v>81</v>
      </c>
      <c r="C668" s="7" t="s">
        <v>76</v>
      </c>
      <c r="D668" s="8">
        <v>500</v>
      </c>
      <c r="E668" s="8"/>
      <c r="F668" s="21">
        <f t="shared" si="163"/>
        <v>0</v>
      </c>
      <c r="G668" s="31">
        <f t="shared" si="164"/>
        <v>0</v>
      </c>
      <c r="H668" s="31">
        <v>0.08</v>
      </c>
      <c r="I668" s="31">
        <f t="shared" si="165"/>
        <v>0</v>
      </c>
      <c r="J668" s="31">
        <f t="shared" si="166"/>
        <v>0</v>
      </c>
      <c r="K668" s="127"/>
      <c r="L668" s="127"/>
      <c r="M668" s="127"/>
      <c r="N668" s="127"/>
    </row>
    <row r="669" spans="1:14" x14ac:dyDescent="0.3">
      <c r="A669" s="15">
        <v>9</v>
      </c>
      <c r="B669" s="17" t="s">
        <v>82</v>
      </c>
      <c r="C669" s="7" t="s">
        <v>76</v>
      </c>
      <c r="D669" s="8">
        <v>200</v>
      </c>
      <c r="E669" s="8"/>
      <c r="F669" s="21">
        <f t="shared" si="163"/>
        <v>0</v>
      </c>
      <c r="G669" s="31">
        <f t="shared" si="164"/>
        <v>0</v>
      </c>
      <c r="H669" s="31">
        <v>0.08</v>
      </c>
      <c r="I669" s="31">
        <f t="shared" si="165"/>
        <v>0</v>
      </c>
      <c r="J669" s="31">
        <f t="shared" si="166"/>
        <v>0</v>
      </c>
      <c r="K669" s="127"/>
      <c r="L669" s="127"/>
      <c r="M669" s="127"/>
      <c r="N669" s="127"/>
    </row>
    <row r="670" spans="1:14" x14ac:dyDescent="0.3">
      <c r="A670" s="15">
        <v>10</v>
      </c>
      <c r="B670" s="17" t="s">
        <v>83</v>
      </c>
      <c r="C670" s="7" t="s">
        <v>53</v>
      </c>
      <c r="D670" s="8">
        <v>3</v>
      </c>
      <c r="E670" s="8"/>
      <c r="F670" s="21">
        <f t="shared" si="163"/>
        <v>0</v>
      </c>
      <c r="G670" s="31">
        <f t="shared" si="164"/>
        <v>0</v>
      </c>
      <c r="H670" s="31">
        <v>0.08</v>
      </c>
      <c r="I670" s="31">
        <f t="shared" si="165"/>
        <v>0</v>
      </c>
      <c r="J670" s="31">
        <f t="shared" si="166"/>
        <v>0</v>
      </c>
      <c r="K670" s="127"/>
      <c r="L670" s="127"/>
      <c r="M670" s="127"/>
      <c r="N670" s="127"/>
    </row>
    <row r="671" spans="1:14" x14ac:dyDescent="0.3">
      <c r="A671" s="10"/>
      <c r="B671" s="53" t="s">
        <v>19</v>
      </c>
      <c r="C671" s="6"/>
      <c r="D671" s="7"/>
      <c r="E671" s="6"/>
      <c r="F671" s="6"/>
      <c r="G671" s="16">
        <f>SUM(G662:G670)</f>
        <v>0</v>
      </c>
      <c r="H671" s="16"/>
      <c r="I671" s="16">
        <f>SUM(I662:I670)</f>
        <v>0</v>
      </c>
      <c r="J671" s="16">
        <f>SUM(J662:J670)</f>
        <v>0</v>
      </c>
      <c r="K671" s="127"/>
      <c r="L671" s="127"/>
      <c r="M671" s="127"/>
      <c r="N671" s="127"/>
    </row>
    <row r="673" spans="1:14" x14ac:dyDescent="0.3">
      <c r="A673" s="49" t="s">
        <v>260</v>
      </c>
    </row>
    <row r="674" spans="1:14" ht="82.5" x14ac:dyDescent="0.3">
      <c r="A674" s="1" t="s">
        <v>0</v>
      </c>
      <c r="B674" s="2" t="s">
        <v>1</v>
      </c>
      <c r="C674" s="2" t="s">
        <v>2</v>
      </c>
      <c r="D674" s="2" t="s">
        <v>3</v>
      </c>
      <c r="E674" s="2" t="s">
        <v>4</v>
      </c>
      <c r="F674" s="2" t="s">
        <v>5</v>
      </c>
      <c r="G674" s="3" t="s">
        <v>6</v>
      </c>
      <c r="H674" s="2" t="s">
        <v>7</v>
      </c>
      <c r="I674" s="2" t="s">
        <v>8</v>
      </c>
      <c r="J674" s="4" t="s">
        <v>9</v>
      </c>
      <c r="K674" s="124" t="s">
        <v>939</v>
      </c>
      <c r="L674" s="124" t="s">
        <v>940</v>
      </c>
      <c r="M674" s="125" t="s">
        <v>941</v>
      </c>
      <c r="N674" s="126" t="s">
        <v>942</v>
      </c>
    </row>
    <row r="675" spans="1:14" x14ac:dyDescent="0.3">
      <c r="A675" s="15">
        <v>1</v>
      </c>
      <c r="B675" s="17" t="s">
        <v>84</v>
      </c>
      <c r="C675" s="7" t="s">
        <v>30</v>
      </c>
      <c r="D675" s="8">
        <v>10</v>
      </c>
      <c r="E675" s="8"/>
      <c r="F675" s="21">
        <f t="shared" ref="F675:F680" si="167">E675*1.08</f>
        <v>0</v>
      </c>
      <c r="G675" s="31">
        <f t="shared" ref="G675:G680" si="168">D675*E675</f>
        <v>0</v>
      </c>
      <c r="H675" s="31">
        <v>0.08</v>
      </c>
      <c r="I675" s="31">
        <f t="shared" ref="I675:I680" si="169">G675*8/100</f>
        <v>0</v>
      </c>
      <c r="J675" s="31">
        <f t="shared" ref="J675:J680" si="170">G675+I675</f>
        <v>0</v>
      </c>
      <c r="K675" s="127"/>
      <c r="L675" s="127"/>
      <c r="M675" s="127"/>
      <c r="N675" s="127"/>
    </row>
    <row r="676" spans="1:14" x14ac:dyDescent="0.3">
      <c r="A676" s="15">
        <v>2</v>
      </c>
      <c r="B676" s="17" t="s">
        <v>85</v>
      </c>
      <c r="C676" s="7" t="s">
        <v>30</v>
      </c>
      <c r="D676" s="8">
        <v>10</v>
      </c>
      <c r="E676" s="8"/>
      <c r="F676" s="21">
        <f t="shared" si="167"/>
        <v>0</v>
      </c>
      <c r="G676" s="31">
        <f t="shared" si="168"/>
        <v>0</v>
      </c>
      <c r="H676" s="31">
        <v>0.08</v>
      </c>
      <c r="I676" s="31">
        <f t="shared" si="169"/>
        <v>0</v>
      </c>
      <c r="J676" s="31">
        <f t="shared" si="170"/>
        <v>0</v>
      </c>
      <c r="K676" s="127"/>
      <c r="L676" s="127"/>
      <c r="M676" s="127"/>
      <c r="N676" s="127"/>
    </row>
    <row r="677" spans="1:14" x14ac:dyDescent="0.3">
      <c r="A677" s="15">
        <v>3</v>
      </c>
      <c r="B677" s="17" t="s">
        <v>213</v>
      </c>
      <c r="C677" s="7" t="s">
        <v>30</v>
      </c>
      <c r="D677" s="8">
        <v>400</v>
      </c>
      <c r="E677" s="8"/>
      <c r="F677" s="21">
        <f t="shared" si="167"/>
        <v>0</v>
      </c>
      <c r="G677" s="31">
        <f t="shared" si="168"/>
        <v>0</v>
      </c>
      <c r="H677" s="31">
        <v>0.08</v>
      </c>
      <c r="I677" s="31">
        <f t="shared" si="169"/>
        <v>0</v>
      </c>
      <c r="J677" s="31">
        <f t="shared" si="170"/>
        <v>0</v>
      </c>
      <c r="K677" s="127"/>
      <c r="L677" s="127"/>
      <c r="M677" s="127"/>
      <c r="N677" s="127"/>
    </row>
    <row r="678" spans="1:14" x14ac:dyDescent="0.3">
      <c r="A678" s="15">
        <v>4</v>
      </c>
      <c r="B678" s="17" t="s">
        <v>86</v>
      </c>
      <c r="C678" s="7" t="s">
        <v>30</v>
      </c>
      <c r="D678" s="8">
        <v>15</v>
      </c>
      <c r="E678" s="8"/>
      <c r="F678" s="21">
        <f t="shared" si="167"/>
        <v>0</v>
      </c>
      <c r="G678" s="31">
        <f t="shared" si="168"/>
        <v>0</v>
      </c>
      <c r="H678" s="31">
        <v>0.08</v>
      </c>
      <c r="I678" s="31">
        <f t="shared" si="169"/>
        <v>0</v>
      </c>
      <c r="J678" s="31">
        <f t="shared" si="170"/>
        <v>0</v>
      </c>
      <c r="K678" s="127"/>
      <c r="L678" s="127"/>
      <c r="M678" s="127"/>
      <c r="N678" s="127"/>
    </row>
    <row r="679" spans="1:14" x14ac:dyDescent="0.3">
      <c r="A679" s="15"/>
      <c r="B679" s="17" t="s">
        <v>210</v>
      </c>
      <c r="C679" s="7" t="s">
        <v>30</v>
      </c>
      <c r="D679" s="8">
        <v>300</v>
      </c>
      <c r="E679" s="8"/>
      <c r="F679" s="21">
        <f t="shared" si="167"/>
        <v>0</v>
      </c>
      <c r="G679" s="31">
        <f t="shared" si="168"/>
        <v>0</v>
      </c>
      <c r="H679" s="31">
        <v>0.08</v>
      </c>
      <c r="I679" s="31">
        <f t="shared" si="169"/>
        <v>0</v>
      </c>
      <c r="J679" s="31">
        <f t="shared" si="170"/>
        <v>0</v>
      </c>
      <c r="K679" s="127"/>
      <c r="L679" s="127"/>
      <c r="M679" s="127"/>
      <c r="N679" s="127"/>
    </row>
    <row r="680" spans="1:14" x14ac:dyDescent="0.3">
      <c r="A680" s="15">
        <v>5</v>
      </c>
      <c r="B680" s="17" t="s">
        <v>87</v>
      </c>
      <c r="C680" s="7" t="s">
        <v>30</v>
      </c>
      <c r="D680" s="8">
        <v>10</v>
      </c>
      <c r="E680" s="8"/>
      <c r="F680" s="21">
        <f t="shared" si="167"/>
        <v>0</v>
      </c>
      <c r="G680" s="31">
        <f t="shared" si="168"/>
        <v>0</v>
      </c>
      <c r="H680" s="31">
        <v>0.08</v>
      </c>
      <c r="I680" s="31">
        <f t="shared" si="169"/>
        <v>0</v>
      </c>
      <c r="J680" s="31">
        <f t="shared" si="170"/>
        <v>0</v>
      </c>
      <c r="K680" s="127"/>
      <c r="L680" s="127"/>
      <c r="M680" s="127"/>
      <c r="N680" s="127"/>
    </row>
    <row r="681" spans="1:14" x14ac:dyDescent="0.3">
      <c r="A681" s="10"/>
      <c r="B681" s="53" t="s">
        <v>19</v>
      </c>
      <c r="C681" s="6"/>
      <c r="D681" s="7"/>
      <c r="E681" s="6"/>
      <c r="F681" s="6"/>
      <c r="G681" s="16">
        <f>SUM(G675:G680)</f>
        <v>0</v>
      </c>
      <c r="H681" s="16"/>
      <c r="I681" s="16">
        <f>SUM(I675:I680)</f>
        <v>0</v>
      </c>
      <c r="J681" s="16">
        <f>SUM(J675:J680)</f>
        <v>0</v>
      </c>
      <c r="K681" s="127"/>
      <c r="L681" s="127"/>
      <c r="M681" s="127"/>
      <c r="N681" s="127"/>
    </row>
    <row r="683" spans="1:14" x14ac:dyDescent="0.3">
      <c r="A683" s="49" t="s">
        <v>261</v>
      </c>
    </row>
    <row r="684" spans="1:14" ht="82.5" x14ac:dyDescent="0.3">
      <c r="A684" s="1" t="s">
        <v>0</v>
      </c>
      <c r="B684" s="2" t="s">
        <v>1</v>
      </c>
      <c r="C684" s="2" t="s">
        <v>2</v>
      </c>
      <c r="D684" s="2" t="s">
        <v>3</v>
      </c>
      <c r="E684" s="2" t="s">
        <v>4</v>
      </c>
      <c r="F684" s="2" t="s">
        <v>5</v>
      </c>
      <c r="G684" s="3" t="s">
        <v>6</v>
      </c>
      <c r="H684" s="2" t="s">
        <v>7</v>
      </c>
      <c r="I684" s="2" t="s">
        <v>8</v>
      </c>
      <c r="J684" s="4" t="s">
        <v>9</v>
      </c>
      <c r="K684" s="124" t="s">
        <v>939</v>
      </c>
      <c r="L684" s="124" t="s">
        <v>940</v>
      </c>
      <c r="M684" s="125" t="s">
        <v>941</v>
      </c>
      <c r="N684" s="126" t="s">
        <v>942</v>
      </c>
    </row>
    <row r="685" spans="1:14" x14ac:dyDescent="0.3">
      <c r="A685" s="15">
        <v>1</v>
      </c>
      <c r="B685" s="17" t="s">
        <v>88</v>
      </c>
      <c r="C685" s="7" t="s">
        <v>30</v>
      </c>
      <c r="D685" s="8">
        <v>5</v>
      </c>
      <c r="E685" s="8"/>
      <c r="F685" s="21">
        <f t="shared" ref="F685:F729" si="171">E685*1.08</f>
        <v>0</v>
      </c>
      <c r="G685" s="31">
        <f t="shared" ref="G685:G729" si="172">D685*E685</f>
        <v>0</v>
      </c>
      <c r="H685" s="31">
        <v>0.08</v>
      </c>
      <c r="I685" s="31">
        <f t="shared" ref="I685:I729" si="173">G685*8/100</f>
        <v>0</v>
      </c>
      <c r="J685" s="31">
        <f t="shared" ref="J685:J729" si="174">G685+I685</f>
        <v>0</v>
      </c>
      <c r="K685" s="127"/>
      <c r="L685" s="127"/>
      <c r="M685" s="127"/>
      <c r="N685" s="127"/>
    </row>
    <row r="686" spans="1:14" x14ac:dyDescent="0.3">
      <c r="A686" s="15">
        <v>2</v>
      </c>
      <c r="B686" s="17" t="s">
        <v>89</v>
      </c>
      <c r="C686" s="7" t="s">
        <v>30</v>
      </c>
      <c r="D686" s="8">
        <v>300</v>
      </c>
      <c r="E686" s="8"/>
      <c r="F686" s="21">
        <f t="shared" si="171"/>
        <v>0</v>
      </c>
      <c r="G686" s="31">
        <f t="shared" si="172"/>
        <v>0</v>
      </c>
      <c r="H686" s="31">
        <v>0.08</v>
      </c>
      <c r="I686" s="31">
        <f t="shared" si="173"/>
        <v>0</v>
      </c>
      <c r="J686" s="31">
        <f t="shared" si="174"/>
        <v>0</v>
      </c>
      <c r="K686" s="127"/>
      <c r="L686" s="127"/>
      <c r="M686" s="127"/>
      <c r="N686" s="127"/>
    </row>
    <row r="687" spans="1:14" x14ac:dyDescent="0.3">
      <c r="A687" s="15">
        <v>3</v>
      </c>
      <c r="B687" s="17" t="s">
        <v>744</v>
      </c>
      <c r="C687" s="7" t="s">
        <v>30</v>
      </c>
      <c r="D687" s="8">
        <v>10</v>
      </c>
      <c r="E687" s="8"/>
      <c r="F687" s="21">
        <f t="shared" si="171"/>
        <v>0</v>
      </c>
      <c r="G687" s="31">
        <f t="shared" si="172"/>
        <v>0</v>
      </c>
      <c r="H687" s="31">
        <v>0.08</v>
      </c>
      <c r="I687" s="31">
        <f t="shared" si="173"/>
        <v>0</v>
      </c>
      <c r="J687" s="31">
        <f t="shared" si="174"/>
        <v>0</v>
      </c>
      <c r="K687" s="127"/>
      <c r="L687" s="127"/>
      <c r="M687" s="127"/>
      <c r="N687" s="127"/>
    </row>
    <row r="688" spans="1:14" x14ac:dyDescent="0.3">
      <c r="A688" s="15">
        <v>4</v>
      </c>
      <c r="B688" s="17" t="s">
        <v>745</v>
      </c>
      <c r="C688" s="7" t="s">
        <v>30</v>
      </c>
      <c r="D688" s="8">
        <v>20</v>
      </c>
      <c r="E688" s="8"/>
      <c r="F688" s="21">
        <f t="shared" si="171"/>
        <v>0</v>
      </c>
      <c r="G688" s="31">
        <f t="shared" si="172"/>
        <v>0</v>
      </c>
      <c r="H688" s="31">
        <v>0.08</v>
      </c>
      <c r="I688" s="31">
        <f t="shared" si="173"/>
        <v>0</v>
      </c>
      <c r="J688" s="31">
        <f t="shared" si="174"/>
        <v>0</v>
      </c>
      <c r="K688" s="127"/>
      <c r="L688" s="127"/>
      <c r="M688" s="127"/>
      <c r="N688" s="127"/>
    </row>
    <row r="689" spans="1:14" x14ac:dyDescent="0.3">
      <c r="A689" s="15">
        <v>5</v>
      </c>
      <c r="B689" s="58" t="s">
        <v>746</v>
      </c>
      <c r="C689" s="7" t="s">
        <v>30</v>
      </c>
      <c r="D689" s="8">
        <v>10</v>
      </c>
      <c r="E689" s="8"/>
      <c r="F689" s="21">
        <f t="shared" si="171"/>
        <v>0</v>
      </c>
      <c r="G689" s="31">
        <f t="shared" si="172"/>
        <v>0</v>
      </c>
      <c r="H689" s="31">
        <v>0.08</v>
      </c>
      <c r="I689" s="31">
        <f t="shared" si="173"/>
        <v>0</v>
      </c>
      <c r="J689" s="31">
        <f t="shared" si="174"/>
        <v>0</v>
      </c>
      <c r="K689" s="127"/>
      <c r="L689" s="127"/>
      <c r="M689" s="127"/>
      <c r="N689" s="127"/>
    </row>
    <row r="690" spans="1:14" x14ac:dyDescent="0.3">
      <c r="A690" s="15">
        <v>6</v>
      </c>
      <c r="B690" s="17" t="s">
        <v>90</v>
      </c>
      <c r="C690" s="7" t="s">
        <v>30</v>
      </c>
      <c r="D690" s="8">
        <v>70</v>
      </c>
      <c r="E690" s="8"/>
      <c r="F690" s="21">
        <f t="shared" si="171"/>
        <v>0</v>
      </c>
      <c r="G690" s="31">
        <f t="shared" si="172"/>
        <v>0</v>
      </c>
      <c r="H690" s="31">
        <v>0.08</v>
      </c>
      <c r="I690" s="31">
        <f t="shared" si="173"/>
        <v>0</v>
      </c>
      <c r="J690" s="31">
        <f t="shared" si="174"/>
        <v>0</v>
      </c>
      <c r="K690" s="127"/>
      <c r="L690" s="127"/>
      <c r="M690" s="127"/>
      <c r="N690" s="127"/>
    </row>
    <row r="691" spans="1:14" ht="66" x14ac:dyDescent="0.3">
      <c r="A691" s="15">
        <v>7</v>
      </c>
      <c r="B691" s="29" t="s">
        <v>91</v>
      </c>
      <c r="C691" s="7" t="s">
        <v>30</v>
      </c>
      <c r="D691" s="8">
        <v>5</v>
      </c>
      <c r="E691" s="8"/>
      <c r="F691" s="21">
        <f t="shared" si="171"/>
        <v>0</v>
      </c>
      <c r="G691" s="31">
        <f t="shared" si="172"/>
        <v>0</v>
      </c>
      <c r="H691" s="31">
        <v>0.08</v>
      </c>
      <c r="I691" s="31">
        <f t="shared" si="173"/>
        <v>0</v>
      </c>
      <c r="J691" s="31">
        <f t="shared" si="174"/>
        <v>0</v>
      </c>
      <c r="K691" s="127"/>
      <c r="L691" s="127"/>
      <c r="M691" s="127"/>
      <c r="N691" s="127"/>
    </row>
    <row r="692" spans="1:14" x14ac:dyDescent="0.3">
      <c r="A692" s="15">
        <v>8</v>
      </c>
      <c r="B692" s="17" t="s">
        <v>92</v>
      </c>
      <c r="C692" s="7" t="s">
        <v>30</v>
      </c>
      <c r="D692" s="8">
        <v>20</v>
      </c>
      <c r="E692" s="8"/>
      <c r="F692" s="21">
        <f t="shared" si="171"/>
        <v>0</v>
      </c>
      <c r="G692" s="31">
        <f t="shared" si="172"/>
        <v>0</v>
      </c>
      <c r="H692" s="31">
        <v>0.08</v>
      </c>
      <c r="I692" s="31">
        <f t="shared" si="173"/>
        <v>0</v>
      </c>
      <c r="J692" s="31">
        <f t="shared" si="174"/>
        <v>0</v>
      </c>
      <c r="K692" s="127"/>
      <c r="L692" s="127"/>
      <c r="M692" s="127"/>
      <c r="N692" s="127"/>
    </row>
    <row r="693" spans="1:14" x14ac:dyDescent="0.3">
      <c r="A693" s="15">
        <v>9</v>
      </c>
      <c r="B693" s="17" t="s">
        <v>93</v>
      </c>
      <c r="C693" s="7" t="s">
        <v>30</v>
      </c>
      <c r="D693" s="8">
        <v>2</v>
      </c>
      <c r="E693" s="8"/>
      <c r="F693" s="21">
        <f t="shared" si="171"/>
        <v>0</v>
      </c>
      <c r="G693" s="31">
        <f t="shared" si="172"/>
        <v>0</v>
      </c>
      <c r="H693" s="31">
        <v>0.08</v>
      </c>
      <c r="I693" s="31">
        <f t="shared" si="173"/>
        <v>0</v>
      </c>
      <c r="J693" s="31">
        <f t="shared" si="174"/>
        <v>0</v>
      </c>
      <c r="K693" s="127"/>
      <c r="L693" s="127"/>
      <c r="M693" s="127"/>
      <c r="N693" s="127"/>
    </row>
    <row r="694" spans="1:14" x14ac:dyDescent="0.3">
      <c r="A694" s="15">
        <v>10</v>
      </c>
      <c r="B694" s="17" t="s">
        <v>94</v>
      </c>
      <c r="C694" s="7" t="s">
        <v>30</v>
      </c>
      <c r="D694" s="8">
        <v>2</v>
      </c>
      <c r="E694" s="8"/>
      <c r="F694" s="21">
        <f t="shared" si="171"/>
        <v>0</v>
      </c>
      <c r="G694" s="31">
        <f t="shared" si="172"/>
        <v>0</v>
      </c>
      <c r="H694" s="31">
        <v>0.08</v>
      </c>
      <c r="I694" s="31">
        <f t="shared" si="173"/>
        <v>0</v>
      </c>
      <c r="J694" s="31">
        <f t="shared" si="174"/>
        <v>0</v>
      </c>
      <c r="K694" s="127"/>
      <c r="L694" s="127"/>
      <c r="M694" s="127"/>
      <c r="N694" s="127"/>
    </row>
    <row r="695" spans="1:14" x14ac:dyDescent="0.3">
      <c r="A695" s="15">
        <v>11</v>
      </c>
      <c r="B695" s="17" t="s">
        <v>95</v>
      </c>
      <c r="C695" s="7" t="s">
        <v>30</v>
      </c>
      <c r="D695" s="8">
        <v>4</v>
      </c>
      <c r="E695" s="8"/>
      <c r="F695" s="21">
        <f t="shared" si="171"/>
        <v>0</v>
      </c>
      <c r="G695" s="31">
        <f t="shared" si="172"/>
        <v>0</v>
      </c>
      <c r="H695" s="31">
        <v>0.08</v>
      </c>
      <c r="I695" s="31">
        <f t="shared" si="173"/>
        <v>0</v>
      </c>
      <c r="J695" s="31">
        <f t="shared" si="174"/>
        <v>0</v>
      </c>
      <c r="K695" s="127"/>
      <c r="L695" s="127"/>
      <c r="M695" s="127"/>
      <c r="N695" s="127"/>
    </row>
    <row r="696" spans="1:14" x14ac:dyDescent="0.3">
      <c r="A696" s="15">
        <v>12</v>
      </c>
      <c r="B696" s="17" t="s">
        <v>96</v>
      </c>
      <c r="C696" s="7" t="s">
        <v>48</v>
      </c>
      <c r="D696" s="8">
        <v>80</v>
      </c>
      <c r="E696" s="8"/>
      <c r="F696" s="21">
        <f t="shared" si="171"/>
        <v>0</v>
      </c>
      <c r="G696" s="31">
        <f t="shared" si="172"/>
        <v>0</v>
      </c>
      <c r="H696" s="31">
        <v>0.08</v>
      </c>
      <c r="I696" s="31">
        <f t="shared" si="173"/>
        <v>0</v>
      </c>
      <c r="J696" s="31">
        <f t="shared" si="174"/>
        <v>0</v>
      </c>
      <c r="K696" s="127"/>
      <c r="L696" s="127"/>
      <c r="M696" s="127"/>
      <c r="N696" s="127"/>
    </row>
    <row r="697" spans="1:14" x14ac:dyDescent="0.3">
      <c r="A697" s="15">
        <v>13</v>
      </c>
      <c r="B697" s="54" t="s">
        <v>97</v>
      </c>
      <c r="C697" s="7" t="s">
        <v>48</v>
      </c>
      <c r="D697" s="8">
        <v>60</v>
      </c>
      <c r="E697" s="8"/>
      <c r="F697" s="21">
        <f t="shared" si="171"/>
        <v>0</v>
      </c>
      <c r="G697" s="31">
        <f t="shared" si="172"/>
        <v>0</v>
      </c>
      <c r="H697" s="31">
        <v>0.08</v>
      </c>
      <c r="I697" s="31">
        <f t="shared" si="173"/>
        <v>0</v>
      </c>
      <c r="J697" s="31">
        <f t="shared" si="174"/>
        <v>0</v>
      </c>
      <c r="K697" s="127"/>
      <c r="L697" s="127"/>
      <c r="M697" s="127"/>
      <c r="N697" s="127"/>
    </row>
    <row r="698" spans="1:14" x14ac:dyDescent="0.3">
      <c r="A698" s="15">
        <v>14</v>
      </c>
      <c r="B698" s="54" t="s">
        <v>98</v>
      </c>
      <c r="C698" s="7" t="s">
        <v>30</v>
      </c>
      <c r="D698" s="8">
        <v>30</v>
      </c>
      <c r="E698" s="8"/>
      <c r="F698" s="21">
        <f t="shared" si="171"/>
        <v>0</v>
      </c>
      <c r="G698" s="31">
        <f t="shared" si="172"/>
        <v>0</v>
      </c>
      <c r="H698" s="31">
        <v>0.08</v>
      </c>
      <c r="I698" s="31">
        <f t="shared" si="173"/>
        <v>0</v>
      </c>
      <c r="J698" s="31">
        <f t="shared" si="174"/>
        <v>0</v>
      </c>
      <c r="K698" s="127"/>
      <c r="L698" s="127"/>
      <c r="M698" s="127"/>
      <c r="N698" s="127"/>
    </row>
    <row r="699" spans="1:14" x14ac:dyDescent="0.3">
      <c r="A699" s="15">
        <v>15</v>
      </c>
      <c r="B699" s="29" t="s">
        <v>99</v>
      </c>
      <c r="C699" s="7" t="s">
        <v>48</v>
      </c>
      <c r="D699" s="8">
        <v>20</v>
      </c>
      <c r="E699" s="8"/>
      <c r="F699" s="21">
        <f t="shared" si="171"/>
        <v>0</v>
      </c>
      <c r="G699" s="31">
        <f t="shared" si="172"/>
        <v>0</v>
      </c>
      <c r="H699" s="31">
        <v>0.08</v>
      </c>
      <c r="I699" s="31">
        <f t="shared" si="173"/>
        <v>0</v>
      </c>
      <c r="J699" s="31">
        <f t="shared" si="174"/>
        <v>0</v>
      </c>
      <c r="K699" s="127"/>
      <c r="L699" s="127"/>
      <c r="M699" s="127"/>
      <c r="N699" s="127"/>
    </row>
    <row r="700" spans="1:14" x14ac:dyDescent="0.3">
      <c r="A700" s="15">
        <v>16</v>
      </c>
      <c r="B700" s="17" t="s">
        <v>100</v>
      </c>
      <c r="C700" s="7" t="s">
        <v>48</v>
      </c>
      <c r="D700" s="8">
        <v>60</v>
      </c>
      <c r="E700" s="8"/>
      <c r="F700" s="21">
        <f t="shared" si="171"/>
        <v>0</v>
      </c>
      <c r="G700" s="31">
        <f t="shared" si="172"/>
        <v>0</v>
      </c>
      <c r="H700" s="31">
        <v>0.08</v>
      </c>
      <c r="I700" s="31">
        <f t="shared" si="173"/>
        <v>0</v>
      </c>
      <c r="J700" s="31">
        <f t="shared" si="174"/>
        <v>0</v>
      </c>
      <c r="K700" s="127"/>
      <c r="L700" s="127"/>
      <c r="M700" s="127"/>
      <c r="N700" s="127"/>
    </row>
    <row r="701" spans="1:14" x14ac:dyDescent="0.3">
      <c r="A701" s="15">
        <v>17</v>
      </c>
      <c r="B701" s="17" t="s">
        <v>101</v>
      </c>
      <c r="C701" s="7" t="s">
        <v>30</v>
      </c>
      <c r="D701" s="8">
        <v>2</v>
      </c>
      <c r="E701" s="8"/>
      <c r="F701" s="21">
        <f t="shared" si="171"/>
        <v>0</v>
      </c>
      <c r="G701" s="31">
        <f t="shared" si="172"/>
        <v>0</v>
      </c>
      <c r="H701" s="31">
        <v>0.08</v>
      </c>
      <c r="I701" s="31">
        <f t="shared" si="173"/>
        <v>0</v>
      </c>
      <c r="J701" s="31">
        <f t="shared" si="174"/>
        <v>0</v>
      </c>
      <c r="K701" s="127"/>
      <c r="L701" s="127"/>
      <c r="M701" s="127"/>
      <c r="N701" s="127"/>
    </row>
    <row r="702" spans="1:14" x14ac:dyDescent="0.3">
      <c r="A702" s="15">
        <v>18</v>
      </c>
      <c r="B702" s="17" t="s">
        <v>102</v>
      </c>
      <c r="C702" s="7" t="s">
        <v>48</v>
      </c>
      <c r="D702" s="8">
        <v>20</v>
      </c>
      <c r="E702" s="8"/>
      <c r="F702" s="21">
        <f t="shared" si="171"/>
        <v>0</v>
      </c>
      <c r="G702" s="31">
        <f t="shared" si="172"/>
        <v>0</v>
      </c>
      <c r="H702" s="31">
        <v>0.08</v>
      </c>
      <c r="I702" s="31">
        <f t="shared" si="173"/>
        <v>0</v>
      </c>
      <c r="J702" s="31">
        <f t="shared" si="174"/>
        <v>0</v>
      </c>
      <c r="K702" s="127"/>
      <c r="L702" s="127"/>
      <c r="M702" s="127"/>
      <c r="N702" s="127"/>
    </row>
    <row r="703" spans="1:14" x14ac:dyDescent="0.3">
      <c r="A703" s="15">
        <v>19</v>
      </c>
      <c r="B703" s="17" t="s">
        <v>747</v>
      </c>
      <c r="C703" s="7" t="s">
        <v>48</v>
      </c>
      <c r="D703" s="8">
        <v>30</v>
      </c>
      <c r="E703" s="8"/>
      <c r="F703" s="21">
        <f t="shared" si="171"/>
        <v>0</v>
      </c>
      <c r="G703" s="31">
        <f t="shared" si="172"/>
        <v>0</v>
      </c>
      <c r="H703" s="31">
        <v>0.08</v>
      </c>
      <c r="I703" s="31">
        <f t="shared" si="173"/>
        <v>0</v>
      </c>
      <c r="J703" s="31">
        <f t="shared" si="174"/>
        <v>0</v>
      </c>
      <c r="K703" s="127"/>
      <c r="L703" s="127"/>
      <c r="M703" s="127"/>
      <c r="N703" s="127"/>
    </row>
    <row r="704" spans="1:14" x14ac:dyDescent="0.3">
      <c r="A704" s="15">
        <v>20</v>
      </c>
      <c r="B704" s="17" t="s">
        <v>103</v>
      </c>
      <c r="C704" s="7" t="s">
        <v>48</v>
      </c>
      <c r="D704" s="8">
        <v>5</v>
      </c>
      <c r="E704" s="8"/>
      <c r="F704" s="21">
        <f t="shared" si="171"/>
        <v>0</v>
      </c>
      <c r="G704" s="31">
        <f t="shared" si="172"/>
        <v>0</v>
      </c>
      <c r="H704" s="31">
        <v>0.08</v>
      </c>
      <c r="I704" s="31">
        <f t="shared" si="173"/>
        <v>0</v>
      </c>
      <c r="J704" s="31">
        <f t="shared" si="174"/>
        <v>0</v>
      </c>
      <c r="K704" s="127"/>
      <c r="L704" s="127"/>
      <c r="M704" s="127"/>
      <c r="N704" s="127"/>
    </row>
    <row r="705" spans="1:14" x14ac:dyDescent="0.3">
      <c r="A705" s="15">
        <v>21</v>
      </c>
      <c r="B705" s="17" t="s">
        <v>748</v>
      </c>
      <c r="C705" s="7" t="s">
        <v>48</v>
      </c>
      <c r="D705" s="8">
        <v>8</v>
      </c>
      <c r="E705" s="8"/>
      <c r="F705" s="21">
        <f t="shared" si="171"/>
        <v>0</v>
      </c>
      <c r="G705" s="31">
        <f t="shared" si="172"/>
        <v>0</v>
      </c>
      <c r="H705" s="31">
        <v>0.08</v>
      </c>
      <c r="I705" s="31">
        <f t="shared" si="173"/>
        <v>0</v>
      </c>
      <c r="J705" s="31">
        <f t="shared" si="174"/>
        <v>0</v>
      </c>
      <c r="K705" s="127"/>
      <c r="L705" s="127"/>
      <c r="M705" s="127"/>
      <c r="N705" s="127"/>
    </row>
    <row r="706" spans="1:14" x14ac:dyDescent="0.3">
      <c r="A706" s="15">
        <v>22</v>
      </c>
      <c r="B706" s="17" t="s">
        <v>104</v>
      </c>
      <c r="C706" s="7" t="s">
        <v>48</v>
      </c>
      <c r="D706" s="8">
        <v>15</v>
      </c>
      <c r="E706" s="8"/>
      <c r="F706" s="21">
        <f t="shared" si="171"/>
        <v>0</v>
      </c>
      <c r="G706" s="31">
        <f t="shared" si="172"/>
        <v>0</v>
      </c>
      <c r="H706" s="31">
        <v>0.08</v>
      </c>
      <c r="I706" s="31">
        <f t="shared" si="173"/>
        <v>0</v>
      </c>
      <c r="J706" s="31">
        <f t="shared" si="174"/>
        <v>0</v>
      </c>
      <c r="K706" s="127"/>
      <c r="L706" s="127"/>
      <c r="M706" s="127"/>
      <c r="N706" s="127"/>
    </row>
    <row r="707" spans="1:14" x14ac:dyDescent="0.3">
      <c r="A707" s="15">
        <v>23</v>
      </c>
      <c r="B707" s="17" t="s">
        <v>105</v>
      </c>
      <c r="C707" s="7" t="s">
        <v>48</v>
      </c>
      <c r="D707" s="8">
        <v>5</v>
      </c>
      <c r="E707" s="8"/>
      <c r="F707" s="21">
        <f t="shared" si="171"/>
        <v>0</v>
      </c>
      <c r="G707" s="31">
        <f t="shared" si="172"/>
        <v>0</v>
      </c>
      <c r="H707" s="31">
        <v>0.08</v>
      </c>
      <c r="I707" s="31">
        <f t="shared" si="173"/>
        <v>0</v>
      </c>
      <c r="J707" s="31">
        <f t="shared" si="174"/>
        <v>0</v>
      </c>
      <c r="K707" s="127"/>
      <c r="L707" s="127"/>
      <c r="M707" s="127"/>
      <c r="N707" s="127"/>
    </row>
    <row r="708" spans="1:14" x14ac:dyDescent="0.3">
      <c r="A708" s="15">
        <v>24</v>
      </c>
      <c r="B708" s="17" t="s">
        <v>106</v>
      </c>
      <c r="C708" s="7" t="s">
        <v>48</v>
      </c>
      <c r="D708" s="8">
        <v>30</v>
      </c>
      <c r="E708" s="8"/>
      <c r="F708" s="21">
        <f t="shared" si="171"/>
        <v>0</v>
      </c>
      <c r="G708" s="31">
        <f t="shared" si="172"/>
        <v>0</v>
      </c>
      <c r="H708" s="31">
        <v>0.08</v>
      </c>
      <c r="I708" s="31">
        <f t="shared" si="173"/>
        <v>0</v>
      </c>
      <c r="J708" s="31">
        <f t="shared" si="174"/>
        <v>0</v>
      </c>
      <c r="K708" s="127"/>
      <c r="L708" s="127"/>
      <c r="M708" s="127"/>
      <c r="N708" s="127"/>
    </row>
    <row r="709" spans="1:14" x14ac:dyDescent="0.3">
      <c r="A709" s="15">
        <v>25</v>
      </c>
      <c r="B709" s="29" t="s">
        <v>107</v>
      </c>
      <c r="C709" s="7" t="s">
        <v>48</v>
      </c>
      <c r="D709" s="8">
        <v>60</v>
      </c>
      <c r="E709" s="8"/>
      <c r="F709" s="21">
        <f t="shared" si="171"/>
        <v>0</v>
      </c>
      <c r="G709" s="31">
        <f t="shared" si="172"/>
        <v>0</v>
      </c>
      <c r="H709" s="31">
        <v>0.08</v>
      </c>
      <c r="I709" s="31">
        <f t="shared" si="173"/>
        <v>0</v>
      </c>
      <c r="J709" s="31">
        <f t="shared" si="174"/>
        <v>0</v>
      </c>
      <c r="K709" s="127"/>
      <c r="L709" s="127"/>
      <c r="M709" s="127"/>
      <c r="N709" s="127"/>
    </row>
    <row r="710" spans="1:14" x14ac:dyDescent="0.3">
      <c r="A710" s="15">
        <v>26</v>
      </c>
      <c r="B710" s="29" t="s">
        <v>108</v>
      </c>
      <c r="C710" s="7" t="s">
        <v>48</v>
      </c>
      <c r="D710" s="8">
        <v>40</v>
      </c>
      <c r="E710" s="8"/>
      <c r="F710" s="21">
        <f t="shared" si="171"/>
        <v>0</v>
      </c>
      <c r="G710" s="31">
        <f t="shared" si="172"/>
        <v>0</v>
      </c>
      <c r="H710" s="31">
        <v>0.08</v>
      </c>
      <c r="I710" s="31">
        <f t="shared" si="173"/>
        <v>0</v>
      </c>
      <c r="J710" s="31">
        <f t="shared" si="174"/>
        <v>0</v>
      </c>
      <c r="K710" s="127"/>
      <c r="L710" s="127"/>
      <c r="M710" s="127"/>
      <c r="N710" s="127"/>
    </row>
    <row r="711" spans="1:14" x14ac:dyDescent="0.3">
      <c r="A711" s="15">
        <v>27</v>
      </c>
      <c r="B711" s="29" t="s">
        <v>109</v>
      </c>
      <c r="C711" s="7" t="s">
        <v>48</v>
      </c>
      <c r="D711" s="8">
        <v>140</v>
      </c>
      <c r="E711" s="8"/>
      <c r="F711" s="21">
        <f t="shared" si="171"/>
        <v>0</v>
      </c>
      <c r="G711" s="31">
        <f t="shared" si="172"/>
        <v>0</v>
      </c>
      <c r="H711" s="31">
        <v>0.08</v>
      </c>
      <c r="I711" s="31">
        <f t="shared" si="173"/>
        <v>0</v>
      </c>
      <c r="J711" s="31">
        <f t="shared" si="174"/>
        <v>0</v>
      </c>
      <c r="K711" s="127"/>
      <c r="L711" s="127"/>
      <c r="M711" s="127"/>
      <c r="N711" s="127"/>
    </row>
    <row r="712" spans="1:14" x14ac:dyDescent="0.3">
      <c r="A712" s="15">
        <v>28</v>
      </c>
      <c r="B712" s="54" t="s">
        <v>110</v>
      </c>
      <c r="C712" s="7" t="s">
        <v>48</v>
      </c>
      <c r="D712" s="8">
        <v>50</v>
      </c>
      <c r="E712" s="8"/>
      <c r="F712" s="21">
        <f t="shared" si="171"/>
        <v>0</v>
      </c>
      <c r="G712" s="31">
        <f t="shared" si="172"/>
        <v>0</v>
      </c>
      <c r="H712" s="31">
        <v>0.08</v>
      </c>
      <c r="I712" s="31">
        <f t="shared" si="173"/>
        <v>0</v>
      </c>
      <c r="J712" s="31">
        <f t="shared" si="174"/>
        <v>0</v>
      </c>
      <c r="K712" s="127"/>
      <c r="L712" s="127"/>
      <c r="M712" s="127"/>
      <c r="N712" s="127"/>
    </row>
    <row r="713" spans="1:14" x14ac:dyDescent="0.3">
      <c r="A713" s="15">
        <v>29</v>
      </c>
      <c r="B713" s="54" t="s">
        <v>201</v>
      </c>
      <c r="C713" s="7" t="s">
        <v>48</v>
      </c>
      <c r="D713" s="8">
        <v>3</v>
      </c>
      <c r="E713" s="8"/>
      <c r="F713" s="21">
        <f t="shared" si="171"/>
        <v>0</v>
      </c>
      <c r="G713" s="31">
        <f t="shared" si="172"/>
        <v>0</v>
      </c>
      <c r="H713" s="31">
        <v>0.08</v>
      </c>
      <c r="I713" s="31">
        <f t="shared" si="173"/>
        <v>0</v>
      </c>
      <c r="J713" s="31">
        <f t="shared" si="174"/>
        <v>0</v>
      </c>
      <c r="K713" s="127"/>
      <c r="L713" s="127"/>
      <c r="M713" s="127"/>
      <c r="N713" s="127"/>
    </row>
    <row r="714" spans="1:14" x14ac:dyDescent="0.3">
      <c r="A714" s="15">
        <v>30</v>
      </c>
      <c r="B714" s="17" t="s">
        <v>111</v>
      </c>
      <c r="C714" s="7" t="s">
        <v>48</v>
      </c>
      <c r="D714" s="36">
        <v>20</v>
      </c>
      <c r="E714" s="8"/>
      <c r="F714" s="21">
        <f t="shared" si="171"/>
        <v>0</v>
      </c>
      <c r="G714" s="31">
        <f t="shared" si="172"/>
        <v>0</v>
      </c>
      <c r="H714" s="31">
        <v>0.08</v>
      </c>
      <c r="I714" s="31">
        <f t="shared" si="173"/>
        <v>0</v>
      </c>
      <c r="J714" s="31">
        <f t="shared" si="174"/>
        <v>0</v>
      </c>
      <c r="K714" s="127"/>
      <c r="L714" s="127"/>
      <c r="M714" s="127"/>
      <c r="N714" s="127"/>
    </row>
    <row r="715" spans="1:14" x14ac:dyDescent="0.3">
      <c r="A715" s="15">
        <v>31</v>
      </c>
      <c r="B715" s="17" t="s">
        <v>749</v>
      </c>
      <c r="C715" s="7" t="s">
        <v>48</v>
      </c>
      <c r="D715" s="8">
        <v>50</v>
      </c>
      <c r="E715" s="8"/>
      <c r="F715" s="21">
        <f t="shared" si="171"/>
        <v>0</v>
      </c>
      <c r="G715" s="31">
        <f t="shared" si="172"/>
        <v>0</v>
      </c>
      <c r="H715" s="31">
        <v>0.08</v>
      </c>
      <c r="I715" s="31">
        <f t="shared" si="173"/>
        <v>0</v>
      </c>
      <c r="J715" s="31">
        <f t="shared" si="174"/>
        <v>0</v>
      </c>
      <c r="K715" s="127"/>
      <c r="L715" s="127"/>
      <c r="M715" s="127"/>
      <c r="N715" s="127"/>
    </row>
    <row r="716" spans="1:14" x14ac:dyDescent="0.3">
      <c r="A716" s="15">
        <v>32</v>
      </c>
      <c r="B716" s="17" t="s">
        <v>112</v>
      </c>
      <c r="C716" s="7" t="s">
        <v>48</v>
      </c>
      <c r="D716" s="8">
        <v>5</v>
      </c>
      <c r="E716" s="8"/>
      <c r="F716" s="21">
        <f t="shared" si="171"/>
        <v>0</v>
      </c>
      <c r="G716" s="31">
        <f t="shared" si="172"/>
        <v>0</v>
      </c>
      <c r="H716" s="31">
        <v>0.08</v>
      </c>
      <c r="I716" s="31">
        <f t="shared" si="173"/>
        <v>0</v>
      </c>
      <c r="J716" s="31">
        <f t="shared" si="174"/>
        <v>0</v>
      </c>
      <c r="K716" s="127"/>
      <c r="L716" s="127"/>
      <c r="M716" s="127"/>
      <c r="N716" s="127"/>
    </row>
    <row r="717" spans="1:14" x14ac:dyDescent="0.3">
      <c r="A717" s="15">
        <v>33</v>
      </c>
      <c r="B717" s="17" t="s">
        <v>113</v>
      </c>
      <c r="C717" s="7" t="s">
        <v>48</v>
      </c>
      <c r="D717" s="8">
        <v>70</v>
      </c>
      <c r="E717" s="8"/>
      <c r="F717" s="21">
        <f t="shared" si="171"/>
        <v>0</v>
      </c>
      <c r="G717" s="31">
        <f t="shared" si="172"/>
        <v>0</v>
      </c>
      <c r="H717" s="31">
        <v>0.08</v>
      </c>
      <c r="I717" s="31">
        <f t="shared" si="173"/>
        <v>0</v>
      </c>
      <c r="J717" s="31">
        <f t="shared" si="174"/>
        <v>0</v>
      </c>
      <c r="K717" s="127"/>
      <c r="L717" s="127"/>
      <c r="M717" s="127"/>
      <c r="N717" s="127"/>
    </row>
    <row r="718" spans="1:14" ht="33" x14ac:dyDescent="0.3">
      <c r="A718" s="15">
        <v>34</v>
      </c>
      <c r="B718" s="17" t="s">
        <v>114</v>
      </c>
      <c r="C718" s="7" t="s">
        <v>30</v>
      </c>
      <c r="D718" s="8">
        <v>40</v>
      </c>
      <c r="E718" s="8"/>
      <c r="F718" s="21">
        <f t="shared" si="171"/>
        <v>0</v>
      </c>
      <c r="G718" s="31">
        <f t="shared" si="172"/>
        <v>0</v>
      </c>
      <c r="H718" s="31">
        <v>0.08</v>
      </c>
      <c r="I718" s="31">
        <f t="shared" si="173"/>
        <v>0</v>
      </c>
      <c r="J718" s="31">
        <f t="shared" si="174"/>
        <v>0</v>
      </c>
      <c r="K718" s="127"/>
      <c r="L718" s="127"/>
      <c r="M718" s="127"/>
      <c r="N718" s="127"/>
    </row>
    <row r="719" spans="1:14" x14ac:dyDescent="0.3">
      <c r="A719" s="15">
        <v>35</v>
      </c>
      <c r="B719" s="17" t="s">
        <v>115</v>
      </c>
      <c r="C719" s="7" t="s">
        <v>53</v>
      </c>
      <c r="D719" s="8">
        <v>30</v>
      </c>
      <c r="E719" s="8"/>
      <c r="F719" s="21">
        <f t="shared" si="171"/>
        <v>0</v>
      </c>
      <c r="G719" s="31">
        <f t="shared" si="172"/>
        <v>0</v>
      </c>
      <c r="H719" s="31">
        <v>0.08</v>
      </c>
      <c r="I719" s="31">
        <f t="shared" si="173"/>
        <v>0</v>
      </c>
      <c r="J719" s="31">
        <f t="shared" si="174"/>
        <v>0</v>
      </c>
      <c r="K719" s="127"/>
      <c r="L719" s="127"/>
      <c r="M719" s="127"/>
      <c r="N719" s="127"/>
    </row>
    <row r="720" spans="1:14" x14ac:dyDescent="0.3">
      <c r="A720" s="15">
        <v>36</v>
      </c>
      <c r="B720" s="17" t="s">
        <v>116</v>
      </c>
      <c r="C720" s="7" t="s">
        <v>53</v>
      </c>
      <c r="D720" s="8">
        <v>25</v>
      </c>
      <c r="E720" s="8"/>
      <c r="F720" s="21">
        <f t="shared" si="171"/>
        <v>0</v>
      </c>
      <c r="G720" s="31">
        <f t="shared" si="172"/>
        <v>0</v>
      </c>
      <c r="H720" s="31">
        <v>0.08</v>
      </c>
      <c r="I720" s="31">
        <f t="shared" si="173"/>
        <v>0</v>
      </c>
      <c r="J720" s="31">
        <f t="shared" si="174"/>
        <v>0</v>
      </c>
      <c r="K720" s="127"/>
      <c r="L720" s="127"/>
      <c r="M720" s="127"/>
      <c r="N720" s="127"/>
    </row>
    <row r="721" spans="1:14" x14ac:dyDescent="0.3">
      <c r="A721" s="15">
        <v>37</v>
      </c>
      <c r="B721" s="17" t="s">
        <v>117</v>
      </c>
      <c r="C721" s="7" t="s">
        <v>53</v>
      </c>
      <c r="D721" s="8">
        <v>25</v>
      </c>
      <c r="E721" s="8"/>
      <c r="F721" s="21">
        <f t="shared" si="171"/>
        <v>0</v>
      </c>
      <c r="G721" s="31">
        <f t="shared" si="172"/>
        <v>0</v>
      </c>
      <c r="H721" s="31">
        <v>0.08</v>
      </c>
      <c r="I721" s="31">
        <f t="shared" si="173"/>
        <v>0</v>
      </c>
      <c r="J721" s="31">
        <f t="shared" si="174"/>
        <v>0</v>
      </c>
      <c r="K721" s="127"/>
      <c r="L721" s="127"/>
      <c r="M721" s="127"/>
      <c r="N721" s="127"/>
    </row>
    <row r="722" spans="1:14" x14ac:dyDescent="0.3">
      <c r="A722" s="15">
        <v>38</v>
      </c>
      <c r="B722" s="17" t="s">
        <v>118</v>
      </c>
      <c r="C722" s="7" t="s">
        <v>30</v>
      </c>
      <c r="D722" s="8">
        <v>30</v>
      </c>
      <c r="E722" s="8"/>
      <c r="F722" s="21">
        <f t="shared" si="171"/>
        <v>0</v>
      </c>
      <c r="G722" s="31">
        <f t="shared" si="172"/>
        <v>0</v>
      </c>
      <c r="H722" s="31">
        <v>0.08</v>
      </c>
      <c r="I722" s="31">
        <f t="shared" si="173"/>
        <v>0</v>
      </c>
      <c r="J722" s="31">
        <f t="shared" si="174"/>
        <v>0</v>
      </c>
      <c r="K722" s="127"/>
      <c r="L722" s="127"/>
      <c r="M722" s="127"/>
      <c r="N722" s="127"/>
    </row>
    <row r="723" spans="1:14" x14ac:dyDescent="0.3">
      <c r="A723" s="15">
        <v>39</v>
      </c>
      <c r="B723" s="54" t="s">
        <v>119</v>
      </c>
      <c r="C723" s="7" t="s">
        <v>48</v>
      </c>
      <c r="D723" s="8">
        <v>10</v>
      </c>
      <c r="E723" s="8"/>
      <c r="F723" s="21">
        <f t="shared" si="171"/>
        <v>0</v>
      </c>
      <c r="G723" s="31">
        <f t="shared" si="172"/>
        <v>0</v>
      </c>
      <c r="H723" s="31">
        <v>0.08</v>
      </c>
      <c r="I723" s="31">
        <f t="shared" si="173"/>
        <v>0</v>
      </c>
      <c r="J723" s="31">
        <f t="shared" si="174"/>
        <v>0</v>
      </c>
      <c r="K723" s="127"/>
      <c r="L723" s="127"/>
      <c r="M723" s="127"/>
      <c r="N723" s="127"/>
    </row>
    <row r="724" spans="1:14" x14ac:dyDescent="0.3">
      <c r="A724" s="15">
        <v>40</v>
      </c>
      <c r="B724" s="54" t="s">
        <v>120</v>
      </c>
      <c r="C724" s="7" t="s">
        <v>48</v>
      </c>
      <c r="D724" s="8">
        <v>5</v>
      </c>
      <c r="E724" s="8"/>
      <c r="F724" s="21">
        <f t="shared" si="171"/>
        <v>0</v>
      </c>
      <c r="G724" s="31">
        <f t="shared" si="172"/>
        <v>0</v>
      </c>
      <c r="H724" s="31">
        <v>0.08</v>
      </c>
      <c r="I724" s="31">
        <f t="shared" si="173"/>
        <v>0</v>
      </c>
      <c r="J724" s="31">
        <f t="shared" si="174"/>
        <v>0</v>
      </c>
      <c r="K724" s="127"/>
      <c r="L724" s="127"/>
      <c r="M724" s="127"/>
      <c r="N724" s="127"/>
    </row>
    <row r="725" spans="1:14" x14ac:dyDescent="0.3">
      <c r="A725" s="15">
        <v>41</v>
      </c>
      <c r="B725" s="48" t="s">
        <v>121</v>
      </c>
      <c r="C725" s="7" t="s">
        <v>48</v>
      </c>
      <c r="D725" s="8">
        <v>35</v>
      </c>
      <c r="E725" s="8"/>
      <c r="F725" s="21">
        <f t="shared" si="171"/>
        <v>0</v>
      </c>
      <c r="G725" s="31">
        <f t="shared" si="172"/>
        <v>0</v>
      </c>
      <c r="H725" s="31">
        <v>0.08</v>
      </c>
      <c r="I725" s="31">
        <f t="shared" si="173"/>
        <v>0</v>
      </c>
      <c r="J725" s="31">
        <f t="shared" si="174"/>
        <v>0</v>
      </c>
      <c r="K725" s="127"/>
      <c r="L725" s="127"/>
      <c r="M725" s="127"/>
      <c r="N725" s="127"/>
    </row>
    <row r="726" spans="1:14" x14ac:dyDescent="0.3">
      <c r="A726" s="15">
        <v>42</v>
      </c>
      <c r="B726" s="54" t="s">
        <v>750</v>
      </c>
      <c r="C726" s="7" t="s">
        <v>30</v>
      </c>
      <c r="D726" s="8">
        <v>2</v>
      </c>
      <c r="E726" s="8"/>
      <c r="F726" s="21">
        <f t="shared" si="171"/>
        <v>0</v>
      </c>
      <c r="G726" s="31">
        <f t="shared" si="172"/>
        <v>0</v>
      </c>
      <c r="H726" s="31">
        <v>0.08</v>
      </c>
      <c r="I726" s="31">
        <f t="shared" si="173"/>
        <v>0</v>
      </c>
      <c r="J726" s="31">
        <f t="shared" si="174"/>
        <v>0</v>
      </c>
      <c r="K726" s="127"/>
      <c r="L726" s="127"/>
      <c r="M726" s="127"/>
      <c r="N726" s="127"/>
    </row>
    <row r="727" spans="1:14" x14ac:dyDescent="0.3">
      <c r="A727" s="15">
        <v>43</v>
      </c>
      <c r="B727" s="17" t="s">
        <v>751</v>
      </c>
      <c r="C727" s="7" t="s">
        <v>30</v>
      </c>
      <c r="D727" s="8">
        <v>10</v>
      </c>
      <c r="E727" s="8"/>
      <c r="F727" s="21">
        <f t="shared" si="171"/>
        <v>0</v>
      </c>
      <c r="G727" s="31">
        <f t="shared" si="172"/>
        <v>0</v>
      </c>
      <c r="H727" s="31">
        <v>0.08</v>
      </c>
      <c r="I727" s="31">
        <f t="shared" si="173"/>
        <v>0</v>
      </c>
      <c r="J727" s="31">
        <f t="shared" si="174"/>
        <v>0</v>
      </c>
      <c r="K727" s="127"/>
      <c r="L727" s="127"/>
      <c r="M727" s="127"/>
      <c r="N727" s="127"/>
    </row>
    <row r="728" spans="1:14" x14ac:dyDescent="0.3">
      <c r="A728" s="15">
        <v>44</v>
      </c>
      <c r="B728" s="17" t="s">
        <v>122</v>
      </c>
      <c r="C728" s="7" t="s">
        <v>48</v>
      </c>
      <c r="D728" s="8">
        <v>10</v>
      </c>
      <c r="E728" s="8"/>
      <c r="F728" s="21">
        <f t="shared" si="171"/>
        <v>0</v>
      </c>
      <c r="G728" s="31">
        <f t="shared" si="172"/>
        <v>0</v>
      </c>
      <c r="H728" s="31">
        <v>0.08</v>
      </c>
      <c r="I728" s="31">
        <f t="shared" si="173"/>
        <v>0</v>
      </c>
      <c r="J728" s="31">
        <f t="shared" si="174"/>
        <v>0</v>
      </c>
      <c r="K728" s="127"/>
      <c r="L728" s="127"/>
      <c r="M728" s="127"/>
      <c r="N728" s="127"/>
    </row>
    <row r="729" spans="1:14" x14ac:dyDescent="0.3">
      <c r="A729" s="15">
        <v>45</v>
      </c>
      <c r="B729" s="17" t="s">
        <v>123</v>
      </c>
      <c r="C729" s="7" t="s">
        <v>30</v>
      </c>
      <c r="D729" s="8">
        <v>30</v>
      </c>
      <c r="E729" s="8"/>
      <c r="F729" s="21">
        <f t="shared" si="171"/>
        <v>0</v>
      </c>
      <c r="G729" s="31">
        <f t="shared" si="172"/>
        <v>0</v>
      </c>
      <c r="H729" s="31">
        <v>0.08</v>
      </c>
      <c r="I729" s="31">
        <f t="shared" si="173"/>
        <v>0</v>
      </c>
      <c r="J729" s="31">
        <f t="shared" si="174"/>
        <v>0</v>
      </c>
      <c r="K729" s="127"/>
      <c r="L729" s="127"/>
      <c r="M729" s="127"/>
      <c r="N729" s="127"/>
    </row>
    <row r="730" spans="1:14" x14ac:dyDescent="0.3">
      <c r="A730" s="10"/>
      <c r="B730" s="53" t="s">
        <v>19</v>
      </c>
      <c r="C730" s="6"/>
      <c r="D730" s="7"/>
      <c r="E730" s="6"/>
      <c r="F730" s="6"/>
      <c r="G730" s="16">
        <f>SUM(G685:G729)</f>
        <v>0</v>
      </c>
      <c r="H730" s="16"/>
      <c r="I730" s="16">
        <f>SUM(I685:I729)</f>
        <v>0</v>
      </c>
      <c r="J730" s="16">
        <f>SUM(J685:J729)</f>
        <v>0</v>
      </c>
      <c r="K730" s="127"/>
      <c r="L730" s="127"/>
      <c r="M730" s="127"/>
      <c r="N730" s="127"/>
    </row>
    <row r="732" spans="1:14" x14ac:dyDescent="0.3">
      <c r="A732" s="49" t="s">
        <v>262</v>
      </c>
    </row>
    <row r="733" spans="1:14" ht="82.5" x14ac:dyDescent="0.3">
      <c r="A733" s="1" t="s">
        <v>0</v>
      </c>
      <c r="B733" s="2" t="s">
        <v>1</v>
      </c>
      <c r="C733" s="2" t="s">
        <v>2</v>
      </c>
      <c r="D733" s="2" t="s">
        <v>3</v>
      </c>
      <c r="E733" s="2" t="s">
        <v>4</v>
      </c>
      <c r="F733" s="2" t="s">
        <v>5</v>
      </c>
      <c r="G733" s="3" t="s">
        <v>6</v>
      </c>
      <c r="H733" s="2" t="s">
        <v>7</v>
      </c>
      <c r="I733" s="2" t="s">
        <v>8</v>
      </c>
      <c r="J733" s="4" t="s">
        <v>9</v>
      </c>
      <c r="K733" s="124" t="s">
        <v>939</v>
      </c>
      <c r="L733" s="124" t="s">
        <v>940</v>
      </c>
      <c r="M733" s="125" t="s">
        <v>941</v>
      </c>
      <c r="N733" s="126" t="s">
        <v>942</v>
      </c>
    </row>
    <row r="734" spans="1:14" x14ac:dyDescent="0.3">
      <c r="A734" s="19">
        <v>1</v>
      </c>
      <c r="B734" s="48" t="s">
        <v>124</v>
      </c>
      <c r="C734" s="21" t="s">
        <v>30</v>
      </c>
      <c r="D734" s="21">
        <v>25</v>
      </c>
      <c r="E734" s="21"/>
      <c r="F734" s="21">
        <f t="shared" ref="F734:F751" si="175">E734*1.08</f>
        <v>0</v>
      </c>
      <c r="G734" s="31">
        <f t="shared" ref="G734:G751" si="176">D734*E734</f>
        <v>0</v>
      </c>
      <c r="H734" s="31">
        <v>0.08</v>
      </c>
      <c r="I734" s="31">
        <f t="shared" ref="I734:I751" si="177">G734*8/100</f>
        <v>0</v>
      </c>
      <c r="J734" s="31">
        <f t="shared" ref="J734:J751" si="178">G734+I734</f>
        <v>0</v>
      </c>
      <c r="K734" s="127"/>
      <c r="L734" s="127"/>
      <c r="M734" s="127"/>
      <c r="N734" s="127"/>
    </row>
    <row r="735" spans="1:14" x14ac:dyDescent="0.3">
      <c r="A735" s="19">
        <v>2</v>
      </c>
      <c r="B735" s="56" t="s">
        <v>125</v>
      </c>
      <c r="C735" s="21" t="s">
        <v>30</v>
      </c>
      <c r="D735" s="21">
        <v>15</v>
      </c>
      <c r="E735" s="21"/>
      <c r="F735" s="21">
        <f t="shared" si="175"/>
        <v>0</v>
      </c>
      <c r="G735" s="31">
        <f t="shared" si="176"/>
        <v>0</v>
      </c>
      <c r="H735" s="31">
        <v>0.08</v>
      </c>
      <c r="I735" s="31">
        <f t="shared" si="177"/>
        <v>0</v>
      </c>
      <c r="J735" s="31">
        <f t="shared" si="178"/>
        <v>0</v>
      </c>
      <c r="K735" s="127"/>
      <c r="L735" s="127"/>
      <c r="M735" s="127"/>
      <c r="N735" s="127"/>
    </row>
    <row r="736" spans="1:14" x14ac:dyDescent="0.3">
      <c r="A736" s="19">
        <v>3</v>
      </c>
      <c r="B736" s="56" t="s">
        <v>126</v>
      </c>
      <c r="C736" s="21" t="s">
        <v>30</v>
      </c>
      <c r="D736" s="21">
        <v>5</v>
      </c>
      <c r="E736" s="21"/>
      <c r="F736" s="21">
        <f t="shared" si="175"/>
        <v>0</v>
      </c>
      <c r="G736" s="31">
        <f t="shared" si="176"/>
        <v>0</v>
      </c>
      <c r="H736" s="31">
        <v>0.08</v>
      </c>
      <c r="I736" s="31">
        <f t="shared" si="177"/>
        <v>0</v>
      </c>
      <c r="J736" s="31">
        <f t="shared" si="178"/>
        <v>0</v>
      </c>
      <c r="K736" s="127"/>
      <c r="L736" s="127"/>
      <c r="M736" s="127"/>
      <c r="N736" s="127"/>
    </row>
    <row r="737" spans="1:14" x14ac:dyDescent="0.3">
      <c r="A737" s="19">
        <v>4</v>
      </c>
      <c r="B737" s="30" t="s">
        <v>127</v>
      </c>
      <c r="C737" s="21" t="s">
        <v>48</v>
      </c>
      <c r="D737" s="21">
        <v>5</v>
      </c>
      <c r="E737" s="21"/>
      <c r="F737" s="21">
        <f t="shared" si="175"/>
        <v>0</v>
      </c>
      <c r="G737" s="31">
        <f t="shared" si="176"/>
        <v>0</v>
      </c>
      <c r="H737" s="31">
        <v>0.08</v>
      </c>
      <c r="I737" s="31">
        <f t="shared" si="177"/>
        <v>0</v>
      </c>
      <c r="J737" s="31">
        <f t="shared" si="178"/>
        <v>0</v>
      </c>
      <c r="K737" s="127"/>
      <c r="L737" s="127"/>
      <c r="M737" s="127"/>
      <c r="N737" s="127"/>
    </row>
    <row r="738" spans="1:14" x14ac:dyDescent="0.3">
      <c r="A738" s="19">
        <v>5</v>
      </c>
      <c r="B738" s="48" t="s">
        <v>128</v>
      </c>
      <c r="C738" s="21" t="s">
        <v>30</v>
      </c>
      <c r="D738" s="21">
        <v>10</v>
      </c>
      <c r="E738" s="31"/>
      <c r="F738" s="21">
        <f t="shared" si="175"/>
        <v>0</v>
      </c>
      <c r="G738" s="31">
        <f t="shared" si="176"/>
        <v>0</v>
      </c>
      <c r="H738" s="31">
        <v>0.08</v>
      </c>
      <c r="I738" s="31">
        <f t="shared" si="177"/>
        <v>0</v>
      </c>
      <c r="J738" s="31">
        <f t="shared" si="178"/>
        <v>0</v>
      </c>
      <c r="K738" s="127"/>
      <c r="L738" s="127"/>
      <c r="M738" s="127"/>
      <c r="N738" s="127"/>
    </row>
    <row r="739" spans="1:14" x14ac:dyDescent="0.3">
      <c r="A739" s="19">
        <v>6</v>
      </c>
      <c r="B739" s="30" t="s">
        <v>129</v>
      </c>
      <c r="C739" s="21" t="s">
        <v>30</v>
      </c>
      <c r="D739" s="21">
        <v>2</v>
      </c>
      <c r="E739" s="21"/>
      <c r="F739" s="21">
        <f t="shared" si="175"/>
        <v>0</v>
      </c>
      <c r="G739" s="31">
        <f t="shared" si="176"/>
        <v>0</v>
      </c>
      <c r="H739" s="31">
        <v>0.08</v>
      </c>
      <c r="I739" s="31">
        <f t="shared" si="177"/>
        <v>0</v>
      </c>
      <c r="J739" s="31">
        <f t="shared" si="178"/>
        <v>0</v>
      </c>
      <c r="K739" s="127"/>
      <c r="L739" s="127"/>
      <c r="M739" s="127"/>
      <c r="N739" s="127"/>
    </row>
    <row r="740" spans="1:14" x14ac:dyDescent="0.3">
      <c r="A740" s="19">
        <v>7</v>
      </c>
      <c r="B740" s="30" t="s">
        <v>776</v>
      </c>
      <c r="C740" s="21" t="s">
        <v>30</v>
      </c>
      <c r="D740" s="21">
        <v>10</v>
      </c>
      <c r="E740" s="21"/>
      <c r="F740" s="21">
        <f t="shared" si="175"/>
        <v>0</v>
      </c>
      <c r="G740" s="31">
        <f t="shared" si="176"/>
        <v>0</v>
      </c>
      <c r="H740" s="31">
        <v>0.08</v>
      </c>
      <c r="I740" s="31">
        <f t="shared" si="177"/>
        <v>0</v>
      </c>
      <c r="J740" s="31">
        <f t="shared" si="178"/>
        <v>0</v>
      </c>
      <c r="K740" s="127"/>
      <c r="L740" s="127"/>
      <c r="M740" s="127"/>
      <c r="N740" s="127"/>
    </row>
    <row r="741" spans="1:14" x14ac:dyDescent="0.3">
      <c r="A741" s="19">
        <v>8</v>
      </c>
      <c r="B741" s="30" t="s">
        <v>130</v>
      </c>
      <c r="C741" s="21" t="s">
        <v>30</v>
      </c>
      <c r="D741" s="21">
        <v>15</v>
      </c>
      <c r="E741" s="21"/>
      <c r="F741" s="21">
        <f t="shared" si="175"/>
        <v>0</v>
      </c>
      <c r="G741" s="31">
        <f t="shared" si="176"/>
        <v>0</v>
      </c>
      <c r="H741" s="31">
        <v>0.08</v>
      </c>
      <c r="I741" s="31">
        <f t="shared" si="177"/>
        <v>0</v>
      </c>
      <c r="J741" s="31">
        <f t="shared" si="178"/>
        <v>0</v>
      </c>
      <c r="K741" s="127"/>
      <c r="L741" s="127"/>
      <c r="M741" s="127"/>
      <c r="N741" s="127"/>
    </row>
    <row r="742" spans="1:14" x14ac:dyDescent="0.3">
      <c r="A742" s="19">
        <v>9</v>
      </c>
      <c r="B742" s="30" t="s">
        <v>131</v>
      </c>
      <c r="C742" s="21" t="s">
        <v>30</v>
      </c>
      <c r="D742" s="21">
        <v>15</v>
      </c>
      <c r="E742" s="21"/>
      <c r="F742" s="21">
        <f t="shared" si="175"/>
        <v>0</v>
      </c>
      <c r="G742" s="31">
        <f t="shared" si="176"/>
        <v>0</v>
      </c>
      <c r="H742" s="31">
        <v>0.08</v>
      </c>
      <c r="I742" s="31">
        <f t="shared" si="177"/>
        <v>0</v>
      </c>
      <c r="J742" s="31">
        <f t="shared" si="178"/>
        <v>0</v>
      </c>
      <c r="K742" s="127"/>
      <c r="L742" s="127"/>
      <c r="M742" s="127"/>
      <c r="N742" s="127"/>
    </row>
    <row r="743" spans="1:14" x14ac:dyDescent="0.3">
      <c r="A743" s="19">
        <v>10</v>
      </c>
      <c r="B743" s="30" t="s">
        <v>132</v>
      </c>
      <c r="C743" s="21" t="s">
        <v>30</v>
      </c>
      <c r="D743" s="21">
        <v>2</v>
      </c>
      <c r="E743" s="21"/>
      <c r="F743" s="21">
        <f t="shared" si="175"/>
        <v>0</v>
      </c>
      <c r="G743" s="31">
        <f t="shared" si="176"/>
        <v>0</v>
      </c>
      <c r="H743" s="31">
        <v>0.08</v>
      </c>
      <c r="I743" s="31">
        <f t="shared" si="177"/>
        <v>0</v>
      </c>
      <c r="J743" s="31">
        <f t="shared" si="178"/>
        <v>0</v>
      </c>
      <c r="K743" s="127"/>
      <c r="L743" s="127"/>
      <c r="M743" s="127"/>
      <c r="N743" s="127"/>
    </row>
    <row r="744" spans="1:14" x14ac:dyDescent="0.3">
      <c r="A744" s="19">
        <v>11</v>
      </c>
      <c r="B744" s="30" t="s">
        <v>133</v>
      </c>
      <c r="C744" s="21" t="s">
        <v>30</v>
      </c>
      <c r="D744" s="21">
        <v>2</v>
      </c>
      <c r="E744" s="21"/>
      <c r="F744" s="21">
        <f t="shared" si="175"/>
        <v>0</v>
      </c>
      <c r="G744" s="31">
        <f t="shared" si="176"/>
        <v>0</v>
      </c>
      <c r="H744" s="31">
        <v>0.08</v>
      </c>
      <c r="I744" s="31">
        <f t="shared" si="177"/>
        <v>0</v>
      </c>
      <c r="J744" s="31">
        <f t="shared" si="178"/>
        <v>0</v>
      </c>
      <c r="K744" s="127"/>
      <c r="L744" s="127"/>
      <c r="M744" s="127"/>
      <c r="N744" s="127"/>
    </row>
    <row r="745" spans="1:14" x14ac:dyDescent="0.3">
      <c r="A745" s="19">
        <v>12</v>
      </c>
      <c r="B745" s="30" t="s">
        <v>134</v>
      </c>
      <c r="C745" s="21" t="s">
        <v>30</v>
      </c>
      <c r="D745" s="21">
        <v>4</v>
      </c>
      <c r="E745" s="21"/>
      <c r="F745" s="21">
        <f t="shared" si="175"/>
        <v>0</v>
      </c>
      <c r="G745" s="31">
        <f t="shared" si="176"/>
        <v>0</v>
      </c>
      <c r="H745" s="31">
        <v>0.08</v>
      </c>
      <c r="I745" s="31">
        <f t="shared" si="177"/>
        <v>0</v>
      </c>
      <c r="J745" s="31">
        <f t="shared" si="178"/>
        <v>0</v>
      </c>
      <c r="K745" s="127"/>
      <c r="L745" s="127"/>
      <c r="M745" s="127"/>
      <c r="N745" s="127"/>
    </row>
    <row r="746" spans="1:14" x14ac:dyDescent="0.3">
      <c r="A746" s="19">
        <v>13</v>
      </c>
      <c r="B746" s="30" t="s">
        <v>135</v>
      </c>
      <c r="C746" s="21" t="s">
        <v>30</v>
      </c>
      <c r="D746" s="21">
        <v>6</v>
      </c>
      <c r="E746" s="21"/>
      <c r="F746" s="21">
        <f t="shared" si="175"/>
        <v>0</v>
      </c>
      <c r="G746" s="31">
        <f t="shared" si="176"/>
        <v>0</v>
      </c>
      <c r="H746" s="31">
        <v>0.08</v>
      </c>
      <c r="I746" s="31">
        <f t="shared" si="177"/>
        <v>0</v>
      </c>
      <c r="J746" s="31">
        <f t="shared" si="178"/>
        <v>0</v>
      </c>
      <c r="K746" s="127"/>
      <c r="L746" s="127"/>
      <c r="M746" s="127"/>
      <c r="N746" s="127"/>
    </row>
    <row r="747" spans="1:14" x14ac:dyDescent="0.3">
      <c r="A747" s="19">
        <v>14</v>
      </c>
      <c r="B747" s="30" t="s">
        <v>136</v>
      </c>
      <c r="C747" s="21" t="s">
        <v>30</v>
      </c>
      <c r="D747" s="21">
        <v>1</v>
      </c>
      <c r="E747" s="21"/>
      <c r="F747" s="21">
        <f t="shared" si="175"/>
        <v>0</v>
      </c>
      <c r="G747" s="31">
        <f t="shared" si="176"/>
        <v>0</v>
      </c>
      <c r="H747" s="31">
        <v>0.08</v>
      </c>
      <c r="I747" s="31">
        <f t="shared" si="177"/>
        <v>0</v>
      </c>
      <c r="J747" s="31">
        <f t="shared" si="178"/>
        <v>0</v>
      </c>
      <c r="K747" s="127"/>
      <c r="L747" s="127"/>
      <c r="M747" s="127"/>
      <c r="N747" s="127"/>
    </row>
    <row r="748" spans="1:14" x14ac:dyDescent="0.3">
      <c r="A748" s="19">
        <v>15</v>
      </c>
      <c r="B748" s="30" t="s">
        <v>137</v>
      </c>
      <c r="C748" s="21" t="s">
        <v>30</v>
      </c>
      <c r="D748" s="21">
        <v>5</v>
      </c>
      <c r="E748" s="21"/>
      <c r="F748" s="21">
        <f t="shared" si="175"/>
        <v>0</v>
      </c>
      <c r="G748" s="31">
        <f t="shared" si="176"/>
        <v>0</v>
      </c>
      <c r="H748" s="31">
        <v>0.08</v>
      </c>
      <c r="I748" s="31">
        <f t="shared" si="177"/>
        <v>0</v>
      </c>
      <c r="J748" s="31">
        <f t="shared" si="178"/>
        <v>0</v>
      </c>
      <c r="K748" s="127"/>
      <c r="L748" s="127"/>
      <c r="M748" s="127"/>
      <c r="N748" s="127"/>
    </row>
    <row r="749" spans="1:14" x14ac:dyDescent="0.3">
      <c r="A749" s="19">
        <v>16</v>
      </c>
      <c r="B749" s="30" t="s">
        <v>138</v>
      </c>
      <c r="C749" s="21" t="s">
        <v>30</v>
      </c>
      <c r="D749" s="21">
        <v>5</v>
      </c>
      <c r="E749" s="21"/>
      <c r="F749" s="21">
        <f t="shared" si="175"/>
        <v>0</v>
      </c>
      <c r="G749" s="31">
        <f t="shared" si="176"/>
        <v>0</v>
      </c>
      <c r="H749" s="31">
        <v>0.08</v>
      </c>
      <c r="I749" s="31">
        <f t="shared" si="177"/>
        <v>0</v>
      </c>
      <c r="J749" s="31">
        <f t="shared" si="178"/>
        <v>0</v>
      </c>
      <c r="K749" s="127"/>
      <c r="L749" s="127"/>
      <c r="M749" s="127"/>
      <c r="N749" s="127"/>
    </row>
    <row r="750" spans="1:14" x14ac:dyDescent="0.3">
      <c r="A750" s="19">
        <v>17</v>
      </c>
      <c r="B750" s="30" t="s">
        <v>927</v>
      </c>
      <c r="C750" s="21" t="s">
        <v>30</v>
      </c>
      <c r="D750" s="21">
        <v>10</v>
      </c>
      <c r="E750" s="21"/>
      <c r="F750" s="21">
        <f t="shared" si="175"/>
        <v>0</v>
      </c>
      <c r="G750" s="31">
        <f t="shared" si="176"/>
        <v>0</v>
      </c>
      <c r="H750" s="31"/>
      <c r="I750" s="31">
        <f t="shared" si="177"/>
        <v>0</v>
      </c>
      <c r="J750" s="31">
        <f t="shared" si="178"/>
        <v>0</v>
      </c>
      <c r="K750" s="127"/>
      <c r="L750" s="127"/>
      <c r="M750" s="127"/>
      <c r="N750" s="127"/>
    </row>
    <row r="751" spans="1:14" x14ac:dyDescent="0.3">
      <c r="A751" s="19">
        <v>18</v>
      </c>
      <c r="B751" s="30" t="s">
        <v>139</v>
      </c>
      <c r="C751" s="21" t="s">
        <v>30</v>
      </c>
      <c r="D751" s="21">
        <v>2</v>
      </c>
      <c r="E751" s="21"/>
      <c r="F751" s="21">
        <f t="shared" si="175"/>
        <v>0</v>
      </c>
      <c r="G751" s="31">
        <f t="shared" si="176"/>
        <v>0</v>
      </c>
      <c r="H751" s="31">
        <v>0.08</v>
      </c>
      <c r="I751" s="31">
        <f t="shared" si="177"/>
        <v>0</v>
      </c>
      <c r="J751" s="31">
        <f t="shared" si="178"/>
        <v>0</v>
      </c>
      <c r="K751" s="127"/>
      <c r="L751" s="127"/>
      <c r="M751" s="127"/>
      <c r="N751" s="127"/>
    </row>
    <row r="752" spans="1:14" x14ac:dyDescent="0.3">
      <c r="A752" s="26"/>
      <c r="B752" s="59" t="s">
        <v>19</v>
      </c>
      <c r="C752" s="20"/>
      <c r="D752" s="21"/>
      <c r="E752" s="20"/>
      <c r="F752" s="20"/>
      <c r="G752" s="32">
        <f>SUM(G734:G751)</f>
        <v>0</v>
      </c>
      <c r="H752" s="32"/>
      <c r="I752" s="32">
        <f>SUM(I734:I751)</f>
        <v>0</v>
      </c>
      <c r="J752" s="32">
        <f>SUM(J734:J751)</f>
        <v>0</v>
      </c>
      <c r="K752" s="127"/>
      <c r="L752" s="127"/>
      <c r="M752" s="127"/>
      <c r="N752" s="127"/>
    </row>
    <row r="754" spans="1:14" x14ac:dyDescent="0.3">
      <c r="A754" s="49" t="s">
        <v>263</v>
      </c>
    </row>
    <row r="755" spans="1:14" ht="82.5" x14ac:dyDescent="0.3">
      <c r="A755" s="1" t="s">
        <v>0</v>
      </c>
      <c r="B755" s="2" t="s">
        <v>1</v>
      </c>
      <c r="C755" s="2" t="s">
        <v>2</v>
      </c>
      <c r="D755" s="2" t="s">
        <v>3</v>
      </c>
      <c r="E755" s="2" t="s">
        <v>4</v>
      </c>
      <c r="F755" s="2" t="s">
        <v>5</v>
      </c>
      <c r="G755" s="3" t="s">
        <v>6</v>
      </c>
      <c r="H755" s="2" t="s">
        <v>7</v>
      </c>
      <c r="I755" s="2" t="s">
        <v>8</v>
      </c>
      <c r="J755" s="4" t="s">
        <v>9</v>
      </c>
      <c r="K755" s="124" t="s">
        <v>939</v>
      </c>
      <c r="L755" s="124" t="s">
        <v>940</v>
      </c>
      <c r="M755" s="125" t="s">
        <v>941</v>
      </c>
      <c r="N755" s="126" t="s">
        <v>942</v>
      </c>
    </row>
    <row r="756" spans="1:14" x14ac:dyDescent="0.3">
      <c r="A756" s="15">
        <v>1</v>
      </c>
      <c r="B756" s="54" t="s">
        <v>752</v>
      </c>
      <c r="C756" s="7" t="s">
        <v>30</v>
      </c>
      <c r="D756" s="8">
        <v>50</v>
      </c>
      <c r="E756" s="8"/>
      <c r="F756" s="21">
        <f t="shared" ref="F756:F769" si="179">E756*1.08</f>
        <v>0</v>
      </c>
      <c r="G756" s="31">
        <f t="shared" ref="G756:G769" si="180">D756*E756</f>
        <v>0</v>
      </c>
      <c r="H756" s="31">
        <v>0.08</v>
      </c>
      <c r="I756" s="31">
        <f t="shared" ref="I756:I769" si="181">G756*8/100</f>
        <v>0</v>
      </c>
      <c r="J756" s="31">
        <f t="shared" ref="J756:J769" si="182">G756+I756</f>
        <v>0</v>
      </c>
      <c r="K756" s="127"/>
      <c r="L756" s="127"/>
      <c r="M756" s="127"/>
      <c r="N756" s="127"/>
    </row>
    <row r="757" spans="1:14" x14ac:dyDescent="0.3">
      <c r="A757" s="15">
        <v>2</v>
      </c>
      <c r="B757" s="54" t="s">
        <v>753</v>
      </c>
      <c r="C757" s="7" t="s">
        <v>30</v>
      </c>
      <c r="D757" s="8">
        <v>40</v>
      </c>
      <c r="E757" s="8"/>
      <c r="F757" s="21">
        <f t="shared" si="179"/>
        <v>0</v>
      </c>
      <c r="G757" s="31">
        <f t="shared" si="180"/>
        <v>0</v>
      </c>
      <c r="H757" s="31">
        <v>0.08</v>
      </c>
      <c r="I757" s="31">
        <f t="shared" si="181"/>
        <v>0</v>
      </c>
      <c r="J757" s="31">
        <f t="shared" si="182"/>
        <v>0</v>
      </c>
      <c r="K757" s="127"/>
      <c r="L757" s="127"/>
      <c r="M757" s="127"/>
      <c r="N757" s="127"/>
    </row>
    <row r="758" spans="1:14" x14ac:dyDescent="0.3">
      <c r="A758" s="15">
        <v>3</v>
      </c>
      <c r="B758" s="54" t="s">
        <v>754</v>
      </c>
      <c r="C758" s="7" t="s">
        <v>30</v>
      </c>
      <c r="D758" s="8">
        <v>60</v>
      </c>
      <c r="E758" s="8"/>
      <c r="F758" s="21">
        <f t="shared" si="179"/>
        <v>0</v>
      </c>
      <c r="G758" s="31">
        <f t="shared" si="180"/>
        <v>0</v>
      </c>
      <c r="H758" s="31">
        <v>0.08</v>
      </c>
      <c r="I758" s="31">
        <f t="shared" si="181"/>
        <v>0</v>
      </c>
      <c r="J758" s="31">
        <f t="shared" si="182"/>
        <v>0</v>
      </c>
      <c r="K758" s="127"/>
      <c r="L758" s="127"/>
      <c r="M758" s="127"/>
      <c r="N758" s="127"/>
    </row>
    <row r="759" spans="1:14" x14ac:dyDescent="0.3">
      <c r="A759" s="15">
        <v>4</v>
      </c>
      <c r="B759" s="54" t="s">
        <v>755</v>
      </c>
      <c r="C759" s="7" t="s">
        <v>30</v>
      </c>
      <c r="D759" s="8">
        <v>100</v>
      </c>
      <c r="E759" s="8"/>
      <c r="F759" s="21">
        <f t="shared" si="179"/>
        <v>0</v>
      </c>
      <c r="G759" s="31">
        <f t="shared" si="180"/>
        <v>0</v>
      </c>
      <c r="H759" s="31">
        <v>0.08</v>
      </c>
      <c r="I759" s="31">
        <f t="shared" si="181"/>
        <v>0</v>
      </c>
      <c r="J759" s="31">
        <f t="shared" si="182"/>
        <v>0</v>
      </c>
      <c r="K759" s="127"/>
      <c r="L759" s="127"/>
      <c r="M759" s="127"/>
      <c r="N759" s="127"/>
    </row>
    <row r="760" spans="1:14" ht="33" x14ac:dyDescent="0.3">
      <c r="A760" s="15">
        <v>5</v>
      </c>
      <c r="B760" s="54" t="s">
        <v>756</v>
      </c>
      <c r="C760" s="7" t="s">
        <v>30</v>
      </c>
      <c r="D760" s="8">
        <v>20</v>
      </c>
      <c r="E760" s="8"/>
      <c r="F760" s="21">
        <f t="shared" si="179"/>
        <v>0</v>
      </c>
      <c r="G760" s="31">
        <f t="shared" si="180"/>
        <v>0</v>
      </c>
      <c r="H760" s="31">
        <v>0.08</v>
      </c>
      <c r="I760" s="31">
        <f t="shared" si="181"/>
        <v>0</v>
      </c>
      <c r="J760" s="31">
        <f t="shared" si="182"/>
        <v>0</v>
      </c>
      <c r="K760" s="127"/>
      <c r="L760" s="127"/>
      <c r="M760" s="127"/>
      <c r="N760" s="127"/>
    </row>
    <row r="761" spans="1:14" x14ac:dyDescent="0.3">
      <c r="A761" s="15">
        <v>6</v>
      </c>
      <c r="B761" s="54" t="s">
        <v>757</v>
      </c>
      <c r="C761" s="7" t="s">
        <v>30</v>
      </c>
      <c r="D761" s="8">
        <v>2</v>
      </c>
      <c r="E761" s="8"/>
      <c r="F761" s="21">
        <f t="shared" si="179"/>
        <v>0</v>
      </c>
      <c r="G761" s="31">
        <f>D761*E761</f>
        <v>0</v>
      </c>
      <c r="H761" s="31">
        <v>0.08</v>
      </c>
      <c r="I761" s="31">
        <f t="shared" si="181"/>
        <v>0</v>
      </c>
      <c r="J761" s="31">
        <f t="shared" si="182"/>
        <v>0</v>
      </c>
      <c r="K761" s="127"/>
      <c r="L761" s="127"/>
      <c r="M761" s="127"/>
      <c r="N761" s="127"/>
    </row>
    <row r="762" spans="1:14" x14ac:dyDescent="0.3">
      <c r="A762" s="15">
        <v>7</v>
      </c>
      <c r="B762" s="54" t="s">
        <v>758</v>
      </c>
      <c r="C762" s="7" t="s">
        <v>30</v>
      </c>
      <c r="D762" s="8">
        <v>2</v>
      </c>
      <c r="E762" s="8"/>
      <c r="F762" s="21">
        <f t="shared" si="179"/>
        <v>0</v>
      </c>
      <c r="G762" s="31">
        <f>D762*E762</f>
        <v>0</v>
      </c>
      <c r="H762" s="31">
        <v>0.08</v>
      </c>
      <c r="I762" s="31">
        <f t="shared" si="181"/>
        <v>0</v>
      </c>
      <c r="J762" s="31">
        <f t="shared" si="182"/>
        <v>0</v>
      </c>
      <c r="K762" s="127"/>
      <c r="L762" s="127"/>
      <c r="M762" s="127"/>
      <c r="N762" s="127"/>
    </row>
    <row r="763" spans="1:14" x14ac:dyDescent="0.3">
      <c r="A763" s="15">
        <v>8</v>
      </c>
      <c r="B763" s="54" t="s">
        <v>765</v>
      </c>
      <c r="C763" s="7" t="s">
        <v>30</v>
      </c>
      <c r="D763" s="8">
        <v>20</v>
      </c>
      <c r="E763" s="8"/>
      <c r="F763" s="21">
        <f t="shared" si="179"/>
        <v>0</v>
      </c>
      <c r="G763" s="31">
        <f t="shared" si="180"/>
        <v>0</v>
      </c>
      <c r="H763" s="31">
        <v>0.08</v>
      </c>
      <c r="I763" s="31">
        <f t="shared" si="181"/>
        <v>0</v>
      </c>
      <c r="J763" s="31">
        <f t="shared" si="182"/>
        <v>0</v>
      </c>
      <c r="K763" s="127"/>
      <c r="L763" s="127"/>
      <c r="M763" s="127"/>
      <c r="N763" s="127"/>
    </row>
    <row r="764" spans="1:14" x14ac:dyDescent="0.3">
      <c r="A764" s="15">
        <v>9</v>
      </c>
      <c r="B764" s="54" t="s">
        <v>759</v>
      </c>
      <c r="C764" s="7" t="s">
        <v>30</v>
      </c>
      <c r="D764" s="8">
        <v>50</v>
      </c>
      <c r="E764" s="8"/>
      <c r="F764" s="21">
        <f t="shared" si="179"/>
        <v>0</v>
      </c>
      <c r="G764" s="31">
        <f t="shared" si="180"/>
        <v>0</v>
      </c>
      <c r="H764" s="31">
        <v>0.08</v>
      </c>
      <c r="I764" s="31">
        <f t="shared" si="181"/>
        <v>0</v>
      </c>
      <c r="J764" s="31">
        <f t="shared" si="182"/>
        <v>0</v>
      </c>
      <c r="K764" s="127"/>
      <c r="L764" s="127"/>
      <c r="M764" s="127"/>
      <c r="N764" s="127"/>
    </row>
    <row r="765" spans="1:14" ht="33" x14ac:dyDescent="0.3">
      <c r="A765" s="15">
        <v>10</v>
      </c>
      <c r="B765" s="54" t="s">
        <v>760</v>
      </c>
      <c r="C765" s="7" t="s">
        <v>30</v>
      </c>
      <c r="D765" s="8">
        <v>10</v>
      </c>
      <c r="E765" s="8"/>
      <c r="F765" s="21">
        <f t="shared" si="179"/>
        <v>0</v>
      </c>
      <c r="G765" s="31">
        <f t="shared" si="180"/>
        <v>0</v>
      </c>
      <c r="H765" s="31">
        <v>0.08</v>
      </c>
      <c r="I765" s="31">
        <f t="shared" si="181"/>
        <v>0</v>
      </c>
      <c r="J765" s="31">
        <f t="shared" si="182"/>
        <v>0</v>
      </c>
      <c r="K765" s="127"/>
      <c r="L765" s="127"/>
      <c r="M765" s="127"/>
      <c r="N765" s="127"/>
    </row>
    <row r="766" spans="1:14" x14ac:dyDescent="0.3">
      <c r="A766" s="15">
        <v>11</v>
      </c>
      <c r="B766" s="54" t="s">
        <v>761</v>
      </c>
      <c r="C766" s="7" t="s">
        <v>30</v>
      </c>
      <c r="D766" s="8">
        <v>5</v>
      </c>
      <c r="E766" s="8"/>
      <c r="F766" s="21">
        <f t="shared" si="179"/>
        <v>0</v>
      </c>
      <c r="G766" s="31">
        <f t="shared" si="180"/>
        <v>0</v>
      </c>
      <c r="H766" s="31">
        <v>0.08</v>
      </c>
      <c r="I766" s="31">
        <f t="shared" si="181"/>
        <v>0</v>
      </c>
      <c r="J766" s="31">
        <f t="shared" si="182"/>
        <v>0</v>
      </c>
      <c r="K766" s="127"/>
      <c r="L766" s="127"/>
      <c r="M766" s="127"/>
      <c r="N766" s="127"/>
    </row>
    <row r="767" spans="1:14" ht="33" x14ac:dyDescent="0.3">
      <c r="A767" s="15">
        <v>12</v>
      </c>
      <c r="B767" s="54" t="s">
        <v>762</v>
      </c>
      <c r="C767" s="7" t="s">
        <v>30</v>
      </c>
      <c r="D767" s="8">
        <v>20</v>
      </c>
      <c r="E767" s="8"/>
      <c r="F767" s="21">
        <f t="shared" si="179"/>
        <v>0</v>
      </c>
      <c r="G767" s="31">
        <f t="shared" si="180"/>
        <v>0</v>
      </c>
      <c r="H767" s="31">
        <v>0.08</v>
      </c>
      <c r="I767" s="31">
        <f t="shared" si="181"/>
        <v>0</v>
      </c>
      <c r="J767" s="31">
        <f t="shared" si="182"/>
        <v>0</v>
      </c>
      <c r="K767" s="127"/>
      <c r="L767" s="127"/>
      <c r="M767" s="127"/>
      <c r="N767" s="127"/>
    </row>
    <row r="768" spans="1:14" x14ac:dyDescent="0.3">
      <c r="A768" s="15">
        <v>13</v>
      </c>
      <c r="B768" s="54" t="s">
        <v>763</v>
      </c>
      <c r="C768" s="7" t="s">
        <v>30</v>
      </c>
      <c r="D768" s="8">
        <v>5</v>
      </c>
      <c r="E768" s="8"/>
      <c r="F768" s="21">
        <f t="shared" si="179"/>
        <v>0</v>
      </c>
      <c r="G768" s="31">
        <f t="shared" si="180"/>
        <v>0</v>
      </c>
      <c r="H768" s="31">
        <v>0.08</v>
      </c>
      <c r="I768" s="31">
        <f t="shared" si="181"/>
        <v>0</v>
      </c>
      <c r="J768" s="31">
        <f t="shared" si="182"/>
        <v>0</v>
      </c>
      <c r="K768" s="127"/>
      <c r="L768" s="127"/>
      <c r="M768" s="127"/>
      <c r="N768" s="127"/>
    </row>
    <row r="769" spans="1:14" x14ac:dyDescent="0.3">
      <c r="A769" s="15">
        <v>14</v>
      </c>
      <c r="B769" s="54" t="s">
        <v>764</v>
      </c>
      <c r="C769" s="7" t="s">
        <v>30</v>
      </c>
      <c r="D769" s="8">
        <v>40</v>
      </c>
      <c r="E769" s="8"/>
      <c r="F769" s="21">
        <f t="shared" si="179"/>
        <v>0</v>
      </c>
      <c r="G769" s="31">
        <f t="shared" si="180"/>
        <v>0</v>
      </c>
      <c r="H769" s="31">
        <v>0.08</v>
      </c>
      <c r="I769" s="31">
        <f t="shared" si="181"/>
        <v>0</v>
      </c>
      <c r="J769" s="31">
        <f t="shared" si="182"/>
        <v>0</v>
      </c>
      <c r="K769" s="127"/>
      <c r="L769" s="127"/>
      <c r="M769" s="127"/>
      <c r="N769" s="127"/>
    </row>
    <row r="770" spans="1:14" x14ac:dyDescent="0.3">
      <c r="A770" s="10"/>
      <c r="B770" s="53" t="s">
        <v>19</v>
      </c>
      <c r="C770" s="6"/>
      <c r="D770" s="7"/>
      <c r="E770" s="6"/>
      <c r="F770" s="6"/>
      <c r="G770" s="16">
        <f>SUM(G756:G769)</f>
        <v>0</v>
      </c>
      <c r="H770" s="16"/>
      <c r="I770" s="16">
        <f>SUM(I756:I769)</f>
        <v>0</v>
      </c>
      <c r="J770" s="16">
        <f>SUM(J756:J769)</f>
        <v>0</v>
      </c>
      <c r="K770" s="127"/>
      <c r="L770" s="127"/>
      <c r="M770" s="127"/>
      <c r="N770" s="127"/>
    </row>
    <row r="772" spans="1:14" x14ac:dyDescent="0.3">
      <c r="A772" s="49" t="s">
        <v>264</v>
      </c>
    </row>
    <row r="773" spans="1:14" ht="82.5" x14ac:dyDescent="0.3">
      <c r="A773" s="1" t="s">
        <v>0</v>
      </c>
      <c r="B773" s="2" t="s">
        <v>1</v>
      </c>
      <c r="C773" s="2" t="s">
        <v>2</v>
      </c>
      <c r="D773" s="2" t="s">
        <v>3</v>
      </c>
      <c r="E773" s="2" t="s">
        <v>4</v>
      </c>
      <c r="F773" s="2" t="s">
        <v>5</v>
      </c>
      <c r="G773" s="3" t="s">
        <v>6</v>
      </c>
      <c r="H773" s="2" t="s">
        <v>7</v>
      </c>
      <c r="I773" s="2" t="s">
        <v>8</v>
      </c>
      <c r="J773" s="4" t="s">
        <v>9</v>
      </c>
      <c r="K773" s="124" t="s">
        <v>939</v>
      </c>
      <c r="L773" s="124" t="s">
        <v>940</v>
      </c>
      <c r="M773" s="125" t="s">
        <v>941</v>
      </c>
      <c r="N773" s="126" t="s">
        <v>942</v>
      </c>
    </row>
    <row r="774" spans="1:14" x14ac:dyDescent="0.3">
      <c r="A774" s="15">
        <v>1</v>
      </c>
      <c r="B774" s="29" t="s">
        <v>195</v>
      </c>
      <c r="C774" s="7" t="s">
        <v>54</v>
      </c>
      <c r="D774" s="8">
        <v>1680</v>
      </c>
      <c r="E774" s="8"/>
      <c r="F774" s="21">
        <f t="shared" ref="F774" si="183">E774*1.08</f>
        <v>0</v>
      </c>
      <c r="G774" s="31">
        <f t="shared" ref="G774" si="184">D774*E774</f>
        <v>0</v>
      </c>
      <c r="H774" s="31">
        <v>0.08</v>
      </c>
      <c r="I774" s="31">
        <f t="shared" ref="I774" si="185">G774*8/100</f>
        <v>0</v>
      </c>
      <c r="J774" s="31">
        <f t="shared" ref="J774" si="186">G774+I774</f>
        <v>0</v>
      </c>
      <c r="K774" s="127"/>
      <c r="L774" s="127"/>
      <c r="M774" s="127"/>
      <c r="N774" s="127"/>
    </row>
    <row r="776" spans="1:14" x14ac:dyDescent="0.3">
      <c r="A776" s="49" t="s">
        <v>265</v>
      </c>
    </row>
    <row r="777" spans="1:14" ht="82.5" x14ac:dyDescent="0.3">
      <c r="A777" s="1" t="s">
        <v>0</v>
      </c>
      <c r="B777" s="2" t="s">
        <v>1</v>
      </c>
      <c r="C777" s="2"/>
      <c r="D777" s="2" t="s">
        <v>3</v>
      </c>
      <c r="E777" s="2" t="s">
        <v>4</v>
      </c>
      <c r="F777" s="2" t="s">
        <v>5</v>
      </c>
      <c r="G777" s="3" t="s">
        <v>6</v>
      </c>
      <c r="H777" s="2" t="s">
        <v>7</v>
      </c>
      <c r="I777" s="2" t="s">
        <v>8</v>
      </c>
      <c r="J777" s="4" t="s">
        <v>9</v>
      </c>
      <c r="K777" s="124" t="s">
        <v>939</v>
      </c>
      <c r="L777" s="124" t="s">
        <v>940</v>
      </c>
      <c r="M777" s="125" t="s">
        <v>941</v>
      </c>
      <c r="N777" s="126" t="s">
        <v>942</v>
      </c>
    </row>
    <row r="778" spans="1:14" x14ac:dyDescent="0.3">
      <c r="A778" s="15">
        <v>1</v>
      </c>
      <c r="B778" s="55" t="s">
        <v>140</v>
      </c>
      <c r="C778" s="7" t="s">
        <v>53</v>
      </c>
      <c r="D778" s="8">
        <v>40</v>
      </c>
      <c r="E778" s="8"/>
      <c r="F778" s="21">
        <f t="shared" ref="F778:F798" si="187">E778*1.08</f>
        <v>0</v>
      </c>
      <c r="G778" s="31">
        <f t="shared" ref="G778:G798" si="188">D778*E778</f>
        <v>0</v>
      </c>
      <c r="H778" s="31">
        <v>0.08</v>
      </c>
      <c r="I778" s="31">
        <f t="shared" ref="I778:I798" si="189">G778*8/100</f>
        <v>0</v>
      </c>
      <c r="J778" s="31">
        <f t="shared" ref="J778:J798" si="190">G778+I778</f>
        <v>0</v>
      </c>
      <c r="K778" s="127"/>
      <c r="L778" s="127"/>
      <c r="M778" s="127"/>
      <c r="N778" s="127"/>
    </row>
    <row r="779" spans="1:14" x14ac:dyDescent="0.3">
      <c r="A779" s="15">
        <v>2</v>
      </c>
      <c r="B779" s="55" t="s">
        <v>141</v>
      </c>
      <c r="C779" s="7" t="s">
        <v>53</v>
      </c>
      <c r="D779" s="8">
        <v>5</v>
      </c>
      <c r="E779" s="8"/>
      <c r="F779" s="21">
        <f t="shared" si="187"/>
        <v>0</v>
      </c>
      <c r="G779" s="31">
        <f t="shared" si="188"/>
        <v>0</v>
      </c>
      <c r="H779" s="31">
        <v>0.08</v>
      </c>
      <c r="I779" s="31">
        <f t="shared" si="189"/>
        <v>0</v>
      </c>
      <c r="J779" s="31">
        <f t="shared" si="190"/>
        <v>0</v>
      </c>
      <c r="K779" s="127"/>
      <c r="L779" s="127"/>
      <c r="M779" s="127"/>
      <c r="N779" s="127"/>
    </row>
    <row r="780" spans="1:14" x14ac:dyDescent="0.3">
      <c r="A780" s="15">
        <v>3</v>
      </c>
      <c r="B780" s="55" t="s">
        <v>142</v>
      </c>
      <c r="C780" s="7" t="s">
        <v>143</v>
      </c>
      <c r="D780" s="8">
        <v>60</v>
      </c>
      <c r="E780" s="8"/>
      <c r="F780" s="21">
        <f t="shared" si="187"/>
        <v>0</v>
      </c>
      <c r="G780" s="31">
        <f t="shared" si="188"/>
        <v>0</v>
      </c>
      <c r="H780" s="31">
        <v>0.08</v>
      </c>
      <c r="I780" s="31">
        <f t="shared" si="189"/>
        <v>0</v>
      </c>
      <c r="J780" s="31">
        <f t="shared" si="190"/>
        <v>0</v>
      </c>
      <c r="K780" s="127"/>
      <c r="L780" s="127"/>
      <c r="M780" s="127"/>
      <c r="N780" s="127"/>
    </row>
    <row r="781" spans="1:14" x14ac:dyDescent="0.3">
      <c r="A781" s="15">
        <v>4</v>
      </c>
      <c r="B781" s="55" t="s">
        <v>144</v>
      </c>
      <c r="C781" s="7" t="s">
        <v>143</v>
      </c>
      <c r="D781" s="8">
        <v>60</v>
      </c>
      <c r="E781" s="8"/>
      <c r="F781" s="21">
        <f t="shared" si="187"/>
        <v>0</v>
      </c>
      <c r="G781" s="31">
        <f t="shared" si="188"/>
        <v>0</v>
      </c>
      <c r="H781" s="31">
        <v>0.08</v>
      </c>
      <c r="I781" s="31">
        <f t="shared" si="189"/>
        <v>0</v>
      </c>
      <c r="J781" s="31">
        <f t="shared" si="190"/>
        <v>0</v>
      </c>
      <c r="K781" s="127"/>
      <c r="L781" s="127"/>
      <c r="M781" s="127"/>
      <c r="N781" s="127"/>
    </row>
    <row r="782" spans="1:14" x14ac:dyDescent="0.3">
      <c r="A782" s="15">
        <v>5</v>
      </c>
      <c r="B782" s="54" t="s">
        <v>145</v>
      </c>
      <c r="C782" s="7" t="s">
        <v>143</v>
      </c>
      <c r="D782" s="8">
        <v>60</v>
      </c>
      <c r="E782" s="8"/>
      <c r="F782" s="21">
        <f t="shared" si="187"/>
        <v>0</v>
      </c>
      <c r="G782" s="31">
        <f t="shared" si="188"/>
        <v>0</v>
      </c>
      <c r="H782" s="31">
        <v>0.08</v>
      </c>
      <c r="I782" s="31">
        <f t="shared" si="189"/>
        <v>0</v>
      </c>
      <c r="J782" s="31">
        <f t="shared" si="190"/>
        <v>0</v>
      </c>
      <c r="K782" s="127"/>
      <c r="L782" s="127"/>
      <c r="M782" s="127"/>
      <c r="N782" s="127"/>
    </row>
    <row r="783" spans="1:14" x14ac:dyDescent="0.3">
      <c r="A783" s="15">
        <v>6</v>
      </c>
      <c r="B783" s="54" t="s">
        <v>146</v>
      </c>
      <c r="C783" s="7" t="s">
        <v>143</v>
      </c>
      <c r="D783" s="8">
        <v>200</v>
      </c>
      <c r="E783" s="8"/>
      <c r="F783" s="21">
        <f t="shared" si="187"/>
        <v>0</v>
      </c>
      <c r="G783" s="31">
        <f t="shared" si="188"/>
        <v>0</v>
      </c>
      <c r="H783" s="31">
        <v>0.08</v>
      </c>
      <c r="I783" s="31">
        <f t="shared" si="189"/>
        <v>0</v>
      </c>
      <c r="J783" s="31">
        <f t="shared" si="190"/>
        <v>0</v>
      </c>
      <c r="K783" s="127"/>
      <c r="L783" s="127"/>
      <c r="M783" s="127"/>
      <c r="N783" s="127"/>
    </row>
    <row r="784" spans="1:14" ht="49.5" x14ac:dyDescent="0.3">
      <c r="A784" s="15">
        <v>7</v>
      </c>
      <c r="B784" s="57" t="s">
        <v>147</v>
      </c>
      <c r="C784" s="8" t="s">
        <v>143</v>
      </c>
      <c r="D784" s="8">
        <v>200</v>
      </c>
      <c r="E784" s="8"/>
      <c r="F784" s="21">
        <f t="shared" si="187"/>
        <v>0</v>
      </c>
      <c r="G784" s="31">
        <f t="shared" si="188"/>
        <v>0</v>
      </c>
      <c r="H784" s="31">
        <v>0.08</v>
      </c>
      <c r="I784" s="31">
        <f t="shared" si="189"/>
        <v>0</v>
      </c>
      <c r="J784" s="31">
        <f t="shared" si="190"/>
        <v>0</v>
      </c>
      <c r="K784" s="127"/>
      <c r="L784" s="127"/>
      <c r="M784" s="127"/>
      <c r="N784" s="127"/>
    </row>
    <row r="785" spans="1:14" ht="33" x14ac:dyDescent="0.3">
      <c r="A785" s="15">
        <v>8</v>
      </c>
      <c r="B785" s="55" t="s">
        <v>148</v>
      </c>
      <c r="C785" s="8" t="s">
        <v>53</v>
      </c>
      <c r="D785" s="8">
        <v>100</v>
      </c>
      <c r="E785" s="8"/>
      <c r="F785" s="21">
        <f t="shared" si="187"/>
        <v>0</v>
      </c>
      <c r="G785" s="31">
        <f t="shared" si="188"/>
        <v>0</v>
      </c>
      <c r="H785" s="31">
        <v>0.08</v>
      </c>
      <c r="I785" s="31">
        <f t="shared" si="189"/>
        <v>0</v>
      </c>
      <c r="J785" s="31">
        <f t="shared" si="190"/>
        <v>0</v>
      </c>
      <c r="K785" s="127"/>
      <c r="L785" s="127"/>
      <c r="M785" s="127"/>
      <c r="N785" s="127"/>
    </row>
    <row r="786" spans="1:14" ht="33" x14ac:dyDescent="0.3">
      <c r="A786" s="15">
        <v>9</v>
      </c>
      <c r="B786" s="55" t="s">
        <v>149</v>
      </c>
      <c r="C786" s="8" t="s">
        <v>53</v>
      </c>
      <c r="D786" s="8">
        <v>40</v>
      </c>
      <c r="E786" s="8"/>
      <c r="F786" s="21">
        <f t="shared" si="187"/>
        <v>0</v>
      </c>
      <c r="G786" s="31">
        <f t="shared" si="188"/>
        <v>0</v>
      </c>
      <c r="H786" s="31">
        <v>0.08</v>
      </c>
      <c r="I786" s="31">
        <f t="shared" si="189"/>
        <v>0</v>
      </c>
      <c r="J786" s="31">
        <f t="shared" si="190"/>
        <v>0</v>
      </c>
      <c r="K786" s="127"/>
      <c r="L786" s="127"/>
      <c r="M786" s="127"/>
      <c r="N786" s="127"/>
    </row>
    <row r="787" spans="1:14" x14ac:dyDescent="0.3">
      <c r="A787" s="15">
        <v>10</v>
      </c>
      <c r="B787" s="55" t="s">
        <v>208</v>
      </c>
      <c r="C787" s="8" t="s">
        <v>53</v>
      </c>
      <c r="D787" s="8">
        <v>100</v>
      </c>
      <c r="E787" s="8"/>
      <c r="F787" s="21">
        <f t="shared" si="187"/>
        <v>0</v>
      </c>
      <c r="G787" s="31">
        <f t="shared" si="188"/>
        <v>0</v>
      </c>
      <c r="H787" s="31">
        <v>0.08</v>
      </c>
      <c r="I787" s="31">
        <f t="shared" si="189"/>
        <v>0</v>
      </c>
      <c r="J787" s="31">
        <f t="shared" si="190"/>
        <v>0</v>
      </c>
      <c r="K787" s="127"/>
      <c r="L787" s="127"/>
      <c r="M787" s="127"/>
      <c r="N787" s="127"/>
    </row>
    <row r="788" spans="1:14" x14ac:dyDescent="0.3">
      <c r="A788" s="15">
        <v>11</v>
      </c>
      <c r="B788" s="54" t="s">
        <v>777</v>
      </c>
      <c r="C788" s="7" t="s">
        <v>30</v>
      </c>
      <c r="D788" s="8">
        <v>60</v>
      </c>
      <c r="E788" s="8"/>
      <c r="F788" s="21">
        <f t="shared" si="187"/>
        <v>0</v>
      </c>
      <c r="G788" s="31">
        <f t="shared" si="188"/>
        <v>0</v>
      </c>
      <c r="H788" s="31">
        <v>0.08</v>
      </c>
      <c r="I788" s="31">
        <f t="shared" si="189"/>
        <v>0</v>
      </c>
      <c r="J788" s="31">
        <f t="shared" si="190"/>
        <v>0</v>
      </c>
      <c r="K788" s="127"/>
      <c r="L788" s="127"/>
      <c r="M788" s="127"/>
      <c r="N788" s="127"/>
    </row>
    <row r="789" spans="1:14" x14ac:dyDescent="0.3">
      <c r="A789" s="15">
        <v>12</v>
      </c>
      <c r="B789" s="54" t="s">
        <v>778</v>
      </c>
      <c r="C789" s="7" t="s">
        <v>30</v>
      </c>
      <c r="D789" s="8">
        <v>100</v>
      </c>
      <c r="E789" s="8"/>
      <c r="F789" s="21">
        <f t="shared" si="187"/>
        <v>0</v>
      </c>
      <c r="G789" s="31">
        <f t="shared" si="188"/>
        <v>0</v>
      </c>
      <c r="H789" s="31">
        <v>0.08</v>
      </c>
      <c r="I789" s="31">
        <f t="shared" si="189"/>
        <v>0</v>
      </c>
      <c r="J789" s="31">
        <f t="shared" si="190"/>
        <v>0</v>
      </c>
      <c r="K789" s="127"/>
      <c r="L789" s="127"/>
      <c r="M789" s="127"/>
      <c r="N789" s="127"/>
    </row>
    <row r="790" spans="1:14" x14ac:dyDescent="0.3">
      <c r="A790" s="15">
        <v>13</v>
      </c>
      <c r="B790" s="17" t="s">
        <v>779</v>
      </c>
      <c r="C790" s="7" t="s">
        <v>30</v>
      </c>
      <c r="D790" s="8">
        <v>200</v>
      </c>
      <c r="E790" s="8"/>
      <c r="F790" s="21">
        <f t="shared" si="187"/>
        <v>0</v>
      </c>
      <c r="G790" s="31">
        <f t="shared" si="188"/>
        <v>0</v>
      </c>
      <c r="H790" s="31">
        <v>0.08</v>
      </c>
      <c r="I790" s="31">
        <f t="shared" si="189"/>
        <v>0</v>
      </c>
      <c r="J790" s="31">
        <f t="shared" si="190"/>
        <v>0</v>
      </c>
      <c r="K790" s="127"/>
      <c r="L790" s="127"/>
      <c r="M790" s="127"/>
      <c r="N790" s="127"/>
    </row>
    <row r="791" spans="1:14" x14ac:dyDescent="0.3">
      <c r="A791" s="15">
        <v>14</v>
      </c>
      <c r="B791" s="67" t="s">
        <v>780</v>
      </c>
      <c r="C791" s="7" t="s">
        <v>30</v>
      </c>
      <c r="D791" s="8">
        <v>80</v>
      </c>
      <c r="E791" s="8"/>
      <c r="F791" s="21">
        <f t="shared" si="187"/>
        <v>0</v>
      </c>
      <c r="G791" s="31">
        <f t="shared" si="188"/>
        <v>0</v>
      </c>
      <c r="H791" s="31">
        <v>0.08</v>
      </c>
      <c r="I791" s="31">
        <f t="shared" si="189"/>
        <v>0</v>
      </c>
      <c r="J791" s="31">
        <f t="shared" si="190"/>
        <v>0</v>
      </c>
      <c r="K791" s="127"/>
      <c r="L791" s="127"/>
      <c r="M791" s="127"/>
      <c r="N791" s="127"/>
    </row>
    <row r="792" spans="1:14" x14ac:dyDescent="0.3">
      <c r="A792" s="15">
        <v>15</v>
      </c>
      <c r="B792" s="17" t="s">
        <v>781</v>
      </c>
      <c r="C792" s="7" t="s">
        <v>30</v>
      </c>
      <c r="D792" s="8">
        <v>150</v>
      </c>
      <c r="E792" s="8"/>
      <c r="F792" s="21">
        <f t="shared" si="187"/>
        <v>0</v>
      </c>
      <c r="G792" s="31">
        <f t="shared" si="188"/>
        <v>0</v>
      </c>
      <c r="H792" s="31">
        <v>0.08</v>
      </c>
      <c r="I792" s="31">
        <f t="shared" si="189"/>
        <v>0</v>
      </c>
      <c r="J792" s="31">
        <f t="shared" si="190"/>
        <v>0</v>
      </c>
      <c r="K792" s="127"/>
      <c r="L792" s="127"/>
      <c r="M792" s="127"/>
      <c r="N792" s="127"/>
    </row>
    <row r="793" spans="1:14" x14ac:dyDescent="0.3">
      <c r="A793" s="15">
        <v>16</v>
      </c>
      <c r="B793" s="67" t="s">
        <v>782</v>
      </c>
      <c r="C793" s="7" t="s">
        <v>30</v>
      </c>
      <c r="D793" s="8">
        <v>500</v>
      </c>
      <c r="E793" s="8"/>
      <c r="F793" s="21">
        <f t="shared" si="187"/>
        <v>0</v>
      </c>
      <c r="G793" s="31">
        <f t="shared" si="188"/>
        <v>0</v>
      </c>
      <c r="H793" s="31">
        <v>0.08</v>
      </c>
      <c r="I793" s="31">
        <f t="shared" si="189"/>
        <v>0</v>
      </c>
      <c r="J793" s="31">
        <f t="shared" si="190"/>
        <v>0</v>
      </c>
      <c r="K793" s="127"/>
      <c r="L793" s="127"/>
      <c r="M793" s="127"/>
      <c r="N793" s="127"/>
    </row>
    <row r="794" spans="1:14" ht="49.5" x14ac:dyDescent="0.3">
      <c r="A794" s="15">
        <v>17</v>
      </c>
      <c r="B794" s="67" t="s">
        <v>783</v>
      </c>
      <c r="C794" s="7" t="s">
        <v>30</v>
      </c>
      <c r="D794" s="8">
        <v>10</v>
      </c>
      <c r="E794" s="8"/>
      <c r="F794" s="21">
        <f t="shared" si="187"/>
        <v>0</v>
      </c>
      <c r="G794" s="31">
        <f t="shared" si="188"/>
        <v>0</v>
      </c>
      <c r="H794" s="31">
        <v>0.08</v>
      </c>
      <c r="I794" s="31">
        <f t="shared" si="189"/>
        <v>0</v>
      </c>
      <c r="J794" s="31">
        <f t="shared" si="190"/>
        <v>0</v>
      </c>
      <c r="K794" s="127"/>
      <c r="L794" s="127"/>
      <c r="M794" s="127"/>
      <c r="N794" s="127"/>
    </row>
    <row r="795" spans="1:14" x14ac:dyDescent="0.3">
      <c r="A795" s="15">
        <v>18</v>
      </c>
      <c r="B795" s="68" t="s">
        <v>784</v>
      </c>
      <c r="C795" s="7" t="s">
        <v>30</v>
      </c>
      <c r="D795" s="8">
        <v>10</v>
      </c>
      <c r="E795" s="8"/>
      <c r="F795" s="21">
        <f t="shared" si="187"/>
        <v>0</v>
      </c>
      <c r="G795" s="31">
        <f t="shared" si="188"/>
        <v>0</v>
      </c>
      <c r="H795" s="31">
        <v>0.08</v>
      </c>
      <c r="I795" s="31">
        <f t="shared" si="189"/>
        <v>0</v>
      </c>
      <c r="J795" s="31">
        <f t="shared" si="190"/>
        <v>0</v>
      </c>
      <c r="K795" s="127"/>
      <c r="L795" s="127"/>
      <c r="M795" s="127"/>
      <c r="N795" s="127"/>
    </row>
    <row r="796" spans="1:14" x14ac:dyDescent="0.3">
      <c r="A796" s="15">
        <v>19</v>
      </c>
      <c r="B796" s="17" t="s">
        <v>150</v>
      </c>
      <c r="C796" s="7" t="s">
        <v>30</v>
      </c>
      <c r="D796" s="8">
        <v>10</v>
      </c>
      <c r="E796" s="8"/>
      <c r="F796" s="21">
        <f t="shared" si="187"/>
        <v>0</v>
      </c>
      <c r="G796" s="31">
        <f t="shared" si="188"/>
        <v>0</v>
      </c>
      <c r="H796" s="31">
        <v>0.08</v>
      </c>
      <c r="I796" s="31">
        <f t="shared" si="189"/>
        <v>0</v>
      </c>
      <c r="J796" s="31">
        <f t="shared" si="190"/>
        <v>0</v>
      </c>
      <c r="K796" s="127"/>
      <c r="L796" s="127"/>
      <c r="M796" s="127"/>
      <c r="N796" s="127"/>
    </row>
    <row r="797" spans="1:14" x14ac:dyDescent="0.3">
      <c r="A797" s="15">
        <v>20</v>
      </c>
      <c r="B797" s="17" t="s">
        <v>930</v>
      </c>
      <c r="C797" s="7" t="s">
        <v>30</v>
      </c>
      <c r="D797" s="8">
        <v>200</v>
      </c>
      <c r="E797" s="8"/>
      <c r="F797" s="21">
        <f t="shared" si="187"/>
        <v>0</v>
      </c>
      <c r="G797" s="31">
        <f t="shared" si="188"/>
        <v>0</v>
      </c>
      <c r="H797" s="31"/>
      <c r="I797" s="31">
        <f t="shared" si="189"/>
        <v>0</v>
      </c>
      <c r="J797" s="31">
        <f t="shared" si="190"/>
        <v>0</v>
      </c>
      <c r="K797" s="127"/>
      <c r="L797" s="127"/>
      <c r="M797" s="127"/>
      <c r="N797" s="127"/>
    </row>
    <row r="798" spans="1:14" x14ac:dyDescent="0.3">
      <c r="A798" s="15">
        <v>21</v>
      </c>
      <c r="B798" s="17" t="s">
        <v>151</v>
      </c>
      <c r="C798" s="7" t="s">
        <v>30</v>
      </c>
      <c r="D798" s="8">
        <v>10</v>
      </c>
      <c r="E798" s="8"/>
      <c r="F798" s="21">
        <f t="shared" si="187"/>
        <v>0</v>
      </c>
      <c r="G798" s="31">
        <f t="shared" si="188"/>
        <v>0</v>
      </c>
      <c r="H798" s="31">
        <v>0.08</v>
      </c>
      <c r="I798" s="31">
        <f t="shared" si="189"/>
        <v>0</v>
      </c>
      <c r="J798" s="31">
        <f t="shared" si="190"/>
        <v>0</v>
      </c>
      <c r="K798" s="127"/>
      <c r="L798" s="127"/>
      <c r="M798" s="127"/>
      <c r="N798" s="127"/>
    </row>
    <row r="799" spans="1:14" x14ac:dyDescent="0.3">
      <c r="A799" s="10"/>
      <c r="B799" s="53" t="s">
        <v>19</v>
      </c>
      <c r="C799" s="6"/>
      <c r="D799" s="7"/>
      <c r="E799" s="6"/>
      <c r="F799" s="6"/>
      <c r="G799" s="16">
        <f>SUM(G778:G798)</f>
        <v>0</v>
      </c>
      <c r="H799" s="16"/>
      <c r="I799" s="16">
        <f>SUM(I778:I798)</f>
        <v>0</v>
      </c>
      <c r="J799" s="16">
        <f>SUM(J778:J798)</f>
        <v>0</v>
      </c>
      <c r="K799" s="127"/>
      <c r="L799" s="127"/>
      <c r="M799" s="127"/>
      <c r="N799" s="127"/>
    </row>
    <row r="801" spans="1:14" x14ac:dyDescent="0.3">
      <c r="A801" s="49" t="s">
        <v>266</v>
      </c>
    </row>
    <row r="802" spans="1:14" ht="82.5" x14ac:dyDescent="0.3">
      <c r="A802" s="1" t="s">
        <v>0</v>
      </c>
      <c r="B802" s="2" t="s">
        <v>1</v>
      </c>
      <c r="C802" s="2" t="s">
        <v>2</v>
      </c>
      <c r="D802" s="2" t="s">
        <v>3</v>
      </c>
      <c r="E802" s="2" t="s">
        <v>4</v>
      </c>
      <c r="F802" s="2" t="s">
        <v>5</v>
      </c>
      <c r="G802" s="3" t="s">
        <v>6</v>
      </c>
      <c r="H802" s="2" t="s">
        <v>7</v>
      </c>
      <c r="I802" s="2" t="s">
        <v>8</v>
      </c>
      <c r="J802" s="4" t="s">
        <v>9</v>
      </c>
      <c r="K802" s="124" t="s">
        <v>939</v>
      </c>
      <c r="L802" s="124" t="s">
        <v>940</v>
      </c>
      <c r="M802" s="125" t="s">
        <v>941</v>
      </c>
      <c r="N802" s="126" t="s">
        <v>942</v>
      </c>
    </row>
    <row r="803" spans="1:14" ht="49.5" x14ac:dyDescent="0.3">
      <c r="A803" s="15">
        <v>1</v>
      </c>
      <c r="B803" s="63" t="s">
        <v>152</v>
      </c>
      <c r="C803" s="7" t="s">
        <v>53</v>
      </c>
      <c r="D803" s="8">
        <v>1200</v>
      </c>
      <c r="E803" s="8"/>
      <c r="F803" s="21">
        <f t="shared" ref="F803:F810" si="191">E803*1.08</f>
        <v>0</v>
      </c>
      <c r="G803" s="31">
        <f t="shared" ref="G803:G810" si="192">D803*E803</f>
        <v>0</v>
      </c>
      <c r="H803" s="31">
        <v>0.08</v>
      </c>
      <c r="I803" s="31">
        <f t="shared" ref="I803:I810" si="193">G803*8/100</f>
        <v>0</v>
      </c>
      <c r="J803" s="31">
        <f t="shared" ref="J803:J810" si="194">G803+I803</f>
        <v>0</v>
      </c>
      <c r="K803" s="127"/>
      <c r="L803" s="127"/>
      <c r="M803" s="127"/>
      <c r="N803" s="127"/>
    </row>
    <row r="804" spans="1:14" ht="49.5" x14ac:dyDescent="0.3">
      <c r="A804" s="15">
        <v>2</v>
      </c>
      <c r="B804" s="63" t="s">
        <v>153</v>
      </c>
      <c r="C804" s="7" t="s">
        <v>53</v>
      </c>
      <c r="D804" s="8">
        <v>2000</v>
      </c>
      <c r="E804" s="8"/>
      <c r="F804" s="21">
        <f t="shared" si="191"/>
        <v>0</v>
      </c>
      <c r="G804" s="31">
        <f t="shared" si="192"/>
        <v>0</v>
      </c>
      <c r="H804" s="31">
        <v>0.08</v>
      </c>
      <c r="I804" s="31">
        <f t="shared" si="193"/>
        <v>0</v>
      </c>
      <c r="J804" s="31">
        <f t="shared" si="194"/>
        <v>0</v>
      </c>
      <c r="K804" s="127"/>
      <c r="L804" s="127"/>
      <c r="M804" s="127"/>
      <c r="N804" s="127"/>
    </row>
    <row r="805" spans="1:14" ht="49.5" x14ac:dyDescent="0.3">
      <c r="A805" s="15">
        <v>3</v>
      </c>
      <c r="B805" s="63" t="s">
        <v>154</v>
      </c>
      <c r="C805" s="7" t="s">
        <v>53</v>
      </c>
      <c r="D805" s="8">
        <v>8000</v>
      </c>
      <c r="E805" s="8"/>
      <c r="F805" s="21">
        <f t="shared" si="191"/>
        <v>0</v>
      </c>
      <c r="G805" s="31">
        <f t="shared" si="192"/>
        <v>0</v>
      </c>
      <c r="H805" s="31">
        <v>0.08</v>
      </c>
      <c r="I805" s="31">
        <f t="shared" si="193"/>
        <v>0</v>
      </c>
      <c r="J805" s="31">
        <f t="shared" si="194"/>
        <v>0</v>
      </c>
      <c r="K805" s="127"/>
      <c r="L805" s="127"/>
      <c r="M805" s="127"/>
      <c r="N805" s="127"/>
    </row>
    <row r="806" spans="1:14" ht="49.5" x14ac:dyDescent="0.3">
      <c r="A806" s="15">
        <v>4</v>
      </c>
      <c r="B806" s="63" t="s">
        <v>155</v>
      </c>
      <c r="C806" s="7" t="s">
        <v>53</v>
      </c>
      <c r="D806" s="8">
        <v>3200</v>
      </c>
      <c r="E806" s="8"/>
      <c r="F806" s="21">
        <f t="shared" si="191"/>
        <v>0</v>
      </c>
      <c r="G806" s="31">
        <f t="shared" si="192"/>
        <v>0</v>
      </c>
      <c r="H806" s="31">
        <v>0.08</v>
      </c>
      <c r="I806" s="31">
        <f t="shared" si="193"/>
        <v>0</v>
      </c>
      <c r="J806" s="31">
        <f t="shared" si="194"/>
        <v>0</v>
      </c>
      <c r="K806" s="127"/>
      <c r="L806" s="127"/>
      <c r="M806" s="127"/>
      <c r="N806" s="127"/>
    </row>
    <row r="807" spans="1:14" ht="49.5" x14ac:dyDescent="0.3">
      <c r="A807" s="15">
        <v>5</v>
      </c>
      <c r="B807" s="63" t="s">
        <v>156</v>
      </c>
      <c r="C807" s="7" t="s">
        <v>53</v>
      </c>
      <c r="D807" s="8">
        <v>5000</v>
      </c>
      <c r="E807" s="8"/>
      <c r="F807" s="21">
        <f t="shared" si="191"/>
        <v>0</v>
      </c>
      <c r="G807" s="31">
        <f t="shared" si="192"/>
        <v>0</v>
      </c>
      <c r="H807" s="31">
        <v>0.08</v>
      </c>
      <c r="I807" s="31">
        <f t="shared" si="193"/>
        <v>0</v>
      </c>
      <c r="J807" s="31">
        <f t="shared" si="194"/>
        <v>0</v>
      </c>
      <c r="K807" s="127"/>
      <c r="L807" s="127"/>
      <c r="M807" s="127"/>
      <c r="N807" s="127"/>
    </row>
    <row r="808" spans="1:14" ht="49.5" x14ac:dyDescent="0.3">
      <c r="A808" s="15">
        <v>6</v>
      </c>
      <c r="B808" s="63" t="s">
        <v>157</v>
      </c>
      <c r="C808" s="7" t="s">
        <v>53</v>
      </c>
      <c r="D808" s="8">
        <v>3000</v>
      </c>
      <c r="E808" s="8"/>
      <c r="F808" s="21">
        <f t="shared" si="191"/>
        <v>0</v>
      </c>
      <c r="G808" s="31">
        <f t="shared" si="192"/>
        <v>0</v>
      </c>
      <c r="H808" s="31">
        <v>0.08</v>
      </c>
      <c r="I808" s="31">
        <f t="shared" si="193"/>
        <v>0</v>
      </c>
      <c r="J808" s="31">
        <f t="shared" si="194"/>
        <v>0</v>
      </c>
      <c r="K808" s="127"/>
      <c r="L808" s="127"/>
      <c r="M808" s="127"/>
      <c r="N808" s="127"/>
    </row>
    <row r="809" spans="1:14" ht="49.5" x14ac:dyDescent="0.3">
      <c r="A809" s="15">
        <v>7</v>
      </c>
      <c r="B809" s="55" t="s">
        <v>158</v>
      </c>
      <c r="C809" s="7" t="s">
        <v>53</v>
      </c>
      <c r="D809" s="8">
        <v>600</v>
      </c>
      <c r="E809" s="8"/>
      <c r="F809" s="21">
        <f t="shared" si="191"/>
        <v>0</v>
      </c>
      <c r="G809" s="31">
        <f t="shared" si="192"/>
        <v>0</v>
      </c>
      <c r="H809" s="31">
        <v>0.08</v>
      </c>
      <c r="I809" s="31">
        <f t="shared" si="193"/>
        <v>0</v>
      </c>
      <c r="J809" s="31">
        <f t="shared" si="194"/>
        <v>0</v>
      </c>
      <c r="K809" s="127"/>
      <c r="L809" s="127"/>
      <c r="M809" s="127"/>
      <c r="N809" s="127"/>
    </row>
    <row r="810" spans="1:14" ht="49.5" x14ac:dyDescent="0.3">
      <c r="A810" s="15">
        <v>8</v>
      </c>
      <c r="B810" s="55" t="s">
        <v>159</v>
      </c>
      <c r="C810" s="7" t="s">
        <v>53</v>
      </c>
      <c r="D810" s="8">
        <v>200</v>
      </c>
      <c r="E810" s="8"/>
      <c r="F810" s="21">
        <f t="shared" si="191"/>
        <v>0</v>
      </c>
      <c r="G810" s="31">
        <f t="shared" si="192"/>
        <v>0</v>
      </c>
      <c r="H810" s="31">
        <v>0.08</v>
      </c>
      <c r="I810" s="31">
        <f t="shared" si="193"/>
        <v>0</v>
      </c>
      <c r="J810" s="31">
        <f t="shared" si="194"/>
        <v>0</v>
      </c>
      <c r="K810" s="127"/>
      <c r="L810" s="127"/>
      <c r="M810" s="127"/>
      <c r="N810" s="127"/>
    </row>
    <row r="811" spans="1:14" x14ac:dyDescent="0.3">
      <c r="A811" s="10"/>
      <c r="B811" s="53" t="s">
        <v>19</v>
      </c>
      <c r="C811" s="6"/>
      <c r="D811" s="7"/>
      <c r="E811" s="6"/>
      <c r="F811" s="6"/>
      <c r="G811" s="16">
        <f>SUM(G803:G810)</f>
        <v>0</v>
      </c>
      <c r="H811" s="16"/>
      <c r="I811" s="16">
        <f>SUM(I803:I810)</f>
        <v>0</v>
      </c>
      <c r="J811" s="16">
        <f>SUM(J803:J810)</f>
        <v>0</v>
      </c>
      <c r="K811" s="127"/>
      <c r="L811" s="127"/>
      <c r="M811" s="127"/>
      <c r="N811" s="127"/>
    </row>
    <row r="813" spans="1:14" x14ac:dyDescent="0.3">
      <c r="A813" s="49" t="s">
        <v>267</v>
      </c>
    </row>
    <row r="814" spans="1:14" ht="82.5" x14ac:dyDescent="0.3">
      <c r="A814" s="1" t="s">
        <v>0</v>
      </c>
      <c r="B814" s="2" t="s">
        <v>1</v>
      </c>
      <c r="C814" s="2" t="s">
        <v>2</v>
      </c>
      <c r="D814" s="2" t="s">
        <v>3</v>
      </c>
      <c r="E814" s="2" t="s">
        <v>4</v>
      </c>
      <c r="F814" s="2" t="s">
        <v>5</v>
      </c>
      <c r="G814" s="3" t="s">
        <v>6</v>
      </c>
      <c r="H814" s="2" t="s">
        <v>7</v>
      </c>
      <c r="I814" s="2" t="s">
        <v>8</v>
      </c>
      <c r="J814" s="4" t="s">
        <v>9</v>
      </c>
      <c r="K814" s="124" t="s">
        <v>939</v>
      </c>
      <c r="L814" s="124" t="s">
        <v>940</v>
      </c>
      <c r="M814" s="125" t="s">
        <v>941</v>
      </c>
      <c r="N814" s="126" t="s">
        <v>942</v>
      </c>
    </row>
    <row r="815" spans="1:14" ht="231" x14ac:dyDescent="0.3">
      <c r="A815" s="15">
        <v>1</v>
      </c>
      <c r="B815" s="63" t="s">
        <v>160</v>
      </c>
      <c r="C815" s="7" t="s">
        <v>30</v>
      </c>
      <c r="D815" s="8">
        <v>40</v>
      </c>
      <c r="E815" s="8"/>
      <c r="F815" s="21">
        <f>E815*1.05</f>
        <v>0</v>
      </c>
      <c r="G815" s="31">
        <f t="shared" ref="G815" si="195">D815*E815</f>
        <v>0</v>
      </c>
      <c r="H815" s="31">
        <v>0.05</v>
      </c>
      <c r="I815" s="31">
        <f>G815*5/100</f>
        <v>0</v>
      </c>
      <c r="J815" s="31">
        <f t="shared" ref="J815" si="196">G815+I815</f>
        <v>0</v>
      </c>
      <c r="K815" s="127"/>
      <c r="L815" s="127"/>
      <c r="M815" s="127"/>
      <c r="N815" s="127"/>
    </row>
    <row r="816" spans="1:14" ht="148.5" x14ac:dyDescent="0.3">
      <c r="A816" s="15">
        <v>2</v>
      </c>
      <c r="B816" s="63" t="s">
        <v>161</v>
      </c>
      <c r="C816" s="7" t="s">
        <v>30</v>
      </c>
      <c r="D816" s="8">
        <v>120</v>
      </c>
      <c r="E816" s="8"/>
      <c r="F816" s="21">
        <f t="shared" ref="F816:F822" si="197">E816*1.05</f>
        <v>0</v>
      </c>
      <c r="G816" s="31">
        <f t="shared" ref="G816:G822" si="198">D816*E816</f>
        <v>0</v>
      </c>
      <c r="H816" s="31">
        <v>0.05</v>
      </c>
      <c r="I816" s="31">
        <f t="shared" ref="I816:I822" si="199">G816*5/100</f>
        <v>0</v>
      </c>
      <c r="J816" s="31">
        <f t="shared" ref="J816:J822" si="200">G816+I816</f>
        <v>0</v>
      </c>
      <c r="K816" s="127"/>
      <c r="L816" s="127"/>
      <c r="M816" s="127"/>
      <c r="N816" s="127"/>
    </row>
    <row r="817" spans="1:14" ht="148.5" x14ac:dyDescent="0.3">
      <c r="A817" s="15">
        <v>3</v>
      </c>
      <c r="B817" s="63" t="s">
        <v>162</v>
      </c>
      <c r="C817" s="7" t="s">
        <v>30</v>
      </c>
      <c r="D817" s="8">
        <v>20</v>
      </c>
      <c r="E817" s="8"/>
      <c r="F817" s="21">
        <f t="shared" si="197"/>
        <v>0</v>
      </c>
      <c r="G817" s="31">
        <f t="shared" si="198"/>
        <v>0</v>
      </c>
      <c r="H817" s="31">
        <v>0.05</v>
      </c>
      <c r="I817" s="31">
        <f t="shared" si="199"/>
        <v>0</v>
      </c>
      <c r="J817" s="31">
        <f t="shared" si="200"/>
        <v>0</v>
      </c>
      <c r="K817" s="127"/>
      <c r="L817" s="127"/>
      <c r="M817" s="127"/>
      <c r="N817" s="127"/>
    </row>
    <row r="818" spans="1:14" ht="148.5" x14ac:dyDescent="0.3">
      <c r="A818" s="15">
        <v>4</v>
      </c>
      <c r="B818" s="63" t="s">
        <v>163</v>
      </c>
      <c r="C818" s="7" t="s">
        <v>30</v>
      </c>
      <c r="D818" s="8">
        <v>120</v>
      </c>
      <c r="E818" s="8"/>
      <c r="F818" s="21">
        <f t="shared" si="197"/>
        <v>0</v>
      </c>
      <c r="G818" s="31">
        <f t="shared" si="198"/>
        <v>0</v>
      </c>
      <c r="H818" s="31">
        <v>0.05</v>
      </c>
      <c r="I818" s="31">
        <f t="shared" si="199"/>
        <v>0</v>
      </c>
      <c r="J818" s="31">
        <f t="shared" si="200"/>
        <v>0</v>
      </c>
      <c r="K818" s="127"/>
      <c r="L818" s="127"/>
      <c r="M818" s="127"/>
      <c r="N818" s="127"/>
    </row>
    <row r="819" spans="1:14" ht="132" x14ac:dyDescent="0.3">
      <c r="A819" s="15">
        <v>5</v>
      </c>
      <c r="B819" s="63" t="s">
        <v>164</v>
      </c>
      <c r="C819" s="7" t="s">
        <v>30</v>
      </c>
      <c r="D819" s="8">
        <v>100</v>
      </c>
      <c r="E819" s="8"/>
      <c r="F819" s="21">
        <f t="shared" si="197"/>
        <v>0</v>
      </c>
      <c r="G819" s="31">
        <f t="shared" si="198"/>
        <v>0</v>
      </c>
      <c r="H819" s="31">
        <v>0.05</v>
      </c>
      <c r="I819" s="31">
        <f t="shared" si="199"/>
        <v>0</v>
      </c>
      <c r="J819" s="31">
        <f t="shared" si="200"/>
        <v>0</v>
      </c>
      <c r="K819" s="127"/>
      <c r="L819" s="127"/>
      <c r="M819" s="127"/>
      <c r="N819" s="127"/>
    </row>
    <row r="820" spans="1:14" ht="132" x14ac:dyDescent="0.3">
      <c r="A820" s="15">
        <v>6</v>
      </c>
      <c r="B820" s="69" t="s">
        <v>165</v>
      </c>
      <c r="C820" s="7" t="s">
        <v>30</v>
      </c>
      <c r="D820" s="7">
        <v>100</v>
      </c>
      <c r="E820" s="7"/>
      <c r="F820" s="21">
        <f t="shared" si="197"/>
        <v>0</v>
      </c>
      <c r="G820" s="31">
        <f t="shared" si="198"/>
        <v>0</v>
      </c>
      <c r="H820" s="31">
        <v>0.05</v>
      </c>
      <c r="I820" s="31">
        <f t="shared" si="199"/>
        <v>0</v>
      </c>
      <c r="J820" s="31">
        <f t="shared" si="200"/>
        <v>0</v>
      </c>
      <c r="K820" s="127"/>
      <c r="L820" s="127"/>
      <c r="M820" s="127"/>
      <c r="N820" s="127"/>
    </row>
    <row r="821" spans="1:14" ht="66" x14ac:dyDescent="0.3">
      <c r="A821" s="15">
        <v>7</v>
      </c>
      <c r="B821" s="29" t="s">
        <v>199</v>
      </c>
      <c r="C821" s="7" t="s">
        <v>30</v>
      </c>
      <c r="D821" s="7">
        <v>50</v>
      </c>
      <c r="E821" s="7"/>
      <c r="F821" s="21">
        <f t="shared" si="197"/>
        <v>0</v>
      </c>
      <c r="G821" s="31">
        <f t="shared" si="198"/>
        <v>0</v>
      </c>
      <c r="H821" s="31">
        <v>0.05</v>
      </c>
      <c r="I821" s="31">
        <f t="shared" si="199"/>
        <v>0</v>
      </c>
      <c r="J821" s="31">
        <f t="shared" si="200"/>
        <v>0</v>
      </c>
      <c r="K821" s="127"/>
      <c r="L821" s="127"/>
      <c r="M821" s="127"/>
      <c r="N821" s="127"/>
    </row>
    <row r="822" spans="1:14" ht="49.5" x14ac:dyDescent="0.3">
      <c r="A822" s="15">
        <v>8</v>
      </c>
      <c r="B822" s="70" t="s">
        <v>166</v>
      </c>
      <c r="C822" s="7" t="s">
        <v>30</v>
      </c>
      <c r="D822" s="7">
        <v>30</v>
      </c>
      <c r="E822" s="7"/>
      <c r="F822" s="21">
        <f t="shared" si="197"/>
        <v>0</v>
      </c>
      <c r="G822" s="31">
        <f t="shared" si="198"/>
        <v>0</v>
      </c>
      <c r="H822" s="31">
        <v>0.05</v>
      </c>
      <c r="I822" s="31">
        <f t="shared" si="199"/>
        <v>0</v>
      </c>
      <c r="J822" s="31">
        <f t="shared" si="200"/>
        <v>0</v>
      </c>
      <c r="K822" s="127"/>
      <c r="L822" s="127"/>
      <c r="M822" s="127"/>
      <c r="N822" s="127"/>
    </row>
    <row r="823" spans="1:14" x14ac:dyDescent="0.3">
      <c r="A823" s="10"/>
      <c r="B823" s="53" t="s">
        <v>19</v>
      </c>
      <c r="C823" s="6"/>
      <c r="D823" s="7"/>
      <c r="E823" s="6"/>
      <c r="F823" s="6"/>
      <c r="G823" s="16">
        <f>SUM(G815:G822)</f>
        <v>0</v>
      </c>
      <c r="H823" s="16"/>
      <c r="I823" s="16">
        <f>SUM(I815:I822)</f>
        <v>0</v>
      </c>
      <c r="J823" s="16">
        <f>SUM(J815:J822)</f>
        <v>0</v>
      </c>
      <c r="K823" s="127"/>
      <c r="L823" s="127"/>
      <c r="M823" s="127"/>
      <c r="N823" s="127"/>
    </row>
    <row r="825" spans="1:14" x14ac:dyDescent="0.3">
      <c r="A825" s="49" t="s">
        <v>268</v>
      </c>
    </row>
    <row r="826" spans="1:14" ht="82.5" x14ac:dyDescent="0.3">
      <c r="A826" s="1" t="s">
        <v>0</v>
      </c>
      <c r="B826" s="2" t="s">
        <v>1</v>
      </c>
      <c r="C826" s="2" t="s">
        <v>2</v>
      </c>
      <c r="D826" s="2" t="s">
        <v>3</v>
      </c>
      <c r="E826" s="2" t="s">
        <v>4</v>
      </c>
      <c r="F826" s="2" t="s">
        <v>5</v>
      </c>
      <c r="G826" s="3" t="s">
        <v>6</v>
      </c>
      <c r="H826" s="2" t="s">
        <v>7</v>
      </c>
      <c r="I826" s="2" t="s">
        <v>8</v>
      </c>
      <c r="J826" s="4" t="s">
        <v>9</v>
      </c>
      <c r="K826" s="124" t="s">
        <v>939</v>
      </c>
      <c r="L826" s="124" t="s">
        <v>940</v>
      </c>
      <c r="M826" s="125" t="s">
        <v>941</v>
      </c>
      <c r="N826" s="126" t="s">
        <v>942</v>
      </c>
    </row>
    <row r="827" spans="1:14" x14ac:dyDescent="0.3">
      <c r="A827" s="19">
        <v>1</v>
      </c>
      <c r="B827" s="63" t="s">
        <v>915</v>
      </c>
      <c r="C827" s="7" t="s">
        <v>30</v>
      </c>
      <c r="D827" s="8">
        <v>10</v>
      </c>
      <c r="E827" s="8"/>
      <c r="F827" s="21">
        <f t="shared" ref="F827:F849" si="201">E827*1.08</f>
        <v>0</v>
      </c>
      <c r="G827" s="31">
        <f t="shared" ref="G827:G849" si="202">D827*E827</f>
        <v>0</v>
      </c>
      <c r="H827" s="31">
        <v>0.08</v>
      </c>
      <c r="I827" s="31">
        <f t="shared" ref="I827:I849" si="203">G827*8/100</f>
        <v>0</v>
      </c>
      <c r="J827" s="31">
        <f t="shared" ref="J827:J849" si="204">G827+I827</f>
        <v>0</v>
      </c>
      <c r="K827" s="127"/>
      <c r="L827" s="127"/>
      <c r="M827" s="127"/>
      <c r="N827" s="127"/>
    </row>
    <row r="828" spans="1:14" ht="24" customHeight="1" x14ac:dyDescent="0.3">
      <c r="A828" s="19">
        <v>2</v>
      </c>
      <c r="B828" s="63" t="s">
        <v>793</v>
      </c>
      <c r="C828" s="7" t="s">
        <v>30</v>
      </c>
      <c r="D828" s="8">
        <v>10</v>
      </c>
      <c r="E828" s="8"/>
      <c r="F828" s="21">
        <f t="shared" si="201"/>
        <v>0</v>
      </c>
      <c r="G828" s="31">
        <f t="shared" si="202"/>
        <v>0</v>
      </c>
      <c r="H828" s="31">
        <v>0.08</v>
      </c>
      <c r="I828" s="31">
        <f t="shared" si="203"/>
        <v>0</v>
      </c>
      <c r="J828" s="31">
        <f t="shared" si="204"/>
        <v>0</v>
      </c>
      <c r="K828" s="127"/>
      <c r="L828" s="127"/>
      <c r="M828" s="127"/>
      <c r="N828" s="127"/>
    </row>
    <row r="829" spans="1:14" ht="21" customHeight="1" x14ac:dyDescent="0.3">
      <c r="A829" s="19">
        <v>3</v>
      </c>
      <c r="B829" s="63" t="s">
        <v>794</v>
      </c>
      <c r="C829" s="7" t="s">
        <v>30</v>
      </c>
      <c r="D829" s="8">
        <v>10</v>
      </c>
      <c r="E829" s="8"/>
      <c r="F829" s="21">
        <f t="shared" si="201"/>
        <v>0</v>
      </c>
      <c r="G829" s="31">
        <f t="shared" si="202"/>
        <v>0</v>
      </c>
      <c r="H829" s="31">
        <v>0.08</v>
      </c>
      <c r="I829" s="31">
        <f t="shared" si="203"/>
        <v>0</v>
      </c>
      <c r="J829" s="31">
        <f t="shared" si="204"/>
        <v>0</v>
      </c>
      <c r="K829" s="127"/>
      <c r="L829" s="127"/>
      <c r="M829" s="127"/>
      <c r="N829" s="127"/>
    </row>
    <row r="830" spans="1:14" ht="17.25" customHeight="1" x14ac:dyDescent="0.3">
      <c r="A830" s="19">
        <v>4</v>
      </c>
      <c r="B830" s="63" t="s">
        <v>785</v>
      </c>
      <c r="C830" s="7" t="s">
        <v>30</v>
      </c>
      <c r="D830" s="8">
        <v>20</v>
      </c>
      <c r="E830" s="8"/>
      <c r="F830" s="21">
        <f t="shared" si="201"/>
        <v>0</v>
      </c>
      <c r="G830" s="31">
        <f t="shared" si="202"/>
        <v>0</v>
      </c>
      <c r="H830" s="31">
        <v>0.08</v>
      </c>
      <c r="I830" s="31">
        <f t="shared" si="203"/>
        <v>0</v>
      </c>
      <c r="J830" s="31">
        <f t="shared" si="204"/>
        <v>0</v>
      </c>
      <c r="K830" s="127"/>
      <c r="L830" s="127"/>
      <c r="M830" s="127"/>
      <c r="N830" s="127"/>
    </row>
    <row r="831" spans="1:14" ht="30" customHeight="1" x14ac:dyDescent="0.3">
      <c r="A831" s="19">
        <v>5</v>
      </c>
      <c r="B831" s="63" t="s">
        <v>786</v>
      </c>
      <c r="C831" s="7" t="s">
        <v>30</v>
      </c>
      <c r="D831" s="8">
        <v>20</v>
      </c>
      <c r="E831" s="8"/>
      <c r="F831" s="21">
        <f t="shared" si="201"/>
        <v>0</v>
      </c>
      <c r="G831" s="31">
        <f t="shared" si="202"/>
        <v>0</v>
      </c>
      <c r="H831" s="31">
        <v>0.08</v>
      </c>
      <c r="I831" s="31">
        <f t="shared" si="203"/>
        <v>0</v>
      </c>
      <c r="J831" s="31">
        <f t="shared" si="204"/>
        <v>0</v>
      </c>
      <c r="K831" s="127"/>
      <c r="L831" s="127"/>
      <c r="M831" s="127"/>
      <c r="N831" s="127"/>
    </row>
    <row r="832" spans="1:14" ht="18.75" customHeight="1" x14ac:dyDescent="0.3">
      <c r="A832" s="19">
        <v>6</v>
      </c>
      <c r="B832" s="63" t="s">
        <v>787</v>
      </c>
      <c r="C832" s="7" t="s">
        <v>30</v>
      </c>
      <c r="D832" s="8">
        <v>20</v>
      </c>
      <c r="E832" s="8"/>
      <c r="F832" s="21">
        <f t="shared" si="201"/>
        <v>0</v>
      </c>
      <c r="G832" s="31">
        <f t="shared" si="202"/>
        <v>0</v>
      </c>
      <c r="H832" s="31">
        <v>0.08</v>
      </c>
      <c r="I832" s="31">
        <f t="shared" si="203"/>
        <v>0</v>
      </c>
      <c r="J832" s="31">
        <f t="shared" si="204"/>
        <v>0</v>
      </c>
      <c r="K832" s="127"/>
      <c r="L832" s="127"/>
      <c r="M832" s="127"/>
      <c r="N832" s="127"/>
    </row>
    <row r="833" spans="1:14" x14ac:dyDescent="0.3">
      <c r="A833" s="19">
        <v>7</v>
      </c>
      <c r="B833" s="55" t="s">
        <v>788</v>
      </c>
      <c r="C833" s="7" t="s">
        <v>30</v>
      </c>
      <c r="D833" s="8">
        <v>200</v>
      </c>
      <c r="E833" s="8"/>
      <c r="F833" s="21">
        <f t="shared" si="201"/>
        <v>0</v>
      </c>
      <c r="G833" s="31">
        <f t="shared" si="202"/>
        <v>0</v>
      </c>
      <c r="H833" s="31">
        <v>0.08</v>
      </c>
      <c r="I833" s="31">
        <f t="shared" si="203"/>
        <v>0</v>
      </c>
      <c r="J833" s="31">
        <f t="shared" si="204"/>
        <v>0</v>
      </c>
      <c r="K833" s="127"/>
      <c r="L833" s="127"/>
      <c r="M833" s="127"/>
      <c r="N833" s="127"/>
    </row>
    <row r="834" spans="1:14" ht="57" customHeight="1" x14ac:dyDescent="0.3">
      <c r="A834" s="19">
        <v>8</v>
      </c>
      <c r="B834" s="63" t="s">
        <v>916</v>
      </c>
      <c r="C834" s="7" t="s">
        <v>30</v>
      </c>
      <c r="D834" s="8">
        <v>3</v>
      </c>
      <c r="E834" s="8"/>
      <c r="F834" s="21">
        <f t="shared" si="201"/>
        <v>0</v>
      </c>
      <c r="G834" s="31">
        <f t="shared" si="202"/>
        <v>0</v>
      </c>
      <c r="H834" s="31">
        <v>0.08</v>
      </c>
      <c r="I834" s="31">
        <f t="shared" si="203"/>
        <v>0</v>
      </c>
      <c r="J834" s="31">
        <f t="shared" si="204"/>
        <v>0</v>
      </c>
      <c r="K834" s="127"/>
      <c r="L834" s="127"/>
      <c r="M834" s="127"/>
      <c r="N834" s="127"/>
    </row>
    <row r="835" spans="1:14" x14ac:dyDescent="0.3">
      <c r="A835" s="19">
        <v>9</v>
      </c>
      <c r="B835" s="55" t="s">
        <v>789</v>
      </c>
      <c r="C835" s="7" t="s">
        <v>30</v>
      </c>
      <c r="D835" s="8">
        <v>500</v>
      </c>
      <c r="E835" s="8"/>
      <c r="F835" s="21">
        <f t="shared" si="201"/>
        <v>0</v>
      </c>
      <c r="G835" s="31">
        <f t="shared" si="202"/>
        <v>0</v>
      </c>
      <c r="H835" s="31">
        <v>0.08</v>
      </c>
      <c r="I835" s="31">
        <f t="shared" si="203"/>
        <v>0</v>
      </c>
      <c r="J835" s="31">
        <f t="shared" si="204"/>
        <v>0</v>
      </c>
      <c r="K835" s="127"/>
      <c r="L835" s="127"/>
      <c r="M835" s="127"/>
      <c r="N835" s="127"/>
    </row>
    <row r="836" spans="1:14" ht="29.25" customHeight="1" x14ac:dyDescent="0.3">
      <c r="A836" s="19">
        <v>10</v>
      </c>
      <c r="B836" s="55" t="s">
        <v>790</v>
      </c>
      <c r="C836" s="7" t="s">
        <v>30</v>
      </c>
      <c r="D836" s="8">
        <v>10</v>
      </c>
      <c r="E836" s="8"/>
      <c r="F836" s="21">
        <f t="shared" si="201"/>
        <v>0</v>
      </c>
      <c r="G836" s="31">
        <f t="shared" si="202"/>
        <v>0</v>
      </c>
      <c r="H836" s="31">
        <v>0.08</v>
      </c>
      <c r="I836" s="31">
        <f t="shared" si="203"/>
        <v>0</v>
      </c>
      <c r="J836" s="31">
        <f t="shared" si="204"/>
        <v>0</v>
      </c>
      <c r="K836" s="127"/>
      <c r="L836" s="127"/>
      <c r="M836" s="127"/>
      <c r="N836" s="127"/>
    </row>
    <row r="837" spans="1:14" x14ac:dyDescent="0.3">
      <c r="A837" s="19">
        <v>11</v>
      </c>
      <c r="B837" s="17" t="s">
        <v>791</v>
      </c>
      <c r="C837" s="7" t="s">
        <v>30</v>
      </c>
      <c r="D837" s="8">
        <v>5</v>
      </c>
      <c r="E837" s="8"/>
      <c r="F837" s="21">
        <f t="shared" si="201"/>
        <v>0</v>
      </c>
      <c r="G837" s="31">
        <f t="shared" si="202"/>
        <v>0</v>
      </c>
      <c r="H837" s="31">
        <v>0.08</v>
      </c>
      <c r="I837" s="31">
        <f t="shared" si="203"/>
        <v>0</v>
      </c>
      <c r="J837" s="31">
        <f t="shared" si="204"/>
        <v>0</v>
      </c>
      <c r="K837" s="127"/>
      <c r="L837" s="127"/>
      <c r="M837" s="127"/>
      <c r="N837" s="127"/>
    </row>
    <row r="838" spans="1:14" x14ac:dyDescent="0.3">
      <c r="A838" s="19">
        <v>12</v>
      </c>
      <c r="B838" s="54" t="s">
        <v>792</v>
      </c>
      <c r="C838" s="7" t="s">
        <v>30</v>
      </c>
      <c r="D838" s="8">
        <v>6</v>
      </c>
      <c r="E838" s="8"/>
      <c r="F838" s="21">
        <f t="shared" si="201"/>
        <v>0</v>
      </c>
      <c r="G838" s="31">
        <f t="shared" si="202"/>
        <v>0</v>
      </c>
      <c r="H838" s="31">
        <v>0.08</v>
      </c>
      <c r="I838" s="31">
        <f t="shared" si="203"/>
        <v>0</v>
      </c>
      <c r="J838" s="31">
        <f t="shared" si="204"/>
        <v>0</v>
      </c>
      <c r="K838" s="127"/>
      <c r="L838" s="127"/>
      <c r="M838" s="127"/>
      <c r="N838" s="127"/>
    </row>
    <row r="839" spans="1:14" ht="19.5" customHeight="1" x14ac:dyDescent="0.3">
      <c r="A839" s="19">
        <v>13</v>
      </c>
      <c r="B839" s="54" t="s">
        <v>931</v>
      </c>
      <c r="C839" s="7" t="s">
        <v>30</v>
      </c>
      <c r="D839" s="8">
        <v>400</v>
      </c>
      <c r="E839" s="8"/>
      <c r="F839" s="21">
        <f t="shared" si="201"/>
        <v>0</v>
      </c>
      <c r="G839" s="31">
        <f t="shared" si="202"/>
        <v>0</v>
      </c>
      <c r="H839" s="31">
        <v>0.08</v>
      </c>
      <c r="I839" s="31">
        <f t="shared" si="203"/>
        <v>0</v>
      </c>
      <c r="J839" s="31">
        <f t="shared" si="204"/>
        <v>0</v>
      </c>
      <c r="K839" s="127"/>
      <c r="L839" s="127"/>
      <c r="M839" s="127"/>
      <c r="N839" s="127"/>
    </row>
    <row r="840" spans="1:14" ht="18.75" customHeight="1" x14ac:dyDescent="0.3">
      <c r="A840" s="19">
        <v>14</v>
      </c>
      <c r="B840" s="54" t="s">
        <v>932</v>
      </c>
      <c r="C840" s="7" t="s">
        <v>30</v>
      </c>
      <c r="D840" s="8">
        <v>200</v>
      </c>
      <c r="E840" s="8"/>
      <c r="F840" s="21">
        <f t="shared" si="201"/>
        <v>0</v>
      </c>
      <c r="G840" s="31">
        <f t="shared" si="202"/>
        <v>0</v>
      </c>
      <c r="H840" s="31">
        <v>0.08</v>
      </c>
      <c r="I840" s="31">
        <f t="shared" si="203"/>
        <v>0</v>
      </c>
      <c r="J840" s="31">
        <f t="shared" si="204"/>
        <v>0</v>
      </c>
      <c r="K840" s="127"/>
      <c r="L840" s="127"/>
      <c r="M840" s="127"/>
      <c r="N840" s="127"/>
    </row>
    <row r="841" spans="1:14" ht="20.25" customHeight="1" x14ac:dyDescent="0.3">
      <c r="A841" s="19">
        <v>15</v>
      </c>
      <c r="B841" s="54" t="s">
        <v>933</v>
      </c>
      <c r="C841" s="7" t="s">
        <v>30</v>
      </c>
      <c r="D841" s="8">
        <v>30</v>
      </c>
      <c r="E841" s="8"/>
      <c r="F841" s="21">
        <f t="shared" si="201"/>
        <v>0</v>
      </c>
      <c r="G841" s="31">
        <f t="shared" si="202"/>
        <v>0</v>
      </c>
      <c r="H841" s="31">
        <v>0.08</v>
      </c>
      <c r="I841" s="31">
        <f t="shared" si="203"/>
        <v>0</v>
      </c>
      <c r="J841" s="31">
        <f t="shared" si="204"/>
        <v>0</v>
      </c>
      <c r="K841" s="127"/>
      <c r="L841" s="127"/>
      <c r="M841" s="127"/>
      <c r="N841" s="127"/>
    </row>
    <row r="842" spans="1:14" ht="52.5" customHeight="1" x14ac:dyDescent="0.3">
      <c r="A842" s="19">
        <v>16</v>
      </c>
      <c r="B842" s="115" t="s">
        <v>917</v>
      </c>
      <c r="C842" s="7" t="s">
        <v>30</v>
      </c>
      <c r="D842" s="21">
        <v>20</v>
      </c>
      <c r="E842" s="21"/>
      <c r="F842" s="21">
        <f t="shared" si="201"/>
        <v>0</v>
      </c>
      <c r="G842" s="31">
        <f t="shared" si="202"/>
        <v>0</v>
      </c>
      <c r="H842" s="31">
        <v>0.08</v>
      </c>
      <c r="I842" s="31">
        <f t="shared" si="203"/>
        <v>0</v>
      </c>
      <c r="J842" s="31">
        <f t="shared" si="204"/>
        <v>0</v>
      </c>
      <c r="K842" s="127"/>
      <c r="L842" s="127"/>
      <c r="M842" s="127"/>
      <c r="N842" s="127"/>
    </row>
    <row r="843" spans="1:14" ht="48.75" customHeight="1" x14ac:dyDescent="0.3">
      <c r="A843" s="19">
        <v>17</v>
      </c>
      <c r="B843" s="71" t="s">
        <v>918</v>
      </c>
      <c r="C843" s="7" t="s">
        <v>30</v>
      </c>
      <c r="D843" s="21">
        <v>48</v>
      </c>
      <c r="E843" s="21"/>
      <c r="F843" s="21">
        <f t="shared" si="201"/>
        <v>0</v>
      </c>
      <c r="G843" s="31">
        <f t="shared" si="202"/>
        <v>0</v>
      </c>
      <c r="H843" s="31">
        <v>0.08</v>
      </c>
      <c r="I843" s="31">
        <f t="shared" si="203"/>
        <v>0</v>
      </c>
      <c r="J843" s="31">
        <f t="shared" si="204"/>
        <v>0</v>
      </c>
      <c r="K843" s="127"/>
      <c r="L843" s="127"/>
      <c r="M843" s="127"/>
      <c r="N843" s="127"/>
    </row>
    <row r="844" spans="1:14" ht="82.5" x14ac:dyDescent="0.3">
      <c r="A844" s="19">
        <v>18</v>
      </c>
      <c r="B844" s="56" t="s">
        <v>197</v>
      </c>
      <c r="C844" s="7" t="s">
        <v>30</v>
      </c>
      <c r="D844" s="21">
        <v>48</v>
      </c>
      <c r="E844" s="21"/>
      <c r="F844" s="21">
        <f t="shared" si="201"/>
        <v>0</v>
      </c>
      <c r="G844" s="31">
        <f t="shared" si="202"/>
        <v>0</v>
      </c>
      <c r="H844" s="31">
        <v>0.08</v>
      </c>
      <c r="I844" s="31">
        <f t="shared" si="203"/>
        <v>0</v>
      </c>
      <c r="J844" s="31">
        <f t="shared" si="204"/>
        <v>0</v>
      </c>
      <c r="K844" s="127"/>
      <c r="L844" s="127"/>
      <c r="M844" s="127"/>
      <c r="N844" s="127"/>
    </row>
    <row r="845" spans="1:14" ht="82.5" x14ac:dyDescent="0.3">
      <c r="A845" s="19">
        <v>19</v>
      </c>
      <c r="B845" s="56" t="s">
        <v>198</v>
      </c>
      <c r="C845" s="7" t="s">
        <v>30</v>
      </c>
      <c r="D845" s="21">
        <v>200</v>
      </c>
      <c r="E845" s="21"/>
      <c r="F845" s="21">
        <f t="shared" si="201"/>
        <v>0</v>
      </c>
      <c r="G845" s="31">
        <f t="shared" si="202"/>
        <v>0</v>
      </c>
      <c r="H845" s="31">
        <v>0.08</v>
      </c>
      <c r="I845" s="31">
        <f t="shared" si="203"/>
        <v>0</v>
      </c>
      <c r="J845" s="31">
        <f t="shared" si="204"/>
        <v>0</v>
      </c>
      <c r="K845" s="127"/>
      <c r="L845" s="127"/>
      <c r="M845" s="127"/>
      <c r="N845" s="127"/>
    </row>
    <row r="846" spans="1:14" ht="82.5" x14ac:dyDescent="0.3">
      <c r="A846" s="19">
        <v>20</v>
      </c>
      <c r="B846" s="63" t="s">
        <v>170</v>
      </c>
      <c r="C846" s="7" t="s">
        <v>30</v>
      </c>
      <c r="D846" s="8">
        <v>48</v>
      </c>
      <c r="E846" s="8"/>
      <c r="F846" s="21">
        <f t="shared" si="201"/>
        <v>0</v>
      </c>
      <c r="G846" s="31">
        <f t="shared" si="202"/>
        <v>0</v>
      </c>
      <c r="H846" s="31">
        <v>0.08</v>
      </c>
      <c r="I846" s="31">
        <f t="shared" si="203"/>
        <v>0</v>
      </c>
      <c r="J846" s="31">
        <f t="shared" si="204"/>
        <v>0</v>
      </c>
      <c r="K846" s="127"/>
      <c r="L846" s="127"/>
      <c r="M846" s="127"/>
      <c r="N846" s="127"/>
    </row>
    <row r="847" spans="1:14" ht="102" customHeight="1" x14ac:dyDescent="0.3">
      <c r="A847" s="19">
        <v>21</v>
      </c>
      <c r="B847" s="71" t="s">
        <v>202</v>
      </c>
      <c r="C847" s="7" t="s">
        <v>30</v>
      </c>
      <c r="D847" s="21">
        <v>8</v>
      </c>
      <c r="E847" s="21"/>
      <c r="F847" s="21">
        <f t="shared" si="201"/>
        <v>0</v>
      </c>
      <c r="G847" s="31">
        <f t="shared" si="202"/>
        <v>0</v>
      </c>
      <c r="H847" s="31">
        <v>0.08</v>
      </c>
      <c r="I847" s="31">
        <f t="shared" si="203"/>
        <v>0</v>
      </c>
      <c r="J847" s="31">
        <f t="shared" si="204"/>
        <v>0</v>
      </c>
      <c r="K847" s="127"/>
      <c r="L847" s="127"/>
      <c r="M847" s="127"/>
      <c r="N847" s="127"/>
    </row>
    <row r="848" spans="1:14" ht="82.5" x14ac:dyDescent="0.3">
      <c r="A848" s="19">
        <v>22</v>
      </c>
      <c r="B848" s="71" t="s">
        <v>919</v>
      </c>
      <c r="C848" s="7" t="s">
        <v>30</v>
      </c>
      <c r="D848" s="21">
        <v>24</v>
      </c>
      <c r="E848" s="21"/>
      <c r="F848" s="21">
        <f t="shared" si="201"/>
        <v>0</v>
      </c>
      <c r="G848" s="31">
        <f t="shared" si="202"/>
        <v>0</v>
      </c>
      <c r="H848" s="31">
        <v>0.08</v>
      </c>
      <c r="I848" s="31">
        <f t="shared" si="203"/>
        <v>0</v>
      </c>
      <c r="J848" s="31">
        <f t="shared" si="204"/>
        <v>0</v>
      </c>
      <c r="K848" s="127"/>
      <c r="L848" s="127"/>
      <c r="M848" s="127"/>
      <c r="N848" s="127"/>
    </row>
    <row r="849" spans="1:14" ht="91.5" customHeight="1" x14ac:dyDescent="0.3">
      <c r="A849" s="19">
        <v>23</v>
      </c>
      <c r="B849" s="71" t="s">
        <v>920</v>
      </c>
      <c r="C849" s="7" t="s">
        <v>30</v>
      </c>
      <c r="D849" s="21">
        <v>24</v>
      </c>
      <c r="E849" s="21"/>
      <c r="F849" s="21">
        <f t="shared" si="201"/>
        <v>0</v>
      </c>
      <c r="G849" s="31">
        <f t="shared" si="202"/>
        <v>0</v>
      </c>
      <c r="H849" s="31">
        <v>0.08</v>
      </c>
      <c r="I849" s="31">
        <f t="shared" si="203"/>
        <v>0</v>
      </c>
      <c r="J849" s="31">
        <f t="shared" si="204"/>
        <v>0</v>
      </c>
      <c r="K849" s="127"/>
      <c r="L849" s="127"/>
      <c r="M849" s="127"/>
      <c r="N849" s="127"/>
    </row>
    <row r="850" spans="1:14" x14ac:dyDescent="0.3">
      <c r="A850" s="10"/>
      <c r="B850" s="53" t="s">
        <v>19</v>
      </c>
      <c r="C850" s="6"/>
      <c r="D850" s="7"/>
      <c r="E850" s="6"/>
      <c r="F850" s="6"/>
      <c r="G850" s="16">
        <f>SUM(G827:G849)</f>
        <v>0</v>
      </c>
      <c r="H850" s="16"/>
      <c r="I850" s="16">
        <f t="shared" ref="I850" si="205">G850*8/100</f>
        <v>0</v>
      </c>
      <c r="J850" s="16">
        <f t="shared" ref="J850" si="206">G850+I850</f>
        <v>0</v>
      </c>
      <c r="K850" s="127"/>
      <c r="L850" s="127"/>
      <c r="M850" s="127"/>
      <c r="N850" s="127"/>
    </row>
    <row r="852" spans="1:14" x14ac:dyDescent="0.3">
      <c r="A852" s="49" t="s">
        <v>269</v>
      </c>
    </row>
    <row r="853" spans="1:14" ht="82.5" x14ac:dyDescent="0.3">
      <c r="A853" s="1" t="s">
        <v>0</v>
      </c>
      <c r="B853" s="2" t="s">
        <v>1</v>
      </c>
      <c r="C853" s="2" t="s">
        <v>2</v>
      </c>
      <c r="D853" s="2" t="s">
        <v>3</v>
      </c>
      <c r="E853" s="2" t="s">
        <v>4</v>
      </c>
      <c r="F853" s="2" t="s">
        <v>5</v>
      </c>
      <c r="G853" s="3" t="s">
        <v>6</v>
      </c>
      <c r="H853" s="2" t="s">
        <v>7</v>
      </c>
      <c r="I853" s="2" t="s">
        <v>8</v>
      </c>
      <c r="J853" s="4" t="s">
        <v>9</v>
      </c>
      <c r="K853" s="124" t="s">
        <v>939</v>
      </c>
      <c r="L853" s="124" t="s">
        <v>940</v>
      </c>
      <c r="M853" s="125" t="s">
        <v>941</v>
      </c>
      <c r="N853" s="126" t="s">
        <v>942</v>
      </c>
    </row>
    <row r="854" spans="1:14" x14ac:dyDescent="0.3">
      <c r="A854" s="19">
        <v>1</v>
      </c>
      <c r="B854" s="29" t="s">
        <v>171</v>
      </c>
      <c r="C854" s="7" t="s">
        <v>44</v>
      </c>
      <c r="D854" s="7">
        <v>200</v>
      </c>
      <c r="E854" s="7"/>
      <c r="F854" s="21">
        <f t="shared" ref="F854" si="207">E854*1.08</f>
        <v>0</v>
      </c>
      <c r="G854" s="31">
        <f t="shared" ref="G854" si="208">D854*E854</f>
        <v>0</v>
      </c>
      <c r="H854" s="31">
        <v>0.08</v>
      </c>
      <c r="I854" s="31">
        <f t="shared" ref="I854" si="209">G854*8/100</f>
        <v>0</v>
      </c>
      <c r="J854" s="31">
        <f t="shared" ref="J854" si="210">G854+I854</f>
        <v>0</v>
      </c>
      <c r="K854" s="127"/>
      <c r="L854" s="127"/>
      <c r="M854" s="127"/>
      <c r="N854" s="127"/>
    </row>
    <row r="856" spans="1:14" x14ac:dyDescent="0.3">
      <c r="A856" s="49" t="s">
        <v>270</v>
      </c>
    </row>
    <row r="857" spans="1:14" ht="82.5" x14ac:dyDescent="0.3">
      <c r="A857" s="1" t="s">
        <v>0</v>
      </c>
      <c r="B857" s="2" t="s">
        <v>1</v>
      </c>
      <c r="C857" s="2" t="s">
        <v>2</v>
      </c>
      <c r="D857" s="2" t="s">
        <v>3</v>
      </c>
      <c r="E857" s="2" t="s">
        <v>4</v>
      </c>
      <c r="F857" s="2" t="s">
        <v>5</v>
      </c>
      <c r="G857" s="3" t="s">
        <v>6</v>
      </c>
      <c r="H857" s="2" t="s">
        <v>7</v>
      </c>
      <c r="I857" s="2" t="s">
        <v>8</v>
      </c>
      <c r="J857" s="4" t="s">
        <v>9</v>
      </c>
      <c r="K857" s="124" t="s">
        <v>939</v>
      </c>
      <c r="L857" s="124" t="s">
        <v>940</v>
      </c>
      <c r="M857" s="125" t="s">
        <v>941</v>
      </c>
      <c r="N857" s="126" t="s">
        <v>942</v>
      </c>
    </row>
    <row r="858" spans="1:14" x14ac:dyDescent="0.3">
      <c r="A858" s="5">
        <v>1</v>
      </c>
      <c r="B858" s="29" t="s">
        <v>769</v>
      </c>
      <c r="C858" s="7" t="s">
        <v>30</v>
      </c>
      <c r="D858" s="8">
        <v>5</v>
      </c>
      <c r="E858" s="8"/>
      <c r="F858" s="21">
        <f t="shared" ref="F858:F860" si="211">E858*1.08</f>
        <v>0</v>
      </c>
      <c r="G858" s="31">
        <f t="shared" ref="G858:G860" si="212">D858*E858</f>
        <v>0</v>
      </c>
      <c r="H858" s="31">
        <v>0.08</v>
      </c>
      <c r="I858" s="31">
        <f t="shared" ref="I858:I860" si="213">G858*8/100</f>
        <v>0</v>
      </c>
      <c r="J858" s="31">
        <f t="shared" ref="J858:J860" si="214">G858+I858</f>
        <v>0</v>
      </c>
      <c r="K858" s="127"/>
      <c r="L858" s="127"/>
      <c r="M858" s="127"/>
      <c r="N858" s="127"/>
    </row>
    <row r="859" spans="1:14" x14ac:dyDescent="0.3">
      <c r="A859" s="5">
        <v>2</v>
      </c>
      <c r="B859" s="29" t="s">
        <v>768</v>
      </c>
      <c r="C859" s="7" t="s">
        <v>30</v>
      </c>
      <c r="D859" s="8">
        <v>8</v>
      </c>
      <c r="E859" s="8"/>
      <c r="F859" s="21">
        <f t="shared" si="211"/>
        <v>0</v>
      </c>
      <c r="G859" s="31">
        <f t="shared" si="212"/>
        <v>0</v>
      </c>
      <c r="H859" s="31">
        <v>0.08</v>
      </c>
      <c r="I859" s="31">
        <f t="shared" si="213"/>
        <v>0</v>
      </c>
      <c r="J859" s="31">
        <f t="shared" si="214"/>
        <v>0</v>
      </c>
      <c r="K859" s="127"/>
      <c r="L859" s="127"/>
      <c r="M859" s="127"/>
      <c r="N859" s="127"/>
    </row>
    <row r="860" spans="1:14" x14ac:dyDescent="0.3">
      <c r="A860" s="5">
        <v>3</v>
      </c>
      <c r="B860" s="29" t="s">
        <v>767</v>
      </c>
      <c r="C860" s="7" t="s">
        <v>30</v>
      </c>
      <c r="D860" s="8">
        <v>10</v>
      </c>
      <c r="E860" s="8"/>
      <c r="F860" s="21">
        <f t="shared" si="211"/>
        <v>0</v>
      </c>
      <c r="G860" s="31">
        <f t="shared" si="212"/>
        <v>0</v>
      </c>
      <c r="H860" s="31">
        <v>0.08</v>
      </c>
      <c r="I860" s="31">
        <f t="shared" si="213"/>
        <v>0</v>
      </c>
      <c r="J860" s="31">
        <f t="shared" si="214"/>
        <v>0</v>
      </c>
      <c r="K860" s="127"/>
      <c r="L860" s="127"/>
      <c r="M860" s="127"/>
      <c r="N860" s="127"/>
    </row>
    <row r="861" spans="1:14" x14ac:dyDescent="0.3">
      <c r="A861" s="10"/>
      <c r="B861" s="53" t="s">
        <v>19</v>
      </c>
      <c r="C861" s="6"/>
      <c r="D861" s="7"/>
      <c r="E861" s="6"/>
      <c r="F861" s="6"/>
      <c r="G861" s="16">
        <f>SUM(G858:G860)</f>
        <v>0</v>
      </c>
      <c r="H861" s="16"/>
      <c r="I861" s="16">
        <f>SUM(I858:I860)</f>
        <v>0</v>
      </c>
      <c r="J861" s="16">
        <f>SUM(J858:J860)</f>
        <v>0</v>
      </c>
      <c r="K861" s="127"/>
      <c r="L861" s="127"/>
      <c r="M861" s="127"/>
      <c r="N861" s="127"/>
    </row>
    <row r="863" spans="1:14" x14ac:dyDescent="0.3">
      <c r="A863" s="49" t="s">
        <v>271</v>
      </c>
    </row>
    <row r="864" spans="1:14" ht="82.5" x14ac:dyDescent="0.3">
      <c r="A864" s="1" t="s">
        <v>0</v>
      </c>
      <c r="B864" s="2" t="s">
        <v>1</v>
      </c>
      <c r="C864" s="2" t="s">
        <v>2</v>
      </c>
      <c r="D864" s="2" t="s">
        <v>3</v>
      </c>
      <c r="E864" s="2" t="s">
        <v>4</v>
      </c>
      <c r="F864" s="2" t="s">
        <v>5</v>
      </c>
      <c r="G864" s="3" t="s">
        <v>6</v>
      </c>
      <c r="H864" s="2" t="s">
        <v>7</v>
      </c>
      <c r="I864" s="2" t="s">
        <v>8</v>
      </c>
      <c r="J864" s="4" t="s">
        <v>9</v>
      </c>
      <c r="K864" s="124" t="s">
        <v>939</v>
      </c>
      <c r="L864" s="124" t="s">
        <v>940</v>
      </c>
      <c r="M864" s="125" t="s">
        <v>941</v>
      </c>
      <c r="N864" s="126" t="s">
        <v>942</v>
      </c>
    </row>
    <row r="865" spans="1:14" x14ac:dyDescent="0.3">
      <c r="A865" s="5">
        <v>1</v>
      </c>
      <c r="B865" s="29" t="s">
        <v>766</v>
      </c>
      <c r="C865" s="7" t="s">
        <v>30</v>
      </c>
      <c r="D865" s="8">
        <v>10</v>
      </c>
      <c r="E865" s="8"/>
      <c r="F865" s="21">
        <f t="shared" ref="F865" si="215">E865*1.08</f>
        <v>0</v>
      </c>
      <c r="G865" s="31">
        <f t="shared" ref="G865" si="216">D865*E865</f>
        <v>0</v>
      </c>
      <c r="H865" s="31">
        <v>0.08</v>
      </c>
      <c r="I865" s="31">
        <f t="shared" ref="I865" si="217">G865*8/100</f>
        <v>0</v>
      </c>
      <c r="J865" s="31">
        <f t="shared" ref="J865" si="218">G865+I865</f>
        <v>0</v>
      </c>
      <c r="K865" s="127"/>
      <c r="L865" s="127"/>
      <c r="M865" s="127"/>
      <c r="N865" s="127"/>
    </row>
    <row r="867" spans="1:14" x14ac:dyDescent="0.3">
      <c r="A867" s="49" t="s">
        <v>272</v>
      </c>
    </row>
    <row r="868" spans="1:14" ht="82.5" x14ac:dyDescent="0.3">
      <c r="A868" s="1" t="s">
        <v>0</v>
      </c>
      <c r="B868" s="2" t="s">
        <v>1</v>
      </c>
      <c r="C868" s="2" t="s">
        <v>2</v>
      </c>
      <c r="D868" s="2" t="s">
        <v>3</v>
      </c>
      <c r="E868" s="2" t="s">
        <v>4</v>
      </c>
      <c r="F868" s="2" t="s">
        <v>5</v>
      </c>
      <c r="G868" s="3" t="s">
        <v>6</v>
      </c>
      <c r="H868" s="2" t="s">
        <v>7</v>
      </c>
      <c r="I868" s="2" t="s">
        <v>8</v>
      </c>
      <c r="J868" s="4" t="s">
        <v>9</v>
      </c>
      <c r="K868" s="124" t="s">
        <v>939</v>
      </c>
      <c r="L868" s="124" t="s">
        <v>940</v>
      </c>
      <c r="M868" s="125" t="s">
        <v>941</v>
      </c>
      <c r="N868" s="126" t="s">
        <v>942</v>
      </c>
    </row>
    <row r="869" spans="1:14" x14ac:dyDescent="0.3">
      <c r="A869" s="5">
        <v>1</v>
      </c>
      <c r="B869" s="29" t="s">
        <v>172</v>
      </c>
      <c r="C869" s="7" t="s">
        <v>770</v>
      </c>
      <c r="D869" s="8">
        <v>20</v>
      </c>
      <c r="E869" s="8"/>
      <c r="F869" s="21">
        <f t="shared" ref="F869" si="219">E869*1.08</f>
        <v>0</v>
      </c>
      <c r="G869" s="31">
        <f t="shared" ref="G869" si="220">D869*E869</f>
        <v>0</v>
      </c>
      <c r="H869" s="31">
        <v>0.08</v>
      </c>
      <c r="I869" s="31">
        <f t="shared" ref="I869" si="221">G869*8/100</f>
        <v>0</v>
      </c>
      <c r="J869" s="31">
        <f t="shared" ref="J869" si="222">G869+I869</f>
        <v>0</v>
      </c>
      <c r="K869" s="127"/>
      <c r="L869" s="127"/>
      <c r="M869" s="127"/>
      <c r="N869" s="127"/>
    </row>
    <row r="871" spans="1:14" x14ac:dyDescent="0.3">
      <c r="A871" s="49" t="s">
        <v>273</v>
      </c>
    </row>
    <row r="872" spans="1:14" ht="82.5" x14ac:dyDescent="0.3">
      <c r="A872" s="1" t="s">
        <v>0</v>
      </c>
      <c r="B872" s="2" t="s">
        <v>1</v>
      </c>
      <c r="C872" s="2" t="s">
        <v>2</v>
      </c>
      <c r="D872" s="2" t="s">
        <v>3</v>
      </c>
      <c r="E872" s="2" t="s">
        <v>4</v>
      </c>
      <c r="F872" s="2" t="s">
        <v>5</v>
      </c>
      <c r="G872" s="3" t="s">
        <v>6</v>
      </c>
      <c r="H872" s="2" t="s">
        <v>7</v>
      </c>
      <c r="I872" s="2" t="s">
        <v>8</v>
      </c>
      <c r="J872" s="4" t="s">
        <v>9</v>
      </c>
      <c r="K872" s="124" t="s">
        <v>939</v>
      </c>
      <c r="L872" s="124" t="s">
        <v>940</v>
      </c>
      <c r="M872" s="125" t="s">
        <v>941</v>
      </c>
      <c r="N872" s="126" t="s">
        <v>942</v>
      </c>
    </row>
    <row r="873" spans="1:14" x14ac:dyDescent="0.3">
      <c r="A873" s="37">
        <v>1</v>
      </c>
      <c r="B873" s="72" t="s">
        <v>771</v>
      </c>
      <c r="C873" s="38" t="s">
        <v>30</v>
      </c>
      <c r="D873" s="38">
        <v>10</v>
      </c>
      <c r="E873" s="38"/>
      <c r="F873" s="21">
        <f t="shared" ref="F873" si="223">E873*1.08</f>
        <v>0</v>
      </c>
      <c r="G873" s="31">
        <f t="shared" ref="G873:G874" si="224">D873*E873</f>
        <v>0</v>
      </c>
      <c r="H873" s="31">
        <v>0.08</v>
      </c>
      <c r="I873" s="31">
        <f t="shared" ref="I873:I874" si="225">G873*8/100</f>
        <v>0</v>
      </c>
      <c r="J873" s="31">
        <f t="shared" ref="J873:J874" si="226">G873+I873</f>
        <v>0</v>
      </c>
      <c r="K873" s="127"/>
      <c r="L873" s="127"/>
      <c r="M873" s="127"/>
      <c r="N873" s="127"/>
    </row>
    <row r="874" spans="1:14" x14ac:dyDescent="0.3">
      <c r="A874" s="5">
        <v>2</v>
      </c>
      <c r="B874" s="29" t="s">
        <v>173</v>
      </c>
      <c r="C874" s="7" t="s">
        <v>21</v>
      </c>
      <c r="D874" s="8">
        <v>60</v>
      </c>
      <c r="E874" s="8"/>
      <c r="F874" s="21">
        <f t="shared" ref="F874" si="227">E874*1.08</f>
        <v>0</v>
      </c>
      <c r="G874" s="31">
        <f t="shared" si="224"/>
        <v>0</v>
      </c>
      <c r="H874" s="31">
        <v>0.08</v>
      </c>
      <c r="I874" s="31">
        <f t="shared" si="225"/>
        <v>0</v>
      </c>
      <c r="J874" s="31">
        <f t="shared" si="226"/>
        <v>0</v>
      </c>
      <c r="K874" s="127"/>
      <c r="L874" s="127"/>
      <c r="M874" s="127"/>
      <c r="N874" s="127"/>
    </row>
    <row r="875" spans="1:14" x14ac:dyDescent="0.3">
      <c r="A875" s="10"/>
      <c r="B875" s="53" t="s">
        <v>19</v>
      </c>
      <c r="C875" s="6"/>
      <c r="D875" s="7"/>
      <c r="E875" s="6"/>
      <c r="F875" s="6"/>
      <c r="G875" s="16">
        <f>SUM(G873:G874)</f>
        <v>0</v>
      </c>
      <c r="H875" s="16"/>
      <c r="I875" s="32">
        <f>SUM(I873:I874)</f>
        <v>0</v>
      </c>
      <c r="J875" s="32">
        <f>SUM(J873:J874)</f>
        <v>0</v>
      </c>
      <c r="K875" s="127"/>
      <c r="L875" s="127"/>
      <c r="M875" s="127"/>
      <c r="N875" s="127"/>
    </row>
    <row r="877" spans="1:14" x14ac:dyDescent="0.3">
      <c r="A877" s="49" t="s">
        <v>274</v>
      </c>
    </row>
    <row r="878" spans="1:14" ht="82.5" x14ac:dyDescent="0.3">
      <c r="A878" s="1" t="s">
        <v>0</v>
      </c>
      <c r="B878" s="2" t="s">
        <v>1</v>
      </c>
      <c r="C878" s="2" t="s">
        <v>2</v>
      </c>
      <c r="D878" s="2" t="s">
        <v>3</v>
      </c>
      <c r="E878" s="2" t="s">
        <v>4</v>
      </c>
      <c r="F878" s="2" t="s">
        <v>5</v>
      </c>
      <c r="G878" s="3" t="s">
        <v>6</v>
      </c>
      <c r="H878" s="2" t="s">
        <v>7</v>
      </c>
      <c r="I878" s="2" t="s">
        <v>8</v>
      </c>
      <c r="J878" s="4" t="s">
        <v>9</v>
      </c>
      <c r="K878" s="124" t="s">
        <v>939</v>
      </c>
      <c r="L878" s="124" t="s">
        <v>940</v>
      </c>
      <c r="M878" s="125" t="s">
        <v>941</v>
      </c>
      <c r="N878" s="126" t="s">
        <v>942</v>
      </c>
    </row>
    <row r="879" spans="1:14" x14ac:dyDescent="0.3">
      <c r="A879" s="5">
        <v>1</v>
      </c>
      <c r="B879" s="29" t="s">
        <v>772</v>
      </c>
      <c r="C879" s="7" t="s">
        <v>30</v>
      </c>
      <c r="D879" s="8">
        <v>2</v>
      </c>
      <c r="E879" s="8"/>
      <c r="F879" s="21">
        <f t="shared" ref="F879" si="228">E879*1.08</f>
        <v>0</v>
      </c>
      <c r="G879" s="31">
        <f t="shared" ref="G879" si="229">D879*E879</f>
        <v>0</v>
      </c>
      <c r="H879" s="31">
        <v>0.08</v>
      </c>
      <c r="I879" s="31">
        <f t="shared" ref="I879" si="230">G879*8/100</f>
        <v>0</v>
      </c>
      <c r="J879" s="31">
        <f t="shared" ref="J879" si="231">G879+I879</f>
        <v>0</v>
      </c>
      <c r="K879" s="127"/>
      <c r="L879" s="127"/>
      <c r="M879" s="127"/>
      <c r="N879" s="127"/>
    </row>
    <row r="881" spans="1:14" x14ac:dyDescent="0.3">
      <c r="A881" s="49" t="s">
        <v>275</v>
      </c>
    </row>
    <row r="882" spans="1:14" ht="82.5" x14ac:dyDescent="0.3">
      <c r="A882" s="1" t="s">
        <v>0</v>
      </c>
      <c r="B882" s="2" t="s">
        <v>1</v>
      </c>
      <c r="C882" s="2" t="s">
        <v>2</v>
      </c>
      <c r="D882" s="2" t="s">
        <v>3</v>
      </c>
      <c r="E882" s="2" t="s">
        <v>4</v>
      </c>
      <c r="F882" s="2" t="s">
        <v>5</v>
      </c>
      <c r="G882" s="3" t="s">
        <v>6</v>
      </c>
      <c r="H882" s="2" t="s">
        <v>7</v>
      </c>
      <c r="I882" s="2" t="s">
        <v>8</v>
      </c>
      <c r="J882" s="4" t="s">
        <v>9</v>
      </c>
      <c r="K882" s="124" t="s">
        <v>939</v>
      </c>
      <c r="L882" s="124" t="s">
        <v>940</v>
      </c>
      <c r="M882" s="125" t="s">
        <v>941</v>
      </c>
      <c r="N882" s="126" t="s">
        <v>942</v>
      </c>
    </row>
    <row r="883" spans="1:14" x14ac:dyDescent="0.3">
      <c r="A883" s="39">
        <v>1</v>
      </c>
      <c r="B883" s="73" t="s">
        <v>773</v>
      </c>
      <c r="C883" s="40" t="s">
        <v>30</v>
      </c>
      <c r="D883" s="40">
        <v>4</v>
      </c>
      <c r="E883" s="40"/>
      <c r="F883" s="21">
        <f t="shared" ref="F883:F885" si="232">E883*1.08</f>
        <v>0</v>
      </c>
      <c r="G883" s="31">
        <f t="shared" ref="G883:G885" si="233">D883*E883</f>
        <v>0</v>
      </c>
      <c r="H883" s="31">
        <v>0.08</v>
      </c>
      <c r="I883" s="31">
        <f t="shared" ref="I883:I885" si="234">G883*8/100</f>
        <v>0</v>
      </c>
      <c r="J883" s="31">
        <f t="shared" ref="J883:J885" si="235">G883+I883</f>
        <v>0</v>
      </c>
      <c r="K883" s="127"/>
      <c r="L883" s="127"/>
      <c r="M883" s="127"/>
      <c r="N883" s="127"/>
    </row>
    <row r="884" spans="1:14" x14ac:dyDescent="0.3">
      <c r="A884" s="39">
        <v>2</v>
      </c>
      <c r="B884" s="73" t="s">
        <v>774</v>
      </c>
      <c r="C884" s="40" t="s">
        <v>30</v>
      </c>
      <c r="D884" s="40">
        <v>5</v>
      </c>
      <c r="E884" s="40"/>
      <c r="F884" s="21">
        <f t="shared" si="232"/>
        <v>0</v>
      </c>
      <c r="G884" s="31">
        <f t="shared" si="233"/>
        <v>0</v>
      </c>
      <c r="H884" s="31">
        <v>0.08</v>
      </c>
      <c r="I884" s="31">
        <f t="shared" si="234"/>
        <v>0</v>
      </c>
      <c r="J884" s="31">
        <f t="shared" si="235"/>
        <v>0</v>
      </c>
      <c r="K884" s="127"/>
      <c r="L884" s="127"/>
      <c r="M884" s="127"/>
      <c r="N884" s="127"/>
    </row>
    <row r="885" spans="1:14" x14ac:dyDescent="0.3">
      <c r="A885" s="5">
        <v>3</v>
      </c>
      <c r="B885" s="29" t="s">
        <v>775</v>
      </c>
      <c r="C885" s="40" t="s">
        <v>30</v>
      </c>
      <c r="D885" s="8">
        <v>5</v>
      </c>
      <c r="E885" s="8"/>
      <c r="F885" s="21">
        <f t="shared" si="232"/>
        <v>0</v>
      </c>
      <c r="G885" s="31">
        <f t="shared" si="233"/>
        <v>0</v>
      </c>
      <c r="H885" s="31">
        <v>0.08</v>
      </c>
      <c r="I885" s="31">
        <f t="shared" si="234"/>
        <v>0</v>
      </c>
      <c r="J885" s="31">
        <f t="shared" si="235"/>
        <v>0</v>
      </c>
      <c r="K885" s="127"/>
      <c r="L885" s="127"/>
      <c r="M885" s="127"/>
      <c r="N885" s="127"/>
    </row>
    <row r="886" spans="1:14" x14ac:dyDescent="0.3">
      <c r="A886" s="10"/>
      <c r="B886" s="53" t="s">
        <v>19</v>
      </c>
      <c r="C886" s="6"/>
      <c r="D886" s="7"/>
      <c r="E886" s="6"/>
      <c r="F886" s="6"/>
      <c r="G886" s="16">
        <f>SUM(G883:G885)</f>
        <v>0</v>
      </c>
      <c r="H886" s="16"/>
      <c r="I886" s="32">
        <f>SUM(I883:I885)</f>
        <v>0</v>
      </c>
      <c r="J886" s="32">
        <f>SUM(J883:J885)</f>
        <v>0</v>
      </c>
      <c r="K886" s="127"/>
      <c r="L886" s="127"/>
      <c r="M886" s="127"/>
      <c r="N886" s="127"/>
    </row>
    <row r="888" spans="1:14" x14ac:dyDescent="0.3">
      <c r="A888" s="49" t="s">
        <v>276</v>
      </c>
    </row>
    <row r="889" spans="1:14" ht="82.5" x14ac:dyDescent="0.3">
      <c r="A889" s="1" t="s">
        <v>0</v>
      </c>
      <c r="B889" s="2" t="s">
        <v>1</v>
      </c>
      <c r="C889" s="2" t="s">
        <v>2</v>
      </c>
      <c r="D889" s="2" t="s">
        <v>3</v>
      </c>
      <c r="E889" s="2" t="s">
        <v>4</v>
      </c>
      <c r="F889" s="2" t="s">
        <v>5</v>
      </c>
      <c r="G889" s="3" t="s">
        <v>6</v>
      </c>
      <c r="H889" s="2" t="s">
        <v>7</v>
      </c>
      <c r="I889" s="2" t="s">
        <v>8</v>
      </c>
      <c r="J889" s="4" t="s">
        <v>9</v>
      </c>
      <c r="K889" s="124" t="s">
        <v>939</v>
      </c>
      <c r="L889" s="124" t="s">
        <v>940</v>
      </c>
      <c r="M889" s="125" t="s">
        <v>941</v>
      </c>
      <c r="N889" s="126" t="s">
        <v>942</v>
      </c>
    </row>
    <row r="890" spans="1:14" x14ac:dyDescent="0.3">
      <c r="A890" s="15">
        <v>1</v>
      </c>
      <c r="B890" s="29" t="s">
        <v>174</v>
      </c>
      <c r="C890" s="7" t="s">
        <v>21</v>
      </c>
      <c r="D890" s="8">
        <v>50</v>
      </c>
      <c r="E890" s="8"/>
      <c r="F890" s="21">
        <f t="shared" ref="F890" si="236">E890*1.08</f>
        <v>0</v>
      </c>
      <c r="G890" s="31">
        <f t="shared" ref="G890" si="237">D890*E890</f>
        <v>0</v>
      </c>
      <c r="H890" s="31">
        <v>0.08</v>
      </c>
      <c r="I890" s="31">
        <f t="shared" ref="I890" si="238">G890*8/100</f>
        <v>0</v>
      </c>
      <c r="J890" s="31">
        <f t="shared" ref="J890" si="239">G890+I890</f>
        <v>0</v>
      </c>
      <c r="K890" s="127"/>
      <c r="L890" s="127"/>
      <c r="M890" s="127"/>
      <c r="N890" s="127"/>
    </row>
    <row r="892" spans="1:14" x14ac:dyDescent="0.3">
      <c r="A892" s="49" t="s">
        <v>277</v>
      </c>
    </row>
    <row r="893" spans="1:14" ht="82.5" x14ac:dyDescent="0.3">
      <c r="A893" s="1" t="s">
        <v>0</v>
      </c>
      <c r="B893" s="2" t="s">
        <v>1</v>
      </c>
      <c r="C893" s="2" t="s">
        <v>2</v>
      </c>
      <c r="D893" s="2" t="s">
        <v>3</v>
      </c>
      <c r="E893" s="2" t="s">
        <v>4</v>
      </c>
      <c r="F893" s="2" t="s">
        <v>5</v>
      </c>
      <c r="G893" s="3" t="s">
        <v>6</v>
      </c>
      <c r="H893" s="2" t="s">
        <v>7</v>
      </c>
      <c r="I893" s="2" t="s">
        <v>8</v>
      </c>
      <c r="J893" s="4" t="s">
        <v>9</v>
      </c>
      <c r="K893" s="124" t="s">
        <v>939</v>
      </c>
      <c r="L893" s="124" t="s">
        <v>940</v>
      </c>
      <c r="M893" s="125" t="s">
        <v>941</v>
      </c>
      <c r="N893" s="126" t="s">
        <v>942</v>
      </c>
    </row>
    <row r="894" spans="1:14" x14ac:dyDescent="0.3">
      <c r="A894" s="15">
        <v>1</v>
      </c>
      <c r="B894" s="17" t="s">
        <v>795</v>
      </c>
      <c r="C894" s="6" t="s">
        <v>30</v>
      </c>
      <c r="D894" s="18">
        <v>2</v>
      </c>
      <c r="E894" s="25"/>
      <c r="F894" s="21">
        <f t="shared" ref="F894:F906" si="240">E894*1.08</f>
        <v>0</v>
      </c>
      <c r="G894" s="31">
        <f t="shared" ref="G894:G906" si="241">D894*E894</f>
        <v>0</v>
      </c>
      <c r="H894" s="31">
        <v>0.08</v>
      </c>
      <c r="I894" s="31">
        <f t="shared" ref="I894:I906" si="242">G894*8/100</f>
        <v>0</v>
      </c>
      <c r="J894" s="31">
        <f t="shared" ref="J894:J906" si="243">G894+I894</f>
        <v>0</v>
      </c>
      <c r="K894" s="127"/>
      <c r="L894" s="127"/>
      <c r="M894" s="127"/>
      <c r="N894" s="127"/>
    </row>
    <row r="895" spans="1:14" x14ac:dyDescent="0.3">
      <c r="A895" s="15">
        <v>2</v>
      </c>
      <c r="B895" s="17" t="s">
        <v>796</v>
      </c>
      <c r="C895" s="6" t="s">
        <v>30</v>
      </c>
      <c r="D895" s="18">
        <v>40</v>
      </c>
      <c r="E895" s="25"/>
      <c r="F895" s="21">
        <f t="shared" si="240"/>
        <v>0</v>
      </c>
      <c r="G895" s="31">
        <f t="shared" si="241"/>
        <v>0</v>
      </c>
      <c r="H895" s="31">
        <v>0.08</v>
      </c>
      <c r="I895" s="31">
        <f t="shared" si="242"/>
        <v>0</v>
      </c>
      <c r="J895" s="31">
        <f t="shared" si="243"/>
        <v>0</v>
      </c>
      <c r="K895" s="127"/>
      <c r="L895" s="127"/>
      <c r="M895" s="127"/>
      <c r="N895" s="127"/>
    </row>
    <row r="896" spans="1:14" x14ac:dyDescent="0.3">
      <c r="A896" s="15">
        <v>3</v>
      </c>
      <c r="B896" s="17" t="s">
        <v>801</v>
      </c>
      <c r="C896" s="6" t="s">
        <v>30</v>
      </c>
      <c r="D896" s="18">
        <v>2</v>
      </c>
      <c r="E896" s="25"/>
      <c r="F896" s="21">
        <f t="shared" si="240"/>
        <v>0</v>
      </c>
      <c r="G896" s="31">
        <f t="shared" si="241"/>
        <v>0</v>
      </c>
      <c r="H896" s="31">
        <v>0.08</v>
      </c>
      <c r="I896" s="31">
        <f t="shared" si="242"/>
        <v>0</v>
      </c>
      <c r="J896" s="31">
        <f t="shared" si="243"/>
        <v>0</v>
      </c>
      <c r="K896" s="127"/>
      <c r="L896" s="127"/>
      <c r="M896" s="127"/>
      <c r="N896" s="127"/>
    </row>
    <row r="897" spans="1:14" x14ac:dyDescent="0.3">
      <c r="A897" s="15">
        <v>4</v>
      </c>
      <c r="B897" s="17" t="s">
        <v>802</v>
      </c>
      <c r="C897" s="6" t="s">
        <v>30</v>
      </c>
      <c r="D897" s="18">
        <v>10</v>
      </c>
      <c r="E897" s="25"/>
      <c r="F897" s="21">
        <f t="shared" si="240"/>
        <v>0</v>
      </c>
      <c r="G897" s="31">
        <f t="shared" si="241"/>
        <v>0</v>
      </c>
      <c r="H897" s="31">
        <v>0.08</v>
      </c>
      <c r="I897" s="31">
        <f t="shared" si="242"/>
        <v>0</v>
      </c>
      <c r="J897" s="31">
        <f t="shared" si="243"/>
        <v>0</v>
      </c>
      <c r="K897" s="127"/>
      <c r="L897" s="127"/>
      <c r="M897" s="127"/>
      <c r="N897" s="127"/>
    </row>
    <row r="898" spans="1:14" x14ac:dyDescent="0.3">
      <c r="A898" s="15">
        <v>5</v>
      </c>
      <c r="B898" s="29" t="s">
        <v>175</v>
      </c>
      <c r="C898" s="6" t="s">
        <v>30</v>
      </c>
      <c r="D898" s="18">
        <v>400</v>
      </c>
      <c r="E898" s="25"/>
      <c r="F898" s="21">
        <f t="shared" si="240"/>
        <v>0</v>
      </c>
      <c r="G898" s="31">
        <f t="shared" si="241"/>
        <v>0</v>
      </c>
      <c r="H898" s="31">
        <v>0.08</v>
      </c>
      <c r="I898" s="31">
        <f t="shared" si="242"/>
        <v>0</v>
      </c>
      <c r="J898" s="31">
        <f t="shared" si="243"/>
        <v>0</v>
      </c>
      <c r="K898" s="127"/>
      <c r="L898" s="127"/>
      <c r="M898" s="127"/>
      <c r="N898" s="127"/>
    </row>
    <row r="899" spans="1:14" x14ac:dyDescent="0.3">
      <c r="A899" s="15">
        <v>6</v>
      </c>
      <c r="B899" s="30" t="s">
        <v>929</v>
      </c>
      <c r="C899" s="6" t="s">
        <v>30</v>
      </c>
      <c r="D899" s="18">
        <v>1200</v>
      </c>
      <c r="E899" s="25"/>
      <c r="F899" s="21">
        <f t="shared" si="240"/>
        <v>0</v>
      </c>
      <c r="G899" s="31">
        <f t="shared" si="241"/>
        <v>0</v>
      </c>
      <c r="H899" s="31">
        <v>0.08</v>
      </c>
      <c r="I899" s="31">
        <f t="shared" si="242"/>
        <v>0</v>
      </c>
      <c r="J899" s="31">
        <f t="shared" si="243"/>
        <v>0</v>
      </c>
      <c r="K899" s="127"/>
      <c r="L899" s="127"/>
      <c r="M899" s="127"/>
      <c r="N899" s="127"/>
    </row>
    <row r="900" spans="1:14" x14ac:dyDescent="0.3">
      <c r="A900" s="15">
        <v>7</v>
      </c>
      <c r="B900" s="17" t="s">
        <v>797</v>
      </c>
      <c r="C900" s="6" t="s">
        <v>30</v>
      </c>
      <c r="D900" s="18">
        <v>150</v>
      </c>
      <c r="E900" s="25"/>
      <c r="F900" s="21">
        <f t="shared" si="240"/>
        <v>0</v>
      </c>
      <c r="G900" s="31">
        <f t="shared" si="241"/>
        <v>0</v>
      </c>
      <c r="H900" s="31">
        <v>0.08</v>
      </c>
      <c r="I900" s="31">
        <f t="shared" si="242"/>
        <v>0</v>
      </c>
      <c r="J900" s="31">
        <f t="shared" si="243"/>
        <v>0</v>
      </c>
      <c r="K900" s="127"/>
      <c r="L900" s="127"/>
      <c r="M900" s="127"/>
      <c r="N900" s="127"/>
    </row>
    <row r="901" spans="1:14" x14ac:dyDescent="0.3">
      <c r="A901" s="15">
        <v>8</v>
      </c>
      <c r="B901" s="17" t="s">
        <v>803</v>
      </c>
      <c r="C901" s="6" t="s">
        <v>30</v>
      </c>
      <c r="D901" s="18">
        <v>50</v>
      </c>
      <c r="E901" s="25"/>
      <c r="F901" s="21">
        <f t="shared" si="240"/>
        <v>0</v>
      </c>
      <c r="G901" s="31">
        <f t="shared" si="241"/>
        <v>0</v>
      </c>
      <c r="H901" s="31">
        <v>0.08</v>
      </c>
      <c r="I901" s="31">
        <f t="shared" si="242"/>
        <v>0</v>
      </c>
      <c r="J901" s="31">
        <f t="shared" si="243"/>
        <v>0</v>
      </c>
      <c r="K901" s="127"/>
      <c r="L901" s="127"/>
      <c r="M901" s="127"/>
      <c r="N901" s="127"/>
    </row>
    <row r="902" spans="1:14" x14ac:dyDescent="0.3">
      <c r="A902" s="15">
        <v>9</v>
      </c>
      <c r="B902" s="17" t="s">
        <v>804</v>
      </c>
      <c r="C902" s="6" t="s">
        <v>30</v>
      </c>
      <c r="D902" s="18">
        <v>10</v>
      </c>
      <c r="E902" s="25"/>
      <c r="F902" s="21">
        <f t="shared" si="240"/>
        <v>0</v>
      </c>
      <c r="G902" s="31">
        <f t="shared" si="241"/>
        <v>0</v>
      </c>
      <c r="H902" s="31">
        <v>0.08</v>
      </c>
      <c r="I902" s="31">
        <f t="shared" si="242"/>
        <v>0</v>
      </c>
      <c r="J902" s="31">
        <f t="shared" si="243"/>
        <v>0</v>
      </c>
      <c r="K902" s="127"/>
      <c r="L902" s="127"/>
      <c r="M902" s="127"/>
      <c r="N902" s="127"/>
    </row>
    <row r="903" spans="1:14" x14ac:dyDescent="0.3">
      <c r="A903" s="15">
        <v>10</v>
      </c>
      <c r="B903" s="17" t="s">
        <v>798</v>
      </c>
      <c r="C903" s="6" t="s">
        <v>30</v>
      </c>
      <c r="D903" s="18">
        <v>200</v>
      </c>
      <c r="E903" s="25"/>
      <c r="F903" s="21">
        <f t="shared" si="240"/>
        <v>0</v>
      </c>
      <c r="G903" s="31">
        <f t="shared" si="241"/>
        <v>0</v>
      </c>
      <c r="H903" s="31">
        <v>0.08</v>
      </c>
      <c r="I903" s="31">
        <f t="shared" si="242"/>
        <v>0</v>
      </c>
      <c r="J903" s="31">
        <f t="shared" si="243"/>
        <v>0</v>
      </c>
      <c r="K903" s="127"/>
      <c r="L903" s="127"/>
      <c r="M903" s="127"/>
      <c r="N903" s="127"/>
    </row>
    <row r="904" spans="1:14" x14ac:dyDescent="0.3">
      <c r="A904" s="15">
        <v>11</v>
      </c>
      <c r="B904" s="17" t="s">
        <v>799</v>
      </c>
      <c r="C904" s="6" t="s">
        <v>30</v>
      </c>
      <c r="D904" s="18">
        <v>20</v>
      </c>
      <c r="E904" s="25"/>
      <c r="F904" s="21">
        <f t="shared" si="240"/>
        <v>0</v>
      </c>
      <c r="G904" s="31">
        <f t="shared" si="241"/>
        <v>0</v>
      </c>
      <c r="H904" s="31">
        <v>0.08</v>
      </c>
      <c r="I904" s="31">
        <f t="shared" si="242"/>
        <v>0</v>
      </c>
      <c r="J904" s="31">
        <f t="shared" si="243"/>
        <v>0</v>
      </c>
      <c r="K904" s="127"/>
      <c r="L904" s="127"/>
      <c r="M904" s="127"/>
      <c r="N904" s="127"/>
    </row>
    <row r="905" spans="1:14" x14ac:dyDescent="0.3">
      <c r="A905" s="15">
        <v>12</v>
      </c>
      <c r="B905" s="29" t="s">
        <v>805</v>
      </c>
      <c r="C905" s="6" t="s">
        <v>30</v>
      </c>
      <c r="D905" s="18">
        <v>5</v>
      </c>
      <c r="E905" s="25"/>
      <c r="F905" s="21">
        <f t="shared" si="240"/>
        <v>0</v>
      </c>
      <c r="G905" s="31">
        <f t="shared" si="241"/>
        <v>0</v>
      </c>
      <c r="H905" s="31">
        <v>0.08</v>
      </c>
      <c r="I905" s="31">
        <f t="shared" si="242"/>
        <v>0</v>
      </c>
      <c r="J905" s="31">
        <f t="shared" si="243"/>
        <v>0</v>
      </c>
      <c r="K905" s="127"/>
      <c r="L905" s="127"/>
      <c r="M905" s="127"/>
      <c r="N905" s="127"/>
    </row>
    <row r="906" spans="1:14" x14ac:dyDescent="0.3">
      <c r="A906" s="15">
        <v>13</v>
      </c>
      <c r="B906" s="54" t="s">
        <v>800</v>
      </c>
      <c r="C906" s="6" t="s">
        <v>30</v>
      </c>
      <c r="D906" s="18">
        <v>100</v>
      </c>
      <c r="E906" s="25"/>
      <c r="F906" s="21">
        <f t="shared" si="240"/>
        <v>0</v>
      </c>
      <c r="G906" s="31">
        <f t="shared" si="241"/>
        <v>0</v>
      </c>
      <c r="H906" s="31">
        <v>0.08</v>
      </c>
      <c r="I906" s="31">
        <f t="shared" si="242"/>
        <v>0</v>
      </c>
      <c r="J906" s="31">
        <f t="shared" si="243"/>
        <v>0</v>
      </c>
      <c r="K906" s="127"/>
      <c r="L906" s="127"/>
      <c r="M906" s="127"/>
      <c r="N906" s="127"/>
    </row>
    <row r="907" spans="1:14" x14ac:dyDescent="0.3">
      <c r="A907" s="10"/>
      <c r="B907" s="53" t="s">
        <v>19</v>
      </c>
      <c r="C907" s="6"/>
      <c r="D907" s="7"/>
      <c r="E907" s="6"/>
      <c r="F907" s="6"/>
      <c r="G907" s="16">
        <f>SUM(G894:G906)</f>
        <v>0</v>
      </c>
      <c r="H907" s="16"/>
      <c r="I907" s="16">
        <f>SUM(I894:I906)</f>
        <v>0</v>
      </c>
      <c r="J907" s="16">
        <f>SUM(J894:J906)</f>
        <v>0</v>
      </c>
      <c r="K907" s="127"/>
      <c r="L907" s="127"/>
      <c r="M907" s="127"/>
      <c r="N907" s="127"/>
    </row>
    <row r="909" spans="1:14" x14ac:dyDescent="0.3">
      <c r="A909" s="49" t="s">
        <v>278</v>
      </c>
    </row>
    <row r="910" spans="1:14" ht="82.5" x14ac:dyDescent="0.3">
      <c r="A910" s="1" t="s">
        <v>0</v>
      </c>
      <c r="B910" s="2" t="s">
        <v>1</v>
      </c>
      <c r="C910" s="2" t="s">
        <v>2</v>
      </c>
      <c r="D910" s="2" t="s">
        <v>3</v>
      </c>
      <c r="E910" s="2" t="s">
        <v>4</v>
      </c>
      <c r="F910" s="2" t="s">
        <v>5</v>
      </c>
      <c r="G910" s="3" t="s">
        <v>6</v>
      </c>
      <c r="H910" s="2" t="s">
        <v>7</v>
      </c>
      <c r="I910" s="2" t="s">
        <v>8</v>
      </c>
      <c r="J910" s="4" t="s">
        <v>9</v>
      </c>
      <c r="K910" s="124" t="s">
        <v>939</v>
      </c>
      <c r="L910" s="124" t="s">
        <v>940</v>
      </c>
      <c r="M910" s="125" t="s">
        <v>941</v>
      </c>
      <c r="N910" s="126" t="s">
        <v>942</v>
      </c>
    </row>
    <row r="911" spans="1:14" x14ac:dyDescent="0.3">
      <c r="A911" s="15">
        <v>1</v>
      </c>
      <c r="B911" s="17" t="s">
        <v>806</v>
      </c>
      <c r="C911" s="6" t="s">
        <v>30</v>
      </c>
      <c r="D911" s="18">
        <v>1500</v>
      </c>
      <c r="E911" s="25"/>
      <c r="F911" s="21">
        <f t="shared" ref="F911:F912" si="244">E911*1.08</f>
        <v>0</v>
      </c>
      <c r="G911" s="31">
        <f t="shared" ref="G911:G912" si="245">D911*E911</f>
        <v>0</v>
      </c>
      <c r="H911" s="31">
        <v>0.08</v>
      </c>
      <c r="I911" s="31">
        <f t="shared" ref="I911:I912" si="246">G911*8/100</f>
        <v>0</v>
      </c>
      <c r="J911" s="31">
        <f t="shared" ref="J911:J912" si="247">G911+I911</f>
        <v>0</v>
      </c>
      <c r="K911" s="127"/>
      <c r="L911" s="127"/>
      <c r="M911" s="127"/>
      <c r="N911" s="127"/>
    </row>
    <row r="912" spans="1:14" x14ac:dyDescent="0.3">
      <c r="A912" s="15">
        <v>2</v>
      </c>
      <c r="B912" s="63" t="s">
        <v>808</v>
      </c>
      <c r="C912" s="6" t="s">
        <v>30</v>
      </c>
      <c r="D912" s="18">
        <v>2200</v>
      </c>
      <c r="E912" s="25"/>
      <c r="F912" s="21">
        <f t="shared" si="244"/>
        <v>0</v>
      </c>
      <c r="G912" s="31">
        <f t="shared" si="245"/>
        <v>0</v>
      </c>
      <c r="H912" s="31">
        <v>0.08</v>
      </c>
      <c r="I912" s="31">
        <f t="shared" si="246"/>
        <v>0</v>
      </c>
      <c r="J912" s="31">
        <f t="shared" si="247"/>
        <v>0</v>
      </c>
      <c r="K912" s="127"/>
      <c r="L912" s="127"/>
      <c r="M912" s="127"/>
      <c r="N912" s="127"/>
    </row>
    <row r="913" spans="1:14" x14ac:dyDescent="0.3">
      <c r="A913" s="10"/>
      <c r="B913" s="53" t="s">
        <v>19</v>
      </c>
      <c r="C913" s="6"/>
      <c r="D913" s="7"/>
      <c r="E913" s="6"/>
      <c r="F913" s="6"/>
      <c r="G913" s="16">
        <f>SUM(G911:G912)</f>
        <v>0</v>
      </c>
      <c r="H913" s="16"/>
      <c r="I913" s="16">
        <f>SUM(I911:I912)</f>
        <v>0</v>
      </c>
      <c r="J913" s="16">
        <f>SUM(J911:J912)</f>
        <v>0</v>
      </c>
      <c r="K913" s="127"/>
      <c r="L913" s="127"/>
      <c r="M913" s="127"/>
      <c r="N913" s="127"/>
    </row>
    <row r="915" spans="1:14" x14ac:dyDescent="0.3">
      <c r="A915" s="49" t="s">
        <v>279</v>
      </c>
    </row>
    <row r="916" spans="1:14" ht="82.5" x14ac:dyDescent="0.3">
      <c r="A916" s="1" t="s">
        <v>0</v>
      </c>
      <c r="B916" s="2" t="s">
        <v>1</v>
      </c>
      <c r="C916" s="2" t="s">
        <v>2</v>
      </c>
      <c r="D916" s="2" t="s">
        <v>3</v>
      </c>
      <c r="E916" s="2" t="s">
        <v>4</v>
      </c>
      <c r="F916" s="2" t="s">
        <v>5</v>
      </c>
      <c r="G916" s="3" t="s">
        <v>6</v>
      </c>
      <c r="H916" s="2" t="s">
        <v>7</v>
      </c>
      <c r="I916" s="2" t="s">
        <v>8</v>
      </c>
      <c r="J916" s="4" t="s">
        <v>9</v>
      </c>
      <c r="K916" s="124" t="s">
        <v>939</v>
      </c>
      <c r="L916" s="124" t="s">
        <v>940</v>
      </c>
      <c r="M916" s="125" t="s">
        <v>941</v>
      </c>
      <c r="N916" s="126" t="s">
        <v>942</v>
      </c>
    </row>
    <row r="917" spans="1:14" x14ac:dyDescent="0.3">
      <c r="A917" s="41">
        <v>1</v>
      </c>
      <c r="B917" s="54" t="s">
        <v>176</v>
      </c>
      <c r="C917" s="6" t="s">
        <v>53</v>
      </c>
      <c r="D917" s="18">
        <v>300</v>
      </c>
      <c r="E917" s="9"/>
      <c r="F917" s="21">
        <f t="shared" ref="F917:F920" si="248">E917*1.08</f>
        <v>0</v>
      </c>
      <c r="G917" s="31">
        <f t="shared" ref="G917:G920" si="249">D917*E917</f>
        <v>0</v>
      </c>
      <c r="H917" s="31">
        <v>0.08</v>
      </c>
      <c r="I917" s="31">
        <f t="shared" ref="I917:I920" si="250">G917*8/100</f>
        <v>0</v>
      </c>
      <c r="J917" s="31">
        <f t="shared" ref="J917:J920" si="251">G917+I917</f>
        <v>0</v>
      </c>
      <c r="K917" s="127"/>
      <c r="L917" s="127"/>
      <c r="M917" s="127"/>
      <c r="N917" s="127"/>
    </row>
    <row r="918" spans="1:14" x14ac:dyDescent="0.3">
      <c r="A918" s="41">
        <v>2</v>
      </c>
      <c r="B918" s="54" t="s">
        <v>177</v>
      </c>
      <c r="C918" s="6" t="s">
        <v>53</v>
      </c>
      <c r="D918" s="18">
        <v>100</v>
      </c>
      <c r="E918" s="9"/>
      <c r="F918" s="21">
        <f t="shared" si="248"/>
        <v>0</v>
      </c>
      <c r="G918" s="31">
        <f t="shared" si="249"/>
        <v>0</v>
      </c>
      <c r="H918" s="31">
        <v>0.08</v>
      </c>
      <c r="I918" s="31">
        <f t="shared" si="250"/>
        <v>0</v>
      </c>
      <c r="J918" s="31">
        <f t="shared" si="251"/>
        <v>0</v>
      </c>
      <c r="K918" s="127"/>
      <c r="L918" s="127"/>
      <c r="M918" s="127"/>
      <c r="N918" s="127"/>
    </row>
    <row r="919" spans="1:14" x14ac:dyDescent="0.3">
      <c r="A919" s="41">
        <v>3</v>
      </c>
      <c r="B919" s="54" t="s">
        <v>178</v>
      </c>
      <c r="C919" s="6" t="s">
        <v>53</v>
      </c>
      <c r="D919" s="18">
        <v>100</v>
      </c>
      <c r="E919" s="9"/>
      <c r="F919" s="21">
        <f t="shared" si="248"/>
        <v>0</v>
      </c>
      <c r="G919" s="31">
        <f t="shared" si="249"/>
        <v>0</v>
      </c>
      <c r="H919" s="31">
        <v>0.08</v>
      </c>
      <c r="I919" s="31">
        <f t="shared" si="250"/>
        <v>0</v>
      </c>
      <c r="J919" s="31">
        <f t="shared" si="251"/>
        <v>0</v>
      </c>
      <c r="K919" s="127"/>
      <c r="L919" s="127"/>
      <c r="M919" s="127"/>
      <c r="N919" s="127"/>
    </row>
    <row r="920" spans="1:14" x14ac:dyDescent="0.3">
      <c r="A920" s="41">
        <v>4</v>
      </c>
      <c r="B920" s="54" t="s">
        <v>179</v>
      </c>
      <c r="C920" s="6" t="s">
        <v>53</v>
      </c>
      <c r="D920" s="18">
        <v>60</v>
      </c>
      <c r="E920" s="9"/>
      <c r="F920" s="21">
        <f t="shared" si="248"/>
        <v>0</v>
      </c>
      <c r="G920" s="31">
        <f t="shared" si="249"/>
        <v>0</v>
      </c>
      <c r="H920" s="31">
        <v>0.08</v>
      </c>
      <c r="I920" s="31">
        <f t="shared" si="250"/>
        <v>0</v>
      </c>
      <c r="J920" s="31">
        <f t="shared" si="251"/>
        <v>0</v>
      </c>
      <c r="K920" s="127"/>
      <c r="L920" s="127"/>
      <c r="M920" s="127"/>
      <c r="N920" s="127"/>
    </row>
    <row r="921" spans="1:14" x14ac:dyDescent="0.3">
      <c r="A921" s="10"/>
      <c r="B921" s="53" t="s">
        <v>19</v>
      </c>
      <c r="C921" s="6"/>
      <c r="D921" s="7"/>
      <c r="E921" s="6"/>
      <c r="F921" s="6"/>
      <c r="G921" s="16">
        <f>SUM(G917:G920)</f>
        <v>0</v>
      </c>
      <c r="H921" s="16"/>
      <c r="I921" s="16">
        <f>SUM(I917:I920)</f>
        <v>0</v>
      </c>
      <c r="J921" s="16">
        <f>SUM(J917:J920)</f>
        <v>0</v>
      </c>
      <c r="K921" s="127"/>
      <c r="L921" s="127"/>
      <c r="M921" s="127"/>
      <c r="N921" s="127"/>
    </row>
    <row r="923" spans="1:14" x14ac:dyDescent="0.3">
      <c r="A923" s="49" t="s">
        <v>280</v>
      </c>
    </row>
    <row r="924" spans="1:14" ht="82.5" x14ac:dyDescent="0.3">
      <c r="A924" s="1" t="s">
        <v>0</v>
      </c>
      <c r="B924" s="2" t="s">
        <v>1</v>
      </c>
      <c r="C924" s="2" t="s">
        <v>2</v>
      </c>
      <c r="D924" s="2" t="s">
        <v>3</v>
      </c>
      <c r="E924" s="2" t="s">
        <v>4</v>
      </c>
      <c r="F924" s="2" t="s">
        <v>5</v>
      </c>
      <c r="G924" s="3" t="s">
        <v>6</v>
      </c>
      <c r="H924" s="2" t="s">
        <v>7</v>
      </c>
      <c r="I924" s="2" t="s">
        <v>8</v>
      </c>
      <c r="J924" s="4" t="s">
        <v>9</v>
      </c>
      <c r="K924" s="124" t="s">
        <v>939</v>
      </c>
      <c r="L924" s="124" t="s">
        <v>940</v>
      </c>
      <c r="M924" s="125" t="s">
        <v>941</v>
      </c>
      <c r="N924" s="126" t="s">
        <v>942</v>
      </c>
    </row>
    <row r="925" spans="1:14" x14ac:dyDescent="0.3">
      <c r="A925" s="15">
        <v>1</v>
      </c>
      <c r="B925" s="17" t="s">
        <v>871</v>
      </c>
      <c r="C925" s="7" t="s">
        <v>21</v>
      </c>
      <c r="D925" s="8">
        <v>3500</v>
      </c>
      <c r="E925" s="8"/>
      <c r="F925" s="21">
        <f t="shared" ref="F925:F928" si="252">E925*1.08</f>
        <v>0</v>
      </c>
      <c r="G925" s="31">
        <f t="shared" ref="G925:G928" si="253">D925*E925</f>
        <v>0</v>
      </c>
      <c r="H925" s="31">
        <v>0.08</v>
      </c>
      <c r="I925" s="31">
        <f t="shared" ref="I925:I928" si="254">G925*8/100</f>
        <v>0</v>
      </c>
      <c r="J925" s="31">
        <f t="shared" ref="J925:J928" si="255">G925+I925</f>
        <v>0</v>
      </c>
      <c r="K925" s="127"/>
      <c r="L925" s="127"/>
      <c r="M925" s="127"/>
      <c r="N925" s="127"/>
    </row>
    <row r="926" spans="1:14" x14ac:dyDescent="0.3">
      <c r="A926" s="15">
        <v>2</v>
      </c>
      <c r="B926" s="17" t="s">
        <v>872</v>
      </c>
      <c r="C926" s="7" t="s">
        <v>21</v>
      </c>
      <c r="D926" s="8">
        <v>400</v>
      </c>
      <c r="E926" s="8"/>
      <c r="F926" s="21">
        <f t="shared" si="252"/>
        <v>0</v>
      </c>
      <c r="G926" s="31">
        <f t="shared" si="253"/>
        <v>0</v>
      </c>
      <c r="H926" s="31">
        <v>0.08</v>
      </c>
      <c r="I926" s="31">
        <f t="shared" si="254"/>
        <v>0</v>
      </c>
      <c r="J926" s="31">
        <f t="shared" si="255"/>
        <v>0</v>
      </c>
      <c r="K926" s="127"/>
      <c r="L926" s="127"/>
      <c r="M926" s="127"/>
      <c r="N926" s="127"/>
    </row>
    <row r="927" spans="1:14" x14ac:dyDescent="0.3">
      <c r="A927" s="15">
        <v>3</v>
      </c>
      <c r="B927" s="63" t="s">
        <v>869</v>
      </c>
      <c r="C927" s="7" t="s">
        <v>30</v>
      </c>
      <c r="D927" s="18">
        <v>200</v>
      </c>
      <c r="E927" s="25"/>
      <c r="F927" s="21">
        <f t="shared" si="252"/>
        <v>0</v>
      </c>
      <c r="G927" s="31">
        <f t="shared" si="253"/>
        <v>0</v>
      </c>
      <c r="H927" s="31">
        <v>0.08</v>
      </c>
      <c r="I927" s="31">
        <f t="shared" si="254"/>
        <v>0</v>
      </c>
      <c r="J927" s="31">
        <f t="shared" si="255"/>
        <v>0</v>
      </c>
      <c r="K927" s="127"/>
      <c r="L927" s="127"/>
      <c r="M927" s="127"/>
      <c r="N927" s="127"/>
    </row>
    <row r="928" spans="1:14" ht="33" x14ac:dyDescent="0.3">
      <c r="A928" s="15">
        <v>4</v>
      </c>
      <c r="B928" s="29" t="s">
        <v>870</v>
      </c>
      <c r="C928" s="7" t="s">
        <v>30</v>
      </c>
      <c r="D928" s="8">
        <v>240</v>
      </c>
      <c r="E928" s="8"/>
      <c r="F928" s="21">
        <f t="shared" si="252"/>
        <v>0</v>
      </c>
      <c r="G928" s="31">
        <f t="shared" si="253"/>
        <v>0</v>
      </c>
      <c r="H928" s="31">
        <v>0.08</v>
      </c>
      <c r="I928" s="31">
        <f t="shared" si="254"/>
        <v>0</v>
      </c>
      <c r="J928" s="31">
        <f t="shared" si="255"/>
        <v>0</v>
      </c>
      <c r="K928" s="127"/>
      <c r="L928" s="127"/>
      <c r="M928" s="127"/>
      <c r="N928" s="127"/>
    </row>
    <row r="929" spans="1:14" x14ac:dyDescent="0.3">
      <c r="A929" s="10"/>
      <c r="B929" s="53" t="s">
        <v>19</v>
      </c>
      <c r="C929" s="6"/>
      <c r="D929" s="7"/>
      <c r="E929" s="6"/>
      <c r="F929" s="6"/>
      <c r="G929" s="16">
        <f>SUM(G925:G928)</f>
        <v>0</v>
      </c>
      <c r="H929" s="16"/>
      <c r="I929" s="16">
        <f>SUM(I925:I928)</f>
        <v>0</v>
      </c>
      <c r="J929" s="16">
        <f>SUM(J925:J928)</f>
        <v>0</v>
      </c>
      <c r="K929" s="127"/>
      <c r="L929" s="127"/>
      <c r="M929" s="127"/>
      <c r="N929" s="127"/>
    </row>
    <row r="931" spans="1:14" x14ac:dyDescent="0.3">
      <c r="A931" s="49" t="s">
        <v>281</v>
      </c>
    </row>
    <row r="932" spans="1:14" ht="82.5" x14ac:dyDescent="0.3">
      <c r="A932" s="1" t="s">
        <v>0</v>
      </c>
      <c r="B932" s="2" t="s">
        <v>1</v>
      </c>
      <c r="C932" s="2" t="s">
        <v>2</v>
      </c>
      <c r="D932" s="2" t="s">
        <v>3</v>
      </c>
      <c r="E932" s="2" t="s">
        <v>4</v>
      </c>
      <c r="F932" s="2" t="s">
        <v>5</v>
      </c>
      <c r="G932" s="3" t="s">
        <v>6</v>
      </c>
      <c r="H932" s="2" t="s">
        <v>7</v>
      </c>
      <c r="I932" s="2" t="s">
        <v>8</v>
      </c>
      <c r="J932" s="4" t="s">
        <v>9</v>
      </c>
      <c r="K932" s="124" t="s">
        <v>939</v>
      </c>
      <c r="L932" s="124" t="s">
        <v>940</v>
      </c>
      <c r="M932" s="125" t="s">
        <v>941</v>
      </c>
      <c r="N932" s="126" t="s">
        <v>942</v>
      </c>
    </row>
    <row r="933" spans="1:14" x14ac:dyDescent="0.3">
      <c r="A933" s="5">
        <v>1</v>
      </c>
      <c r="B933" s="29" t="s">
        <v>809</v>
      </c>
      <c r="C933" s="7" t="s">
        <v>30</v>
      </c>
      <c r="D933" s="8">
        <v>700</v>
      </c>
      <c r="E933" s="8"/>
      <c r="F933" s="21">
        <f t="shared" ref="F933" si="256">E933*1.08</f>
        <v>0</v>
      </c>
      <c r="G933" s="31">
        <f t="shared" ref="G933" si="257">D933*E933</f>
        <v>0</v>
      </c>
      <c r="H933" s="31">
        <v>0.08</v>
      </c>
      <c r="I933" s="31">
        <f t="shared" ref="I933" si="258">G933*8/100</f>
        <v>0</v>
      </c>
      <c r="J933" s="31">
        <f t="shared" ref="J933" si="259">G933+I933</f>
        <v>0</v>
      </c>
      <c r="K933" s="127"/>
      <c r="L933" s="127"/>
      <c r="M933" s="127"/>
      <c r="N933" s="127"/>
    </row>
    <row r="935" spans="1:14" x14ac:dyDescent="0.3">
      <c r="A935" s="49" t="s">
        <v>282</v>
      </c>
    </row>
    <row r="936" spans="1:14" ht="82.5" x14ac:dyDescent="0.3">
      <c r="A936" s="1" t="s">
        <v>0</v>
      </c>
      <c r="B936" s="2" t="s">
        <v>1</v>
      </c>
      <c r="C936" s="2" t="s">
        <v>2</v>
      </c>
      <c r="D936" s="2" t="s">
        <v>3</v>
      </c>
      <c r="E936" s="2" t="s">
        <v>4</v>
      </c>
      <c r="F936" s="2" t="s">
        <v>5</v>
      </c>
      <c r="G936" s="3" t="s">
        <v>6</v>
      </c>
      <c r="H936" s="2" t="s">
        <v>7</v>
      </c>
      <c r="I936" s="2" t="s">
        <v>8</v>
      </c>
      <c r="J936" s="4" t="s">
        <v>9</v>
      </c>
      <c r="K936" s="124" t="s">
        <v>939</v>
      </c>
      <c r="L936" s="124" t="s">
        <v>940</v>
      </c>
      <c r="M936" s="125" t="s">
        <v>941</v>
      </c>
      <c r="N936" s="126" t="s">
        <v>942</v>
      </c>
    </row>
    <row r="937" spans="1:14" x14ac:dyDescent="0.3">
      <c r="A937" s="5">
        <v>1</v>
      </c>
      <c r="B937" s="29" t="s">
        <v>810</v>
      </c>
      <c r="C937" s="7" t="s">
        <v>30</v>
      </c>
      <c r="D937" s="8">
        <v>15</v>
      </c>
      <c r="E937" s="8"/>
      <c r="F937" s="21">
        <f t="shared" ref="F937" si="260">E937*1.08</f>
        <v>0</v>
      </c>
      <c r="G937" s="31">
        <f t="shared" ref="G937" si="261">D937*E937</f>
        <v>0</v>
      </c>
      <c r="H937" s="31">
        <v>0.08</v>
      </c>
      <c r="I937" s="31">
        <f t="shared" ref="I937" si="262">G937*8/100</f>
        <v>0</v>
      </c>
      <c r="J937" s="31">
        <f t="shared" ref="J937" si="263">G937+I937</f>
        <v>0</v>
      </c>
      <c r="K937" s="127"/>
      <c r="L937" s="127"/>
      <c r="M937" s="127"/>
      <c r="N937" s="127"/>
    </row>
    <row r="939" spans="1:14" x14ac:dyDescent="0.3">
      <c r="A939" s="49" t="s">
        <v>283</v>
      </c>
    </row>
    <row r="940" spans="1:14" ht="82.5" x14ac:dyDescent="0.3">
      <c r="A940" s="1" t="s">
        <v>0</v>
      </c>
      <c r="B940" s="2" t="s">
        <v>1</v>
      </c>
      <c r="C940" s="2" t="s">
        <v>2</v>
      </c>
      <c r="D940" s="2" t="s">
        <v>3</v>
      </c>
      <c r="E940" s="2" t="s">
        <v>4</v>
      </c>
      <c r="F940" s="2" t="s">
        <v>5</v>
      </c>
      <c r="G940" s="3" t="s">
        <v>6</v>
      </c>
      <c r="H940" s="2" t="s">
        <v>7</v>
      </c>
      <c r="I940" s="2" t="s">
        <v>8</v>
      </c>
      <c r="J940" s="4" t="s">
        <v>9</v>
      </c>
      <c r="K940" s="124" t="s">
        <v>939</v>
      </c>
      <c r="L940" s="124" t="s">
        <v>940</v>
      </c>
      <c r="M940" s="125" t="s">
        <v>941</v>
      </c>
      <c r="N940" s="126" t="s">
        <v>942</v>
      </c>
    </row>
    <row r="941" spans="1:14" x14ac:dyDescent="0.3">
      <c r="A941" s="37">
        <v>1</v>
      </c>
      <c r="B941" s="74" t="s">
        <v>864</v>
      </c>
      <c r="C941" s="40" t="s">
        <v>868</v>
      </c>
      <c r="D941" s="38">
        <v>20</v>
      </c>
      <c r="E941" s="8"/>
      <c r="F941" s="21">
        <f t="shared" ref="F941:F944" si="264">E941*1.08</f>
        <v>0</v>
      </c>
      <c r="G941" s="31">
        <f t="shared" ref="G941:G944" si="265">D941*E941</f>
        <v>0</v>
      </c>
      <c r="H941" s="31">
        <v>0.08</v>
      </c>
      <c r="I941" s="31">
        <f t="shared" ref="I941:I944" si="266">G941*8/100</f>
        <v>0</v>
      </c>
      <c r="J941" s="31">
        <f t="shared" ref="J941:J944" si="267">G941+I941</f>
        <v>0</v>
      </c>
      <c r="K941" s="127"/>
      <c r="L941" s="127"/>
      <c r="M941" s="127"/>
      <c r="N941" s="127"/>
    </row>
    <row r="942" spans="1:14" x14ac:dyDescent="0.3">
      <c r="A942" s="15">
        <v>2</v>
      </c>
      <c r="B942" s="54" t="s">
        <v>865</v>
      </c>
      <c r="C942" s="40" t="s">
        <v>868</v>
      </c>
      <c r="D942" s="8">
        <v>200</v>
      </c>
      <c r="E942" s="8"/>
      <c r="F942" s="21">
        <f t="shared" si="264"/>
        <v>0</v>
      </c>
      <c r="G942" s="31">
        <f t="shared" si="265"/>
        <v>0</v>
      </c>
      <c r="H942" s="31">
        <v>0.08</v>
      </c>
      <c r="I942" s="31">
        <f t="shared" si="266"/>
        <v>0</v>
      </c>
      <c r="J942" s="31">
        <f t="shared" si="267"/>
        <v>0</v>
      </c>
      <c r="K942" s="127"/>
      <c r="L942" s="127"/>
      <c r="M942" s="127"/>
      <c r="N942" s="127"/>
    </row>
    <row r="943" spans="1:14" ht="33" x14ac:dyDescent="0.3">
      <c r="A943" s="37">
        <v>3</v>
      </c>
      <c r="B943" s="54" t="s">
        <v>866</v>
      </c>
      <c r="C943" s="40" t="s">
        <v>868</v>
      </c>
      <c r="D943" s="8">
        <v>750</v>
      </c>
      <c r="E943" s="8"/>
      <c r="F943" s="21">
        <f t="shared" si="264"/>
        <v>0</v>
      </c>
      <c r="G943" s="31">
        <f t="shared" si="265"/>
        <v>0</v>
      </c>
      <c r="H943" s="31">
        <v>0.08</v>
      </c>
      <c r="I943" s="31">
        <f t="shared" si="266"/>
        <v>0</v>
      </c>
      <c r="J943" s="31">
        <f t="shared" si="267"/>
        <v>0</v>
      </c>
      <c r="K943" s="127"/>
      <c r="L943" s="127"/>
      <c r="M943" s="127"/>
      <c r="N943" s="127"/>
    </row>
    <row r="944" spans="1:14" x14ac:dyDescent="0.3">
      <c r="A944" s="15">
        <v>4</v>
      </c>
      <c r="B944" s="54" t="s">
        <v>867</v>
      </c>
      <c r="C944" s="40" t="s">
        <v>868</v>
      </c>
      <c r="D944" s="8">
        <v>25</v>
      </c>
      <c r="E944" s="8"/>
      <c r="F944" s="21">
        <f t="shared" si="264"/>
        <v>0</v>
      </c>
      <c r="G944" s="31">
        <f t="shared" si="265"/>
        <v>0</v>
      </c>
      <c r="H944" s="31">
        <v>0.08</v>
      </c>
      <c r="I944" s="31">
        <f t="shared" si="266"/>
        <v>0</v>
      </c>
      <c r="J944" s="31">
        <f t="shared" si="267"/>
        <v>0</v>
      </c>
      <c r="K944" s="127"/>
      <c r="L944" s="127"/>
      <c r="M944" s="127"/>
      <c r="N944" s="127"/>
    </row>
    <row r="945" spans="1:14" x14ac:dyDescent="0.3">
      <c r="A945" s="43"/>
      <c r="B945" s="75" t="s">
        <v>19</v>
      </c>
      <c r="C945" s="44"/>
      <c r="D945" s="45"/>
      <c r="E945" s="44"/>
      <c r="F945" s="44"/>
      <c r="G945" s="42">
        <f>SUM(G941:G944)</f>
        <v>0</v>
      </c>
      <c r="H945" s="42"/>
      <c r="I945" s="42">
        <f>SUM(I941:I944)</f>
        <v>0</v>
      </c>
      <c r="J945" s="42">
        <f>SUM(J941:J944)</f>
        <v>0</v>
      </c>
      <c r="K945" s="127"/>
      <c r="L945" s="127"/>
      <c r="M945" s="127"/>
      <c r="N945" s="127"/>
    </row>
    <row r="946" spans="1:14" x14ac:dyDescent="0.3">
      <c r="A946" s="79" t="s">
        <v>286</v>
      </c>
    </row>
    <row r="947" spans="1:14" s="81" customFormat="1" x14ac:dyDescent="0.3">
      <c r="A947" s="49" t="s">
        <v>284</v>
      </c>
      <c r="B947" s="80"/>
    </row>
    <row r="948" spans="1:14" ht="82.5" x14ac:dyDescent="0.3">
      <c r="A948" s="1" t="s">
        <v>0</v>
      </c>
      <c r="B948" s="2" t="s">
        <v>1</v>
      </c>
      <c r="C948" s="2" t="s">
        <v>2</v>
      </c>
      <c r="D948" s="2" t="s">
        <v>3</v>
      </c>
      <c r="E948" s="2" t="s">
        <v>4</v>
      </c>
      <c r="F948" s="2" t="s">
        <v>5</v>
      </c>
      <c r="G948" s="3" t="s">
        <v>6</v>
      </c>
      <c r="H948" s="2" t="s">
        <v>7</v>
      </c>
      <c r="I948" s="2" t="s">
        <v>8</v>
      </c>
      <c r="J948" s="4" t="s">
        <v>9</v>
      </c>
      <c r="K948" s="124" t="s">
        <v>939</v>
      </c>
      <c r="L948" s="124" t="s">
        <v>940</v>
      </c>
      <c r="M948" s="125" t="s">
        <v>941</v>
      </c>
      <c r="N948" s="126" t="s">
        <v>942</v>
      </c>
    </row>
    <row r="949" spans="1:14" x14ac:dyDescent="0.3">
      <c r="A949" s="15">
        <v>1</v>
      </c>
      <c r="B949" s="29" t="s">
        <v>811</v>
      </c>
      <c r="C949" s="7" t="s">
        <v>30</v>
      </c>
      <c r="D949" s="8">
        <v>1000</v>
      </c>
      <c r="E949" s="8"/>
      <c r="F949" s="21">
        <f t="shared" ref="F949:F951" si="268">E949*1.08</f>
        <v>0</v>
      </c>
      <c r="G949" s="31">
        <f t="shared" ref="G949:G951" si="269">D949*E949</f>
        <v>0</v>
      </c>
      <c r="H949" s="31">
        <v>0.08</v>
      </c>
      <c r="I949" s="31">
        <f t="shared" ref="I949:I951" si="270">G949*8/100</f>
        <v>0</v>
      </c>
      <c r="J949" s="31">
        <f t="shared" ref="J949:J951" si="271">G949+I949</f>
        <v>0</v>
      </c>
      <c r="K949" s="127"/>
      <c r="L949" s="127"/>
      <c r="M949" s="127"/>
      <c r="N949" s="127"/>
    </row>
    <row r="950" spans="1:14" x14ac:dyDescent="0.3">
      <c r="A950" s="15">
        <v>2</v>
      </c>
      <c r="B950" s="17" t="s">
        <v>807</v>
      </c>
      <c r="C950" s="6" t="s">
        <v>30</v>
      </c>
      <c r="D950" s="18">
        <v>500</v>
      </c>
      <c r="E950" s="25"/>
      <c r="F950" s="21">
        <f t="shared" si="268"/>
        <v>0</v>
      </c>
      <c r="G950" s="31">
        <f t="shared" si="269"/>
        <v>0</v>
      </c>
      <c r="H950" s="31">
        <v>0.08</v>
      </c>
      <c r="I950" s="31">
        <f t="shared" si="270"/>
        <v>0</v>
      </c>
      <c r="J950" s="31">
        <f t="shared" si="271"/>
        <v>0</v>
      </c>
      <c r="K950" s="127"/>
      <c r="L950" s="127"/>
      <c r="M950" s="127"/>
      <c r="N950" s="127"/>
    </row>
    <row r="951" spans="1:14" x14ac:dyDescent="0.3">
      <c r="A951" s="15">
        <v>3</v>
      </c>
      <c r="B951" s="17" t="s">
        <v>813</v>
      </c>
      <c r="C951" s="7" t="s">
        <v>30</v>
      </c>
      <c r="D951" s="8">
        <v>100</v>
      </c>
      <c r="E951" s="8"/>
      <c r="F951" s="21">
        <f t="shared" si="268"/>
        <v>0</v>
      </c>
      <c r="G951" s="31">
        <f t="shared" si="269"/>
        <v>0</v>
      </c>
      <c r="H951" s="31">
        <v>0.08</v>
      </c>
      <c r="I951" s="31">
        <f t="shared" si="270"/>
        <v>0</v>
      </c>
      <c r="J951" s="31">
        <f t="shared" si="271"/>
        <v>0</v>
      </c>
      <c r="K951" s="127"/>
      <c r="L951" s="127"/>
      <c r="M951" s="127"/>
      <c r="N951" s="127"/>
    </row>
    <row r="952" spans="1:14" x14ac:dyDescent="0.3">
      <c r="A952" s="10"/>
      <c r="B952" s="53" t="s">
        <v>19</v>
      </c>
      <c r="C952" s="6"/>
      <c r="D952" s="7"/>
      <c r="E952" s="6"/>
      <c r="F952" s="6"/>
      <c r="G952" s="16">
        <f>SUM(G949:G951)</f>
        <v>0</v>
      </c>
      <c r="H952" s="16"/>
      <c r="I952" s="16">
        <f>SUM(I949:I951)</f>
        <v>0</v>
      </c>
      <c r="J952" s="16">
        <f>SUM(J949:J951)</f>
        <v>0</v>
      </c>
      <c r="K952" s="127"/>
      <c r="L952" s="127"/>
      <c r="M952" s="127"/>
      <c r="N952" s="127"/>
    </row>
    <row r="954" spans="1:14" x14ac:dyDescent="0.3">
      <c r="A954" s="49" t="s">
        <v>285</v>
      </c>
    </row>
    <row r="955" spans="1:14" ht="82.5" x14ac:dyDescent="0.3">
      <c r="A955" s="1" t="s">
        <v>0</v>
      </c>
      <c r="B955" s="2" t="s">
        <v>1</v>
      </c>
      <c r="C955" s="2" t="s">
        <v>2</v>
      </c>
      <c r="D955" s="2" t="s">
        <v>3</v>
      </c>
      <c r="E955" s="2" t="s">
        <v>4</v>
      </c>
      <c r="F955" s="2" t="s">
        <v>5</v>
      </c>
      <c r="G955" s="3" t="s">
        <v>6</v>
      </c>
      <c r="H955" s="2" t="s">
        <v>7</v>
      </c>
      <c r="I955" s="2" t="s">
        <v>8</v>
      </c>
      <c r="J955" s="4" t="s">
        <v>9</v>
      </c>
      <c r="K955" s="124" t="s">
        <v>939</v>
      </c>
      <c r="L955" s="124" t="s">
        <v>940</v>
      </c>
      <c r="M955" s="125" t="s">
        <v>941</v>
      </c>
      <c r="N955" s="126" t="s">
        <v>942</v>
      </c>
    </row>
    <row r="956" spans="1:14" x14ac:dyDescent="0.3">
      <c r="A956" s="15">
        <v>1</v>
      </c>
      <c r="B956" s="58" t="s">
        <v>814</v>
      </c>
      <c r="C956" s="7" t="s">
        <v>30</v>
      </c>
      <c r="D956" s="8">
        <v>100</v>
      </c>
      <c r="E956" s="8"/>
      <c r="F956" s="21">
        <f t="shared" ref="F956:F959" si="272">E956*1.08</f>
        <v>0</v>
      </c>
      <c r="G956" s="31">
        <f t="shared" ref="G956:G959" si="273">D956*E956</f>
        <v>0</v>
      </c>
      <c r="H956" s="31">
        <v>0.08</v>
      </c>
      <c r="I956" s="31">
        <f t="shared" ref="I956:I959" si="274">G956*8/100</f>
        <v>0</v>
      </c>
      <c r="J956" s="31">
        <f t="shared" ref="J956:J959" si="275">G956+I956</f>
        <v>0</v>
      </c>
      <c r="K956" s="127"/>
      <c r="L956" s="127"/>
      <c r="M956" s="127"/>
      <c r="N956" s="127"/>
    </row>
    <row r="957" spans="1:14" x14ac:dyDescent="0.3">
      <c r="A957" s="15">
        <v>2</v>
      </c>
      <c r="B957" s="17" t="s">
        <v>815</v>
      </c>
      <c r="C957" s="7" t="s">
        <v>30</v>
      </c>
      <c r="D957" s="18">
        <v>20</v>
      </c>
      <c r="E957" s="25"/>
      <c r="F957" s="21">
        <f t="shared" si="272"/>
        <v>0</v>
      </c>
      <c r="G957" s="31">
        <f t="shared" si="273"/>
        <v>0</v>
      </c>
      <c r="H957" s="31">
        <v>0.08</v>
      </c>
      <c r="I957" s="31">
        <f t="shared" si="274"/>
        <v>0</v>
      </c>
      <c r="J957" s="31">
        <f t="shared" si="275"/>
        <v>0</v>
      </c>
      <c r="K957" s="127"/>
      <c r="L957" s="127"/>
      <c r="M957" s="127"/>
      <c r="N957" s="127"/>
    </row>
    <row r="958" spans="1:14" x14ac:dyDescent="0.3">
      <c r="A958" s="15">
        <v>3</v>
      </c>
      <c r="B958" s="17" t="s">
        <v>816</v>
      </c>
      <c r="C958" s="7" t="s">
        <v>30</v>
      </c>
      <c r="D958" s="8">
        <v>3</v>
      </c>
      <c r="E958" s="8"/>
      <c r="F958" s="21">
        <f t="shared" si="272"/>
        <v>0</v>
      </c>
      <c r="G958" s="31">
        <f t="shared" si="273"/>
        <v>0</v>
      </c>
      <c r="H958" s="31">
        <v>0.08</v>
      </c>
      <c r="I958" s="31">
        <f t="shared" si="274"/>
        <v>0</v>
      </c>
      <c r="J958" s="31">
        <f t="shared" si="275"/>
        <v>0</v>
      </c>
      <c r="K958" s="127"/>
      <c r="L958" s="127"/>
      <c r="M958" s="127"/>
      <c r="N958" s="127"/>
    </row>
    <row r="959" spans="1:14" x14ac:dyDescent="0.3">
      <c r="A959" s="15">
        <v>4</v>
      </c>
      <c r="B959" s="17" t="s">
        <v>817</v>
      </c>
      <c r="C959" s="7" t="s">
        <v>30</v>
      </c>
      <c r="D959" s="8">
        <v>50</v>
      </c>
      <c r="E959" s="8"/>
      <c r="F959" s="21">
        <f t="shared" si="272"/>
        <v>0</v>
      </c>
      <c r="G959" s="31">
        <f t="shared" si="273"/>
        <v>0</v>
      </c>
      <c r="H959" s="31">
        <v>0.08</v>
      </c>
      <c r="I959" s="31">
        <f t="shared" si="274"/>
        <v>0</v>
      </c>
      <c r="J959" s="31">
        <f t="shared" si="275"/>
        <v>0</v>
      </c>
      <c r="K959" s="127"/>
      <c r="L959" s="127"/>
      <c r="M959" s="127"/>
      <c r="N959" s="127"/>
    </row>
    <row r="960" spans="1:14" x14ac:dyDescent="0.3">
      <c r="A960" s="10"/>
      <c r="B960" s="53" t="s">
        <v>19</v>
      </c>
      <c r="C960" s="6"/>
      <c r="D960" s="7"/>
      <c r="E960" s="6"/>
      <c r="F960" s="6"/>
      <c r="G960" s="16">
        <f>SUM(G956:G959)</f>
        <v>0</v>
      </c>
      <c r="H960" s="16"/>
      <c r="I960" s="16">
        <f>SUM(I956:I959)</f>
        <v>0</v>
      </c>
      <c r="J960" s="16">
        <f>SUM(J956:J959)</f>
        <v>0</v>
      </c>
      <c r="K960" s="127"/>
      <c r="L960" s="127"/>
      <c r="M960" s="127"/>
      <c r="N960" s="127"/>
    </row>
    <row r="962" spans="1:14" x14ac:dyDescent="0.3">
      <c r="A962" s="49" t="s">
        <v>287</v>
      </c>
    </row>
    <row r="963" spans="1:14" ht="82.5" x14ac:dyDescent="0.3">
      <c r="A963" s="1" t="s">
        <v>0</v>
      </c>
      <c r="B963" s="2" t="s">
        <v>1</v>
      </c>
      <c r="C963" s="2" t="s">
        <v>2</v>
      </c>
      <c r="D963" s="2" t="s">
        <v>3</v>
      </c>
      <c r="E963" s="2" t="s">
        <v>4</v>
      </c>
      <c r="F963" s="2" t="s">
        <v>5</v>
      </c>
      <c r="G963" s="3" t="s">
        <v>6</v>
      </c>
      <c r="H963" s="2" t="s">
        <v>7</v>
      </c>
      <c r="I963" s="2" t="s">
        <v>8</v>
      </c>
      <c r="J963" s="4" t="s">
        <v>9</v>
      </c>
      <c r="K963" s="124" t="s">
        <v>939</v>
      </c>
      <c r="L963" s="124" t="s">
        <v>940</v>
      </c>
      <c r="M963" s="125" t="s">
        <v>941</v>
      </c>
      <c r="N963" s="126" t="s">
        <v>942</v>
      </c>
    </row>
    <row r="964" spans="1:14" ht="33" x14ac:dyDescent="0.3">
      <c r="A964" s="33">
        <v>1</v>
      </c>
      <c r="B964" s="29" t="s">
        <v>848</v>
      </c>
      <c r="C964" s="7" t="s">
        <v>30</v>
      </c>
      <c r="D964" s="8">
        <v>10</v>
      </c>
      <c r="E964" s="8"/>
      <c r="F964" s="21">
        <f t="shared" ref="F964:F968" si="276">E964*1.08</f>
        <v>0</v>
      </c>
      <c r="G964" s="31">
        <f t="shared" ref="G964:G968" si="277">D964*E964</f>
        <v>0</v>
      </c>
      <c r="H964" s="31">
        <v>0.08</v>
      </c>
      <c r="I964" s="31">
        <f t="shared" ref="I964:I968" si="278">G964*8/100</f>
        <v>0</v>
      </c>
      <c r="J964" s="31">
        <f t="shared" ref="J964:J968" si="279">G964+I964</f>
        <v>0</v>
      </c>
      <c r="K964" s="127"/>
      <c r="L964" s="127"/>
      <c r="M964" s="127"/>
      <c r="N964" s="127"/>
    </row>
    <row r="965" spans="1:14" ht="33" x14ac:dyDescent="0.3">
      <c r="A965" s="33">
        <v>2</v>
      </c>
      <c r="B965" s="29" t="s">
        <v>849</v>
      </c>
      <c r="C965" s="7" t="s">
        <v>30</v>
      </c>
      <c r="D965" s="8">
        <v>50</v>
      </c>
      <c r="E965" s="8"/>
      <c r="F965" s="21">
        <f t="shared" si="276"/>
        <v>0</v>
      </c>
      <c r="G965" s="31">
        <f t="shared" si="277"/>
        <v>0</v>
      </c>
      <c r="H965" s="31">
        <v>0.08</v>
      </c>
      <c r="I965" s="31">
        <f t="shared" si="278"/>
        <v>0</v>
      </c>
      <c r="J965" s="31">
        <f t="shared" si="279"/>
        <v>0</v>
      </c>
      <c r="K965" s="127"/>
      <c r="L965" s="127"/>
      <c r="M965" s="127"/>
      <c r="N965" s="127"/>
    </row>
    <row r="966" spans="1:14" x14ac:dyDescent="0.3">
      <c r="A966" s="33">
        <v>3</v>
      </c>
      <c r="B966" s="29" t="s">
        <v>181</v>
      </c>
      <c r="C966" s="7" t="s">
        <v>30</v>
      </c>
      <c r="D966" s="8">
        <v>2000</v>
      </c>
      <c r="E966" s="8"/>
      <c r="F966" s="21">
        <f t="shared" si="276"/>
        <v>0</v>
      </c>
      <c r="G966" s="31">
        <f t="shared" si="277"/>
        <v>0</v>
      </c>
      <c r="H966" s="31">
        <v>0.08</v>
      </c>
      <c r="I966" s="31">
        <f t="shared" si="278"/>
        <v>0</v>
      </c>
      <c r="J966" s="31">
        <f t="shared" si="279"/>
        <v>0</v>
      </c>
      <c r="K966" s="127"/>
      <c r="L966" s="127"/>
      <c r="M966" s="127"/>
      <c r="N966" s="127"/>
    </row>
    <row r="967" spans="1:14" x14ac:dyDescent="0.3">
      <c r="A967" s="33">
        <v>4</v>
      </c>
      <c r="B967" s="54" t="s">
        <v>851</v>
      </c>
      <c r="C967" s="7" t="s">
        <v>30</v>
      </c>
      <c r="D967" s="8">
        <v>20</v>
      </c>
      <c r="E967" s="8"/>
      <c r="F967" s="21">
        <f t="shared" si="276"/>
        <v>0</v>
      </c>
      <c r="G967" s="31">
        <f t="shared" si="277"/>
        <v>0</v>
      </c>
      <c r="H967" s="31">
        <v>0.08</v>
      </c>
      <c r="I967" s="31">
        <f t="shared" si="278"/>
        <v>0</v>
      </c>
      <c r="J967" s="31">
        <f t="shared" si="279"/>
        <v>0</v>
      </c>
      <c r="K967" s="127"/>
      <c r="L967" s="127"/>
      <c r="M967" s="127"/>
      <c r="N967" s="127"/>
    </row>
    <row r="968" spans="1:14" x14ac:dyDescent="0.3">
      <c r="A968" s="33">
        <v>5</v>
      </c>
      <c r="B968" s="54" t="s">
        <v>850</v>
      </c>
      <c r="C968" s="7" t="s">
        <v>30</v>
      </c>
      <c r="D968" s="8">
        <v>15</v>
      </c>
      <c r="E968" s="8"/>
      <c r="F968" s="21">
        <f t="shared" si="276"/>
        <v>0</v>
      </c>
      <c r="G968" s="31">
        <f t="shared" si="277"/>
        <v>0</v>
      </c>
      <c r="H968" s="31">
        <v>0.08</v>
      </c>
      <c r="I968" s="31">
        <f t="shared" si="278"/>
        <v>0</v>
      </c>
      <c r="J968" s="31">
        <f t="shared" si="279"/>
        <v>0</v>
      </c>
      <c r="K968" s="127"/>
      <c r="L968" s="127"/>
      <c r="M968" s="127"/>
      <c r="N968" s="127"/>
    </row>
    <row r="969" spans="1:14" x14ac:dyDescent="0.3">
      <c r="A969" s="28"/>
      <c r="B969" s="17" t="s">
        <v>19</v>
      </c>
      <c r="C969" s="6"/>
      <c r="D969" s="7"/>
      <c r="E969" s="6"/>
      <c r="F969" s="6"/>
      <c r="G969" s="16">
        <f>SUM(G964:G968)</f>
        <v>0</v>
      </c>
      <c r="H969" s="16"/>
      <c r="I969" s="16">
        <f>SUM(I964:I968)</f>
        <v>0</v>
      </c>
      <c r="J969" s="16">
        <f>SUM(J964:J968)</f>
        <v>0</v>
      </c>
      <c r="K969" s="127"/>
      <c r="L969" s="127"/>
      <c r="M969" s="127"/>
      <c r="N969" s="127"/>
    </row>
    <row r="971" spans="1:14" x14ac:dyDescent="0.3">
      <c r="A971" s="49" t="s">
        <v>288</v>
      </c>
    </row>
    <row r="972" spans="1:14" ht="82.5" x14ac:dyDescent="0.3">
      <c r="A972" s="1" t="s">
        <v>0</v>
      </c>
      <c r="B972" s="2" t="s">
        <v>1</v>
      </c>
      <c r="C972" s="2" t="s">
        <v>2</v>
      </c>
      <c r="D972" s="2" t="s">
        <v>3</v>
      </c>
      <c r="E972" s="2" t="s">
        <v>4</v>
      </c>
      <c r="F972" s="2" t="s">
        <v>5</v>
      </c>
      <c r="G972" s="3" t="s">
        <v>6</v>
      </c>
      <c r="H972" s="2" t="s">
        <v>7</v>
      </c>
      <c r="I972" s="2" t="s">
        <v>8</v>
      </c>
      <c r="J972" s="4" t="s">
        <v>9</v>
      </c>
      <c r="K972" s="124" t="s">
        <v>939</v>
      </c>
      <c r="L972" s="124" t="s">
        <v>940</v>
      </c>
      <c r="M972" s="125" t="s">
        <v>941</v>
      </c>
      <c r="N972" s="126" t="s">
        <v>942</v>
      </c>
    </row>
    <row r="973" spans="1:14" x14ac:dyDescent="0.3">
      <c r="A973" s="15">
        <v>1</v>
      </c>
      <c r="B973" s="54" t="s">
        <v>910</v>
      </c>
      <c r="C973" s="6" t="s">
        <v>30</v>
      </c>
      <c r="D973" s="18">
        <v>20</v>
      </c>
      <c r="E973" s="25"/>
      <c r="F973" s="21">
        <f t="shared" ref="F973" si="280">E973*1.08</f>
        <v>0</v>
      </c>
      <c r="G973" s="31">
        <f t="shared" ref="G973" si="281">D973*E973</f>
        <v>0</v>
      </c>
      <c r="H973" s="31">
        <v>0.08</v>
      </c>
      <c r="I973" s="31">
        <f t="shared" ref="I973" si="282">G973*8/100</f>
        <v>0</v>
      </c>
      <c r="J973" s="31">
        <f t="shared" ref="J973" si="283">G973+I973</f>
        <v>0</v>
      </c>
      <c r="K973" s="127"/>
      <c r="L973" s="127"/>
      <c r="M973" s="127"/>
      <c r="N973" s="127"/>
    </row>
    <row r="975" spans="1:14" x14ac:dyDescent="0.3">
      <c r="A975" s="49" t="s">
        <v>289</v>
      </c>
    </row>
    <row r="976" spans="1:14" ht="82.5" x14ac:dyDescent="0.3">
      <c r="A976" s="1" t="s">
        <v>0</v>
      </c>
      <c r="B976" s="2" t="s">
        <v>1</v>
      </c>
      <c r="C976" s="2" t="s">
        <v>2</v>
      </c>
      <c r="D976" s="2" t="s">
        <v>3</v>
      </c>
      <c r="E976" s="2" t="s">
        <v>4</v>
      </c>
      <c r="F976" s="2" t="s">
        <v>5</v>
      </c>
      <c r="G976" s="3" t="s">
        <v>6</v>
      </c>
      <c r="H976" s="2" t="s">
        <v>7</v>
      </c>
      <c r="I976" s="2" t="s">
        <v>8</v>
      </c>
      <c r="J976" s="4" t="s">
        <v>9</v>
      </c>
      <c r="K976" s="124" t="s">
        <v>939</v>
      </c>
      <c r="L976" s="124" t="s">
        <v>940</v>
      </c>
      <c r="M976" s="125" t="s">
        <v>941</v>
      </c>
      <c r="N976" s="126" t="s">
        <v>942</v>
      </c>
    </row>
    <row r="977" spans="1:14" x14ac:dyDescent="0.3">
      <c r="A977" s="19">
        <v>1</v>
      </c>
      <c r="B977" s="56" t="s">
        <v>852</v>
      </c>
      <c r="C977" s="21" t="s">
        <v>30</v>
      </c>
      <c r="D977" s="21">
        <v>6</v>
      </c>
      <c r="E977" s="21"/>
      <c r="F977" s="21">
        <f t="shared" ref="F977" si="284">E977*1.08</f>
        <v>0</v>
      </c>
      <c r="G977" s="31">
        <f t="shared" ref="G977" si="285">D977*E977</f>
        <v>0</v>
      </c>
      <c r="H977" s="31">
        <v>0.08</v>
      </c>
      <c r="I977" s="31">
        <f t="shared" ref="I977" si="286">G977*8/100</f>
        <v>0</v>
      </c>
      <c r="J977" s="31">
        <f t="shared" ref="J977" si="287">G977+I977</f>
        <v>0</v>
      </c>
      <c r="K977" s="127"/>
      <c r="L977" s="127"/>
      <c r="M977" s="127"/>
      <c r="N977" s="127"/>
    </row>
    <row r="979" spans="1:14" x14ac:dyDescent="0.3">
      <c r="A979" s="49" t="s">
        <v>290</v>
      </c>
    </row>
    <row r="980" spans="1:14" ht="82.5" x14ac:dyDescent="0.3">
      <c r="A980" s="1" t="s">
        <v>0</v>
      </c>
      <c r="B980" s="2" t="s">
        <v>1</v>
      </c>
      <c r="C980" s="2" t="s">
        <v>2</v>
      </c>
      <c r="D980" s="2" t="s">
        <v>3</v>
      </c>
      <c r="E980" s="2" t="s">
        <v>4</v>
      </c>
      <c r="F980" s="2" t="s">
        <v>5</v>
      </c>
      <c r="G980" s="3" t="s">
        <v>6</v>
      </c>
      <c r="H980" s="2" t="s">
        <v>7</v>
      </c>
      <c r="I980" s="2" t="s">
        <v>8</v>
      </c>
      <c r="J980" s="4" t="s">
        <v>9</v>
      </c>
      <c r="K980" s="124" t="s">
        <v>939</v>
      </c>
      <c r="L980" s="124" t="s">
        <v>940</v>
      </c>
      <c r="M980" s="125" t="s">
        <v>941</v>
      </c>
      <c r="N980" s="126" t="s">
        <v>942</v>
      </c>
    </row>
    <row r="981" spans="1:14" x14ac:dyDescent="0.3">
      <c r="A981" s="15">
        <v>1</v>
      </c>
      <c r="B981" s="29" t="s">
        <v>853</v>
      </c>
      <c r="C981" s="7" t="s">
        <v>695</v>
      </c>
      <c r="D981" s="8">
        <v>100</v>
      </c>
      <c r="E981" s="8"/>
      <c r="F981" s="21">
        <f t="shared" ref="F981:F982" si="288">E981*1.08</f>
        <v>0</v>
      </c>
      <c r="G981" s="31">
        <f t="shared" ref="G981:G982" si="289">D981*E981</f>
        <v>0</v>
      </c>
      <c r="H981" s="31">
        <v>0.08</v>
      </c>
      <c r="I981" s="31">
        <f t="shared" ref="I981:I982" si="290">G981*8/100</f>
        <v>0</v>
      </c>
      <c r="J981" s="31">
        <f t="shared" ref="J981:J982" si="291">G981+I981</f>
        <v>0</v>
      </c>
      <c r="K981" s="127"/>
      <c r="L981" s="127"/>
      <c r="M981" s="127"/>
      <c r="N981" s="127"/>
    </row>
    <row r="982" spans="1:14" x14ac:dyDescent="0.3">
      <c r="A982" s="15">
        <v>2</v>
      </c>
      <c r="B982" s="29" t="s">
        <v>854</v>
      </c>
      <c r="C982" s="7" t="s">
        <v>695</v>
      </c>
      <c r="D982" s="8">
        <v>80</v>
      </c>
      <c r="E982" s="8"/>
      <c r="F982" s="21">
        <f t="shared" si="288"/>
        <v>0</v>
      </c>
      <c r="G982" s="31">
        <f t="shared" si="289"/>
        <v>0</v>
      </c>
      <c r="H982" s="31">
        <v>0.08</v>
      </c>
      <c r="I982" s="31">
        <f t="shared" si="290"/>
        <v>0</v>
      </c>
      <c r="J982" s="31">
        <f t="shared" si="291"/>
        <v>0</v>
      </c>
      <c r="K982" s="127"/>
      <c r="L982" s="127"/>
      <c r="M982" s="127"/>
      <c r="N982" s="127"/>
    </row>
    <row r="983" spans="1:14" x14ac:dyDescent="0.3">
      <c r="A983" s="28"/>
      <c r="B983" s="17" t="s">
        <v>19</v>
      </c>
      <c r="C983" s="6"/>
      <c r="D983" s="7"/>
      <c r="E983" s="6"/>
      <c r="F983" s="6"/>
      <c r="G983" s="16">
        <f>SUM(G981:G982)</f>
        <v>0</v>
      </c>
      <c r="H983" s="16"/>
      <c r="I983" s="16">
        <f>SUM(I981:I982)</f>
        <v>0</v>
      </c>
      <c r="J983" s="16">
        <f>SUM(J981:J982)</f>
        <v>0</v>
      </c>
      <c r="K983" s="127"/>
      <c r="L983" s="127"/>
      <c r="M983" s="127"/>
      <c r="N983" s="127"/>
    </row>
    <row r="985" spans="1:14" x14ac:dyDescent="0.3">
      <c r="A985" s="49" t="s">
        <v>291</v>
      </c>
    </row>
    <row r="986" spans="1:14" ht="82.5" x14ac:dyDescent="0.3">
      <c r="A986" s="1" t="s">
        <v>0</v>
      </c>
      <c r="B986" s="2" t="s">
        <v>1</v>
      </c>
      <c r="C986" s="2" t="s">
        <v>2</v>
      </c>
      <c r="D986" s="2" t="s">
        <v>3</v>
      </c>
      <c r="E986" s="2" t="s">
        <v>4</v>
      </c>
      <c r="F986" s="2" t="s">
        <v>5</v>
      </c>
      <c r="G986" s="3" t="s">
        <v>6</v>
      </c>
      <c r="H986" s="2" t="s">
        <v>7</v>
      </c>
      <c r="I986" s="2" t="s">
        <v>8</v>
      </c>
      <c r="J986" s="4" t="s">
        <v>9</v>
      </c>
      <c r="K986" s="124" t="s">
        <v>939</v>
      </c>
      <c r="L986" s="124" t="s">
        <v>940</v>
      </c>
      <c r="M986" s="125" t="s">
        <v>941</v>
      </c>
      <c r="N986" s="126" t="s">
        <v>942</v>
      </c>
    </row>
    <row r="987" spans="1:14" x14ac:dyDescent="0.3">
      <c r="A987" s="15">
        <v>1</v>
      </c>
      <c r="B987" s="29" t="s">
        <v>855</v>
      </c>
      <c r="C987" s="7" t="s">
        <v>695</v>
      </c>
      <c r="D987" s="8">
        <v>2</v>
      </c>
      <c r="E987" s="8"/>
      <c r="F987" s="21">
        <f t="shared" ref="F987:F989" si="292">E987*1.08</f>
        <v>0</v>
      </c>
      <c r="G987" s="31">
        <f t="shared" ref="G987:G989" si="293">D987*E987</f>
        <v>0</v>
      </c>
      <c r="H987" s="31">
        <v>0.08</v>
      </c>
      <c r="I987" s="31">
        <f t="shared" ref="I987:I989" si="294">G987*8/100</f>
        <v>0</v>
      </c>
      <c r="J987" s="31">
        <f t="shared" ref="J987:J989" si="295">G987+I987</f>
        <v>0</v>
      </c>
      <c r="K987" s="127"/>
      <c r="L987" s="127"/>
      <c r="M987" s="127"/>
      <c r="N987" s="127"/>
    </row>
    <row r="988" spans="1:14" x14ac:dyDescent="0.3">
      <c r="A988" s="15">
        <v>2</v>
      </c>
      <c r="B988" s="29" t="s">
        <v>856</v>
      </c>
      <c r="C988" s="7" t="s">
        <v>30</v>
      </c>
      <c r="D988" s="8">
        <v>4</v>
      </c>
      <c r="E988" s="8"/>
      <c r="F988" s="21">
        <f t="shared" si="292"/>
        <v>0</v>
      </c>
      <c r="G988" s="31">
        <f t="shared" si="293"/>
        <v>0</v>
      </c>
      <c r="H988" s="31">
        <v>0.08</v>
      </c>
      <c r="I988" s="31">
        <f t="shared" si="294"/>
        <v>0</v>
      </c>
      <c r="J988" s="31">
        <f t="shared" si="295"/>
        <v>0</v>
      </c>
      <c r="K988" s="127"/>
      <c r="L988" s="127"/>
      <c r="M988" s="127"/>
      <c r="N988" s="127"/>
    </row>
    <row r="989" spans="1:14" x14ac:dyDescent="0.3">
      <c r="A989" s="15">
        <v>3</v>
      </c>
      <c r="B989" s="29" t="s">
        <v>182</v>
      </c>
      <c r="C989" s="7" t="s">
        <v>30</v>
      </c>
      <c r="D989" s="8">
        <v>30</v>
      </c>
      <c r="E989" s="8"/>
      <c r="F989" s="21">
        <f t="shared" si="292"/>
        <v>0</v>
      </c>
      <c r="G989" s="31">
        <f t="shared" si="293"/>
        <v>0</v>
      </c>
      <c r="H989" s="31">
        <v>0.08</v>
      </c>
      <c r="I989" s="31">
        <f t="shared" si="294"/>
        <v>0</v>
      </c>
      <c r="J989" s="31">
        <f t="shared" si="295"/>
        <v>0</v>
      </c>
      <c r="K989" s="127"/>
      <c r="L989" s="127"/>
      <c r="M989" s="127"/>
      <c r="N989" s="127"/>
    </row>
    <row r="990" spans="1:14" x14ac:dyDescent="0.3">
      <c r="A990" s="10"/>
      <c r="B990" s="53" t="s">
        <v>19</v>
      </c>
      <c r="C990" s="6"/>
      <c r="D990" s="7"/>
      <c r="E990" s="6"/>
      <c r="F990" s="6"/>
      <c r="G990" s="16">
        <f>SUM(G987:G989)</f>
        <v>0</v>
      </c>
      <c r="H990" s="16"/>
      <c r="I990" s="16">
        <f>SUM(I987:I989)</f>
        <v>0</v>
      </c>
      <c r="J990" s="16">
        <f>SUM(J987:J989)</f>
        <v>0</v>
      </c>
      <c r="K990" s="127"/>
      <c r="L990" s="127"/>
      <c r="M990" s="127"/>
      <c r="N990" s="127"/>
    </row>
    <row r="992" spans="1:14" x14ac:dyDescent="0.3">
      <c r="A992" s="49" t="s">
        <v>292</v>
      </c>
    </row>
    <row r="993" spans="1:14" ht="82.5" x14ac:dyDescent="0.3">
      <c r="A993" s="1" t="s">
        <v>0</v>
      </c>
      <c r="B993" s="2" t="s">
        <v>1</v>
      </c>
      <c r="C993" s="2" t="s">
        <v>2</v>
      </c>
      <c r="D993" s="2" t="s">
        <v>3</v>
      </c>
      <c r="E993" s="2" t="s">
        <v>4</v>
      </c>
      <c r="F993" s="2" t="s">
        <v>5</v>
      </c>
      <c r="G993" s="3" t="s">
        <v>6</v>
      </c>
      <c r="H993" s="2" t="s">
        <v>7</v>
      </c>
      <c r="I993" s="2" t="s">
        <v>8</v>
      </c>
      <c r="J993" s="4" t="s">
        <v>9</v>
      </c>
      <c r="K993" s="124" t="s">
        <v>939</v>
      </c>
      <c r="L993" s="124" t="s">
        <v>940</v>
      </c>
      <c r="M993" s="125" t="s">
        <v>941</v>
      </c>
      <c r="N993" s="126" t="s">
        <v>942</v>
      </c>
    </row>
    <row r="994" spans="1:14" x14ac:dyDescent="0.3">
      <c r="A994" s="15">
        <v>1</v>
      </c>
      <c r="B994" s="17" t="s">
        <v>857</v>
      </c>
      <c r="C994" s="7" t="s">
        <v>30</v>
      </c>
      <c r="D994" s="8">
        <v>20</v>
      </c>
      <c r="E994" s="8"/>
      <c r="F994" s="21">
        <f t="shared" ref="F994:F1000" si="296">E994*1.08</f>
        <v>0</v>
      </c>
      <c r="G994" s="31">
        <f t="shared" ref="G994:G1000" si="297">D994*E994</f>
        <v>0</v>
      </c>
      <c r="H994" s="31">
        <v>0.08</v>
      </c>
      <c r="I994" s="31">
        <f t="shared" ref="I994:I1000" si="298">G994*8/100</f>
        <v>0</v>
      </c>
      <c r="J994" s="31">
        <f t="shared" ref="J994:J1000" si="299">G994+I994</f>
        <v>0</v>
      </c>
      <c r="K994" s="127"/>
      <c r="L994" s="127"/>
      <c r="M994" s="127"/>
      <c r="N994" s="127"/>
    </row>
    <row r="995" spans="1:14" x14ac:dyDescent="0.3">
      <c r="A995" s="15">
        <v>2</v>
      </c>
      <c r="B995" s="17" t="s">
        <v>858</v>
      </c>
      <c r="C995" s="7" t="s">
        <v>30</v>
      </c>
      <c r="D995" s="8">
        <v>60</v>
      </c>
      <c r="E995" s="8"/>
      <c r="F995" s="21">
        <f t="shared" si="296"/>
        <v>0</v>
      </c>
      <c r="G995" s="31">
        <f t="shared" si="297"/>
        <v>0</v>
      </c>
      <c r="H995" s="31">
        <v>0.08</v>
      </c>
      <c r="I995" s="31">
        <f t="shared" si="298"/>
        <v>0</v>
      </c>
      <c r="J995" s="31">
        <f t="shared" si="299"/>
        <v>0</v>
      </c>
      <c r="K995" s="127"/>
      <c r="L995" s="127"/>
      <c r="M995" s="127"/>
      <c r="N995" s="127"/>
    </row>
    <row r="996" spans="1:14" x14ac:dyDescent="0.3">
      <c r="A996" s="15">
        <v>3</v>
      </c>
      <c r="B996" s="17" t="s">
        <v>859</v>
      </c>
      <c r="C996" s="7" t="s">
        <v>30</v>
      </c>
      <c r="D996" s="8">
        <v>20</v>
      </c>
      <c r="E996" s="8"/>
      <c r="F996" s="21">
        <f t="shared" si="296"/>
        <v>0</v>
      </c>
      <c r="G996" s="31">
        <f t="shared" si="297"/>
        <v>0</v>
      </c>
      <c r="H996" s="31">
        <v>0.08</v>
      </c>
      <c r="I996" s="31">
        <f t="shared" si="298"/>
        <v>0</v>
      </c>
      <c r="J996" s="31">
        <f t="shared" si="299"/>
        <v>0</v>
      </c>
      <c r="K996" s="127"/>
      <c r="L996" s="127"/>
      <c r="M996" s="127"/>
      <c r="N996" s="127"/>
    </row>
    <row r="997" spans="1:14" x14ac:dyDescent="0.3">
      <c r="A997" s="15">
        <v>4</v>
      </c>
      <c r="B997" s="17" t="s">
        <v>860</v>
      </c>
      <c r="C997" s="7" t="s">
        <v>30</v>
      </c>
      <c r="D997" s="8">
        <v>100</v>
      </c>
      <c r="E997" s="8"/>
      <c r="F997" s="21">
        <f t="shared" si="296"/>
        <v>0</v>
      </c>
      <c r="G997" s="31">
        <f t="shared" si="297"/>
        <v>0</v>
      </c>
      <c r="H997" s="31">
        <v>0.08</v>
      </c>
      <c r="I997" s="31">
        <f t="shared" si="298"/>
        <v>0</v>
      </c>
      <c r="J997" s="31">
        <f t="shared" si="299"/>
        <v>0</v>
      </c>
      <c r="K997" s="127"/>
      <c r="L997" s="127"/>
      <c r="M997" s="127"/>
      <c r="N997" s="127"/>
    </row>
    <row r="998" spans="1:14" x14ac:dyDescent="0.3">
      <c r="A998" s="15">
        <v>5</v>
      </c>
      <c r="B998" s="17" t="s">
        <v>861</v>
      </c>
      <c r="C998" s="7" t="s">
        <v>30</v>
      </c>
      <c r="D998" s="8">
        <v>10</v>
      </c>
      <c r="E998" s="8"/>
      <c r="F998" s="21">
        <f t="shared" si="296"/>
        <v>0</v>
      </c>
      <c r="G998" s="31">
        <f t="shared" si="297"/>
        <v>0</v>
      </c>
      <c r="H998" s="31">
        <v>0.08</v>
      </c>
      <c r="I998" s="31">
        <f t="shared" si="298"/>
        <v>0</v>
      </c>
      <c r="J998" s="31">
        <f t="shared" si="299"/>
        <v>0</v>
      </c>
      <c r="K998" s="127"/>
      <c r="L998" s="127"/>
      <c r="M998" s="127"/>
      <c r="N998" s="127"/>
    </row>
    <row r="999" spans="1:14" x14ac:dyDescent="0.3">
      <c r="A999" s="15">
        <v>6</v>
      </c>
      <c r="B999" s="17" t="s">
        <v>862</v>
      </c>
      <c r="C999" s="7" t="s">
        <v>30</v>
      </c>
      <c r="D999" s="8">
        <v>10</v>
      </c>
      <c r="E999" s="8"/>
      <c r="F999" s="21">
        <f t="shared" si="296"/>
        <v>0</v>
      </c>
      <c r="G999" s="31">
        <f t="shared" si="297"/>
        <v>0</v>
      </c>
      <c r="H999" s="31">
        <v>0.08</v>
      </c>
      <c r="I999" s="31">
        <f t="shared" si="298"/>
        <v>0</v>
      </c>
      <c r="J999" s="31">
        <f t="shared" si="299"/>
        <v>0</v>
      </c>
      <c r="K999" s="127"/>
      <c r="L999" s="127"/>
      <c r="M999" s="127"/>
      <c r="N999" s="127"/>
    </row>
    <row r="1000" spans="1:14" x14ac:dyDescent="0.3">
      <c r="A1000" s="15">
        <v>7</v>
      </c>
      <c r="B1000" s="17" t="s">
        <v>863</v>
      </c>
      <c r="C1000" s="7" t="s">
        <v>30</v>
      </c>
      <c r="D1000" s="8">
        <v>30</v>
      </c>
      <c r="E1000" s="8"/>
      <c r="F1000" s="21">
        <f t="shared" si="296"/>
        <v>0</v>
      </c>
      <c r="G1000" s="31">
        <f t="shared" si="297"/>
        <v>0</v>
      </c>
      <c r="H1000" s="31">
        <v>0.08</v>
      </c>
      <c r="I1000" s="31">
        <f t="shared" si="298"/>
        <v>0</v>
      </c>
      <c r="J1000" s="31">
        <f t="shared" si="299"/>
        <v>0</v>
      </c>
      <c r="K1000" s="127"/>
      <c r="L1000" s="127"/>
      <c r="M1000" s="127"/>
      <c r="N1000" s="127"/>
    </row>
    <row r="1001" spans="1:14" x14ac:dyDescent="0.3">
      <c r="A1001" s="10"/>
      <c r="B1001" s="53" t="s">
        <v>19</v>
      </c>
      <c r="C1001" s="6"/>
      <c r="D1001" s="7"/>
      <c r="E1001" s="6"/>
      <c r="F1001" s="6"/>
      <c r="G1001" s="16">
        <f>SUM(G994:G1000)</f>
        <v>0</v>
      </c>
      <c r="H1001" s="16"/>
      <c r="I1001" s="16">
        <f>SUM(I994:I1000)</f>
        <v>0</v>
      </c>
      <c r="J1001" s="16">
        <f>SUM(J994:J1000)</f>
        <v>0</v>
      </c>
      <c r="K1001" s="127"/>
      <c r="L1001" s="127"/>
      <c r="M1001" s="127"/>
      <c r="N1001" s="127"/>
    </row>
    <row r="1003" spans="1:14" x14ac:dyDescent="0.3">
      <c r="A1003" s="49" t="s">
        <v>293</v>
      </c>
    </row>
    <row r="1004" spans="1:14" ht="82.5" x14ac:dyDescent="0.3">
      <c r="A1004" s="1" t="s">
        <v>0</v>
      </c>
      <c r="B1004" s="2" t="s">
        <v>1</v>
      </c>
      <c r="C1004" s="2" t="s">
        <v>2</v>
      </c>
      <c r="D1004" s="2" t="s">
        <v>3</v>
      </c>
      <c r="E1004" s="2" t="s">
        <v>4</v>
      </c>
      <c r="F1004" s="2" t="s">
        <v>5</v>
      </c>
      <c r="G1004" s="3" t="s">
        <v>6</v>
      </c>
      <c r="H1004" s="2" t="s">
        <v>7</v>
      </c>
      <c r="I1004" s="2" t="s">
        <v>8</v>
      </c>
      <c r="J1004" s="4" t="s">
        <v>9</v>
      </c>
      <c r="K1004" s="124" t="s">
        <v>939</v>
      </c>
      <c r="L1004" s="124" t="s">
        <v>940</v>
      </c>
      <c r="M1004" s="125" t="s">
        <v>941</v>
      </c>
      <c r="N1004" s="126" t="s">
        <v>942</v>
      </c>
    </row>
    <row r="1005" spans="1:14" x14ac:dyDescent="0.3">
      <c r="A1005" s="15">
        <v>1</v>
      </c>
      <c r="B1005" s="17" t="s">
        <v>819</v>
      </c>
      <c r="C1005" s="7" t="s">
        <v>30</v>
      </c>
      <c r="D1005" s="8">
        <v>20</v>
      </c>
      <c r="E1005" s="8"/>
      <c r="F1005" s="21">
        <f t="shared" ref="F1005:F1014" si="300">E1005*1.08</f>
        <v>0</v>
      </c>
      <c r="G1005" s="31">
        <f t="shared" ref="G1005:G1014" si="301">D1005*E1005</f>
        <v>0</v>
      </c>
      <c r="H1005" s="31">
        <v>0.08</v>
      </c>
      <c r="I1005" s="31">
        <f t="shared" ref="I1005:I1014" si="302">G1005*8/100</f>
        <v>0</v>
      </c>
      <c r="J1005" s="31">
        <f t="shared" ref="J1005:J1014" si="303">G1005+I1005</f>
        <v>0</v>
      </c>
      <c r="K1005" s="127"/>
      <c r="L1005" s="127"/>
      <c r="M1005" s="127"/>
      <c r="N1005" s="127"/>
    </row>
    <row r="1006" spans="1:14" ht="33" x14ac:dyDescent="0.3">
      <c r="A1006" s="15">
        <v>2</v>
      </c>
      <c r="B1006" s="17" t="s">
        <v>820</v>
      </c>
      <c r="C1006" s="7" t="s">
        <v>30</v>
      </c>
      <c r="D1006" s="8">
        <v>100</v>
      </c>
      <c r="E1006" s="8"/>
      <c r="F1006" s="21">
        <f t="shared" si="300"/>
        <v>0</v>
      </c>
      <c r="G1006" s="31">
        <f t="shared" si="301"/>
        <v>0</v>
      </c>
      <c r="H1006" s="31">
        <v>0.08</v>
      </c>
      <c r="I1006" s="31">
        <f t="shared" si="302"/>
        <v>0</v>
      </c>
      <c r="J1006" s="31">
        <f t="shared" si="303"/>
        <v>0</v>
      </c>
      <c r="K1006" s="127"/>
      <c r="L1006" s="127"/>
      <c r="M1006" s="127"/>
      <c r="N1006" s="127"/>
    </row>
    <row r="1007" spans="1:14" x14ac:dyDescent="0.3">
      <c r="A1007" s="15">
        <v>3</v>
      </c>
      <c r="B1007" s="29" t="s">
        <v>821</v>
      </c>
      <c r="C1007" s="7" t="s">
        <v>30</v>
      </c>
      <c r="D1007" s="8">
        <v>30</v>
      </c>
      <c r="E1007" s="8"/>
      <c r="F1007" s="21">
        <f t="shared" si="300"/>
        <v>0</v>
      </c>
      <c r="G1007" s="31">
        <f t="shared" si="301"/>
        <v>0</v>
      </c>
      <c r="H1007" s="31">
        <v>0.08</v>
      </c>
      <c r="I1007" s="31">
        <f t="shared" si="302"/>
        <v>0</v>
      </c>
      <c r="J1007" s="31">
        <f t="shared" si="303"/>
        <v>0</v>
      </c>
      <c r="K1007" s="127"/>
      <c r="L1007" s="127"/>
      <c r="M1007" s="127"/>
      <c r="N1007" s="127"/>
    </row>
    <row r="1008" spans="1:14" x14ac:dyDescent="0.3">
      <c r="A1008" s="15">
        <v>4</v>
      </c>
      <c r="B1008" s="29" t="s">
        <v>822</v>
      </c>
      <c r="C1008" s="7" t="s">
        <v>30</v>
      </c>
      <c r="D1008" s="8">
        <v>60</v>
      </c>
      <c r="E1008" s="8"/>
      <c r="F1008" s="21">
        <f t="shared" si="300"/>
        <v>0</v>
      </c>
      <c r="G1008" s="31">
        <f t="shared" si="301"/>
        <v>0</v>
      </c>
      <c r="H1008" s="31">
        <v>0.08</v>
      </c>
      <c r="I1008" s="31">
        <f t="shared" si="302"/>
        <v>0</v>
      </c>
      <c r="J1008" s="31">
        <f t="shared" si="303"/>
        <v>0</v>
      </c>
      <c r="K1008" s="127"/>
      <c r="L1008" s="127"/>
      <c r="M1008" s="127"/>
      <c r="N1008" s="127"/>
    </row>
    <row r="1009" spans="1:14" x14ac:dyDescent="0.3">
      <c r="A1009" s="15">
        <v>5</v>
      </c>
      <c r="B1009" s="54" t="s">
        <v>823</v>
      </c>
      <c r="C1009" s="7" t="s">
        <v>30</v>
      </c>
      <c r="D1009" s="18">
        <v>10</v>
      </c>
      <c r="E1009" s="25"/>
      <c r="F1009" s="21">
        <f t="shared" si="300"/>
        <v>0</v>
      </c>
      <c r="G1009" s="31">
        <f t="shared" si="301"/>
        <v>0</v>
      </c>
      <c r="H1009" s="31">
        <v>0.08</v>
      </c>
      <c r="I1009" s="31">
        <f t="shared" si="302"/>
        <v>0</v>
      </c>
      <c r="J1009" s="31">
        <f t="shared" si="303"/>
        <v>0</v>
      </c>
      <c r="K1009" s="127"/>
      <c r="L1009" s="127"/>
      <c r="M1009" s="127"/>
      <c r="N1009" s="127"/>
    </row>
    <row r="1010" spans="1:14" x14ac:dyDescent="0.3">
      <c r="A1010" s="15">
        <v>6</v>
      </c>
      <c r="B1010" s="54" t="s">
        <v>824</v>
      </c>
      <c r="C1010" s="7" t="s">
        <v>30</v>
      </c>
      <c r="D1010" s="18">
        <v>40</v>
      </c>
      <c r="E1010" s="25"/>
      <c r="F1010" s="21">
        <f t="shared" si="300"/>
        <v>0</v>
      </c>
      <c r="G1010" s="31">
        <f t="shared" si="301"/>
        <v>0</v>
      </c>
      <c r="H1010" s="31">
        <v>0.08</v>
      </c>
      <c r="I1010" s="31">
        <f t="shared" si="302"/>
        <v>0</v>
      </c>
      <c r="J1010" s="31">
        <f t="shared" si="303"/>
        <v>0</v>
      </c>
      <c r="K1010" s="127"/>
      <c r="L1010" s="127"/>
      <c r="M1010" s="127"/>
      <c r="N1010" s="127"/>
    </row>
    <row r="1011" spans="1:14" x14ac:dyDescent="0.3">
      <c r="A1011" s="15">
        <v>7</v>
      </c>
      <c r="B1011" s="48" t="s">
        <v>825</v>
      </c>
      <c r="C1011" s="7" t="s">
        <v>30</v>
      </c>
      <c r="D1011" s="20">
        <v>5</v>
      </c>
      <c r="E1011" s="31"/>
      <c r="F1011" s="21">
        <f t="shared" si="300"/>
        <v>0</v>
      </c>
      <c r="G1011" s="31">
        <f t="shared" si="301"/>
        <v>0</v>
      </c>
      <c r="H1011" s="31">
        <v>0.08</v>
      </c>
      <c r="I1011" s="31">
        <f t="shared" si="302"/>
        <v>0</v>
      </c>
      <c r="J1011" s="31">
        <f t="shared" si="303"/>
        <v>0</v>
      </c>
      <c r="K1011" s="127"/>
      <c r="L1011" s="127"/>
      <c r="M1011" s="127"/>
      <c r="N1011" s="127"/>
    </row>
    <row r="1012" spans="1:14" x14ac:dyDescent="0.3">
      <c r="A1012" s="15">
        <v>8</v>
      </c>
      <c r="B1012" s="48" t="s">
        <v>826</v>
      </c>
      <c r="C1012" s="7" t="s">
        <v>30</v>
      </c>
      <c r="D1012" s="20">
        <v>30</v>
      </c>
      <c r="E1012" s="31"/>
      <c r="F1012" s="21">
        <f t="shared" si="300"/>
        <v>0</v>
      </c>
      <c r="G1012" s="31">
        <f t="shared" si="301"/>
        <v>0</v>
      </c>
      <c r="H1012" s="31">
        <v>0.08</v>
      </c>
      <c r="I1012" s="31">
        <f t="shared" si="302"/>
        <v>0</v>
      </c>
      <c r="J1012" s="31">
        <f t="shared" si="303"/>
        <v>0</v>
      </c>
      <c r="K1012" s="127"/>
      <c r="L1012" s="127"/>
      <c r="M1012" s="127"/>
      <c r="N1012" s="127"/>
    </row>
    <row r="1013" spans="1:14" x14ac:dyDescent="0.3">
      <c r="A1013" s="15">
        <v>9</v>
      </c>
      <c r="B1013" s="48" t="s">
        <v>827</v>
      </c>
      <c r="C1013" s="7" t="s">
        <v>30</v>
      </c>
      <c r="D1013" s="20">
        <v>20</v>
      </c>
      <c r="E1013" s="31"/>
      <c r="F1013" s="21">
        <f t="shared" si="300"/>
        <v>0</v>
      </c>
      <c r="G1013" s="31">
        <f t="shared" si="301"/>
        <v>0</v>
      </c>
      <c r="H1013" s="31">
        <v>0.08</v>
      </c>
      <c r="I1013" s="31">
        <f t="shared" si="302"/>
        <v>0</v>
      </c>
      <c r="J1013" s="31">
        <f t="shared" si="303"/>
        <v>0</v>
      </c>
      <c r="K1013" s="127"/>
      <c r="L1013" s="127"/>
      <c r="M1013" s="127"/>
      <c r="N1013" s="127"/>
    </row>
    <row r="1014" spans="1:14" x14ac:dyDescent="0.3">
      <c r="A1014" s="15">
        <v>10</v>
      </c>
      <c r="B1014" s="54" t="s">
        <v>828</v>
      </c>
      <c r="C1014" s="7" t="s">
        <v>30</v>
      </c>
      <c r="D1014" s="18">
        <v>20</v>
      </c>
      <c r="E1014" s="25"/>
      <c r="F1014" s="21">
        <f t="shared" si="300"/>
        <v>0</v>
      </c>
      <c r="G1014" s="31">
        <f t="shared" si="301"/>
        <v>0</v>
      </c>
      <c r="H1014" s="31">
        <v>0.08</v>
      </c>
      <c r="I1014" s="31">
        <f t="shared" si="302"/>
        <v>0</v>
      </c>
      <c r="J1014" s="31">
        <f t="shared" si="303"/>
        <v>0</v>
      </c>
      <c r="K1014" s="127"/>
      <c r="L1014" s="127"/>
      <c r="M1014" s="127"/>
      <c r="N1014" s="127"/>
    </row>
    <row r="1015" spans="1:14" x14ac:dyDescent="0.3">
      <c r="A1015" s="10"/>
      <c r="B1015" s="53" t="s">
        <v>19</v>
      </c>
      <c r="C1015" s="7"/>
      <c r="D1015" s="7"/>
      <c r="E1015" s="6"/>
      <c r="F1015" s="6"/>
      <c r="G1015" s="16">
        <f>SUM(G1005:G1014)</f>
        <v>0</v>
      </c>
      <c r="H1015" s="16"/>
      <c r="I1015" s="16">
        <f>SUM(I1005:I1014)</f>
        <v>0</v>
      </c>
      <c r="J1015" s="16">
        <f>SUM(J1005:J1014)</f>
        <v>0</v>
      </c>
      <c r="K1015" s="127"/>
      <c r="L1015" s="127"/>
      <c r="M1015" s="127"/>
      <c r="N1015" s="127"/>
    </row>
    <row r="1017" spans="1:14" x14ac:dyDescent="0.3">
      <c r="A1017" s="49" t="s">
        <v>294</v>
      </c>
    </row>
    <row r="1018" spans="1:14" ht="82.5" x14ac:dyDescent="0.3">
      <c r="A1018" s="1" t="s">
        <v>0</v>
      </c>
      <c r="B1018" s="2" t="s">
        <v>1</v>
      </c>
      <c r="C1018" s="2" t="s">
        <v>2</v>
      </c>
      <c r="D1018" s="2" t="s">
        <v>3</v>
      </c>
      <c r="E1018" s="2" t="s">
        <v>4</v>
      </c>
      <c r="F1018" s="2" t="s">
        <v>5</v>
      </c>
      <c r="G1018" s="3" t="s">
        <v>6</v>
      </c>
      <c r="H1018" s="2" t="s">
        <v>7</v>
      </c>
      <c r="I1018" s="2" t="s">
        <v>8</v>
      </c>
      <c r="J1018" s="4" t="s">
        <v>9</v>
      </c>
      <c r="K1018" s="124" t="s">
        <v>939</v>
      </c>
      <c r="L1018" s="124" t="s">
        <v>940</v>
      </c>
      <c r="M1018" s="125" t="s">
        <v>941</v>
      </c>
      <c r="N1018" s="126" t="s">
        <v>942</v>
      </c>
    </row>
    <row r="1019" spans="1:14" x14ac:dyDescent="0.3">
      <c r="A1019" s="15">
        <v>1</v>
      </c>
      <c r="B1019" s="17" t="s">
        <v>829</v>
      </c>
      <c r="C1019" s="7" t="s">
        <v>30</v>
      </c>
      <c r="D1019" s="8">
        <v>30</v>
      </c>
      <c r="E1019" s="8"/>
      <c r="F1019" s="21">
        <f t="shared" ref="F1019:F1026" si="304">E1019*1.08</f>
        <v>0</v>
      </c>
      <c r="G1019" s="31">
        <f t="shared" ref="G1019:G1026" si="305">D1019*E1019</f>
        <v>0</v>
      </c>
      <c r="H1019" s="31">
        <v>0.08</v>
      </c>
      <c r="I1019" s="31">
        <f t="shared" ref="I1019:I1026" si="306">G1019*8/100</f>
        <v>0</v>
      </c>
      <c r="J1019" s="31">
        <f t="shared" ref="J1019:J1026" si="307">G1019+I1019</f>
        <v>0</v>
      </c>
      <c r="K1019" s="127"/>
      <c r="L1019" s="127"/>
      <c r="M1019" s="127"/>
      <c r="N1019" s="127"/>
    </row>
    <row r="1020" spans="1:14" x14ac:dyDescent="0.3">
      <c r="A1020" s="15">
        <v>2</v>
      </c>
      <c r="B1020" s="17" t="s">
        <v>830</v>
      </c>
      <c r="C1020" s="7" t="s">
        <v>30</v>
      </c>
      <c r="D1020" s="8">
        <v>20</v>
      </c>
      <c r="E1020" s="8"/>
      <c r="F1020" s="21">
        <f t="shared" si="304"/>
        <v>0</v>
      </c>
      <c r="G1020" s="31">
        <f t="shared" si="305"/>
        <v>0</v>
      </c>
      <c r="H1020" s="31">
        <v>0.08</v>
      </c>
      <c r="I1020" s="31">
        <f t="shared" si="306"/>
        <v>0</v>
      </c>
      <c r="J1020" s="31">
        <f t="shared" si="307"/>
        <v>0</v>
      </c>
      <c r="K1020" s="127"/>
      <c r="L1020" s="127"/>
      <c r="M1020" s="127"/>
      <c r="N1020" s="127"/>
    </row>
    <row r="1021" spans="1:14" x14ac:dyDescent="0.3">
      <c r="A1021" s="15">
        <v>3</v>
      </c>
      <c r="B1021" s="54" t="s">
        <v>831</v>
      </c>
      <c r="C1021" s="7" t="s">
        <v>30</v>
      </c>
      <c r="D1021" s="8">
        <v>5</v>
      </c>
      <c r="E1021" s="8"/>
      <c r="F1021" s="21">
        <f t="shared" si="304"/>
        <v>0</v>
      </c>
      <c r="G1021" s="31">
        <f t="shared" si="305"/>
        <v>0</v>
      </c>
      <c r="H1021" s="31">
        <v>0.08</v>
      </c>
      <c r="I1021" s="31">
        <f t="shared" si="306"/>
        <v>0</v>
      </c>
      <c r="J1021" s="31">
        <f t="shared" si="307"/>
        <v>0</v>
      </c>
      <c r="K1021" s="127"/>
      <c r="L1021" s="127"/>
      <c r="M1021" s="127"/>
      <c r="N1021" s="127"/>
    </row>
    <row r="1022" spans="1:14" x14ac:dyDescent="0.3">
      <c r="A1022" s="15">
        <v>4</v>
      </c>
      <c r="B1022" s="54" t="s">
        <v>833</v>
      </c>
      <c r="C1022" s="7" t="s">
        <v>30</v>
      </c>
      <c r="D1022" s="8">
        <v>15</v>
      </c>
      <c r="E1022" s="8"/>
      <c r="F1022" s="21">
        <f t="shared" si="304"/>
        <v>0</v>
      </c>
      <c r="G1022" s="31">
        <f t="shared" si="305"/>
        <v>0</v>
      </c>
      <c r="H1022" s="31">
        <v>0.08</v>
      </c>
      <c r="I1022" s="31">
        <f t="shared" si="306"/>
        <v>0</v>
      </c>
      <c r="J1022" s="31">
        <f t="shared" si="307"/>
        <v>0</v>
      </c>
      <c r="K1022" s="127"/>
      <c r="L1022" s="127"/>
      <c r="M1022" s="127"/>
      <c r="N1022" s="127"/>
    </row>
    <row r="1023" spans="1:14" x14ac:dyDescent="0.3">
      <c r="A1023" s="15">
        <v>5</v>
      </c>
      <c r="B1023" s="54" t="s">
        <v>832</v>
      </c>
      <c r="C1023" s="7" t="s">
        <v>30</v>
      </c>
      <c r="D1023" s="8">
        <v>15</v>
      </c>
      <c r="E1023" s="8"/>
      <c r="F1023" s="21">
        <f t="shared" si="304"/>
        <v>0</v>
      </c>
      <c r="G1023" s="31">
        <f t="shared" si="305"/>
        <v>0</v>
      </c>
      <c r="H1023" s="31">
        <v>0.08</v>
      </c>
      <c r="I1023" s="31">
        <f t="shared" si="306"/>
        <v>0</v>
      </c>
      <c r="J1023" s="31">
        <f t="shared" si="307"/>
        <v>0</v>
      </c>
      <c r="K1023" s="127"/>
      <c r="L1023" s="127"/>
      <c r="M1023" s="127"/>
      <c r="N1023" s="127"/>
    </row>
    <row r="1024" spans="1:14" x14ac:dyDescent="0.3">
      <c r="A1024" s="15">
        <v>6</v>
      </c>
      <c r="B1024" s="54" t="s">
        <v>834</v>
      </c>
      <c r="C1024" s="7" t="s">
        <v>30</v>
      </c>
      <c r="D1024" s="8">
        <v>70</v>
      </c>
      <c r="E1024" s="8"/>
      <c r="F1024" s="21">
        <f t="shared" si="304"/>
        <v>0</v>
      </c>
      <c r="G1024" s="31">
        <f t="shared" si="305"/>
        <v>0</v>
      </c>
      <c r="H1024" s="31">
        <v>0.08</v>
      </c>
      <c r="I1024" s="31">
        <f t="shared" si="306"/>
        <v>0</v>
      </c>
      <c r="J1024" s="31">
        <f t="shared" si="307"/>
        <v>0</v>
      </c>
      <c r="K1024" s="127"/>
      <c r="L1024" s="127"/>
      <c r="M1024" s="127"/>
      <c r="N1024" s="127"/>
    </row>
    <row r="1025" spans="1:14" x14ac:dyDescent="0.3">
      <c r="A1025" s="15">
        <v>7</v>
      </c>
      <c r="B1025" s="54" t="s">
        <v>836</v>
      </c>
      <c r="C1025" s="7" t="s">
        <v>30</v>
      </c>
      <c r="D1025" s="8">
        <v>10</v>
      </c>
      <c r="E1025" s="8"/>
      <c r="F1025" s="21">
        <f t="shared" si="304"/>
        <v>0</v>
      </c>
      <c r="G1025" s="31">
        <f t="shared" si="305"/>
        <v>0</v>
      </c>
      <c r="H1025" s="31">
        <v>0.08</v>
      </c>
      <c r="I1025" s="31">
        <f t="shared" si="306"/>
        <v>0</v>
      </c>
      <c r="J1025" s="31">
        <f t="shared" si="307"/>
        <v>0</v>
      </c>
      <c r="K1025" s="127"/>
      <c r="L1025" s="127"/>
      <c r="M1025" s="127"/>
      <c r="N1025" s="127"/>
    </row>
    <row r="1026" spans="1:14" x14ac:dyDescent="0.3">
      <c r="A1026" s="15">
        <v>8</v>
      </c>
      <c r="B1026" s="29" t="s">
        <v>835</v>
      </c>
      <c r="C1026" s="7" t="s">
        <v>30</v>
      </c>
      <c r="D1026" s="8">
        <v>5</v>
      </c>
      <c r="E1026" s="8"/>
      <c r="F1026" s="21">
        <f t="shared" si="304"/>
        <v>0</v>
      </c>
      <c r="G1026" s="31">
        <f t="shared" si="305"/>
        <v>0</v>
      </c>
      <c r="H1026" s="31">
        <v>0.08</v>
      </c>
      <c r="I1026" s="31">
        <f t="shared" si="306"/>
        <v>0</v>
      </c>
      <c r="J1026" s="31">
        <f t="shared" si="307"/>
        <v>0</v>
      </c>
      <c r="K1026" s="127"/>
      <c r="L1026" s="127"/>
      <c r="M1026" s="127"/>
      <c r="N1026" s="127"/>
    </row>
    <row r="1027" spans="1:14" x14ac:dyDescent="0.3">
      <c r="A1027" s="10"/>
      <c r="B1027" s="53" t="s">
        <v>19</v>
      </c>
      <c r="C1027" s="6"/>
      <c r="D1027" s="7"/>
      <c r="E1027" s="6"/>
      <c r="F1027" s="6"/>
      <c r="G1027" s="16">
        <f>SUM(G1019:G1026)</f>
        <v>0</v>
      </c>
      <c r="H1027" s="16"/>
      <c r="I1027" s="16">
        <f>SUM(I1019:I1026)</f>
        <v>0</v>
      </c>
      <c r="J1027" s="16">
        <f>SUM(J1019:J1026)</f>
        <v>0</v>
      </c>
      <c r="K1027" s="127"/>
      <c r="L1027" s="127"/>
      <c r="M1027" s="127"/>
      <c r="N1027" s="127"/>
    </row>
    <row r="1029" spans="1:14" x14ac:dyDescent="0.3">
      <c r="A1029" s="49" t="s">
        <v>295</v>
      </c>
    </row>
    <row r="1030" spans="1:14" ht="82.5" x14ac:dyDescent="0.3">
      <c r="A1030" s="1" t="s">
        <v>0</v>
      </c>
      <c r="B1030" s="2" t="s">
        <v>1</v>
      </c>
      <c r="C1030" s="2" t="s">
        <v>2</v>
      </c>
      <c r="D1030" s="2" t="s">
        <v>3</v>
      </c>
      <c r="E1030" s="2" t="s">
        <v>4</v>
      </c>
      <c r="F1030" s="2" t="s">
        <v>5</v>
      </c>
      <c r="G1030" s="3" t="s">
        <v>6</v>
      </c>
      <c r="H1030" s="2" t="s">
        <v>7</v>
      </c>
      <c r="I1030" s="2" t="s">
        <v>8</v>
      </c>
      <c r="J1030" s="4" t="s">
        <v>9</v>
      </c>
      <c r="K1030" s="124" t="s">
        <v>939</v>
      </c>
      <c r="L1030" s="124" t="s">
        <v>940</v>
      </c>
      <c r="M1030" s="125" t="s">
        <v>941</v>
      </c>
      <c r="N1030" s="126" t="s">
        <v>942</v>
      </c>
    </row>
    <row r="1031" spans="1:14" x14ac:dyDescent="0.3">
      <c r="A1031" s="39">
        <v>1</v>
      </c>
      <c r="B1031" s="17" t="s">
        <v>837</v>
      </c>
      <c r="C1031" s="40" t="s">
        <v>53</v>
      </c>
      <c r="D1031" s="38">
        <v>20</v>
      </c>
      <c r="E1031" s="38"/>
      <c r="F1031" s="21">
        <f t="shared" ref="F1031:F1037" si="308">E1031*1.08</f>
        <v>0</v>
      </c>
      <c r="G1031" s="31">
        <f t="shared" ref="G1031:G1037" si="309">D1031*E1031</f>
        <v>0</v>
      </c>
      <c r="H1031" s="31">
        <v>0.08</v>
      </c>
      <c r="I1031" s="31">
        <f t="shared" ref="I1031:I1037" si="310">G1031*8/100</f>
        <v>0</v>
      </c>
      <c r="J1031" s="31">
        <f t="shared" ref="J1031:J1037" si="311">G1031+I1031</f>
        <v>0</v>
      </c>
      <c r="K1031" s="127"/>
      <c r="L1031" s="127"/>
      <c r="M1031" s="127"/>
      <c r="N1031" s="127"/>
    </row>
    <row r="1032" spans="1:14" x14ac:dyDescent="0.3">
      <c r="A1032" s="5">
        <v>2</v>
      </c>
      <c r="B1032" s="17" t="s">
        <v>838</v>
      </c>
      <c r="C1032" s="7" t="s">
        <v>30</v>
      </c>
      <c r="D1032" s="8">
        <v>400</v>
      </c>
      <c r="E1032" s="8"/>
      <c r="F1032" s="21">
        <f t="shared" si="308"/>
        <v>0</v>
      </c>
      <c r="G1032" s="31">
        <f t="shared" si="309"/>
        <v>0</v>
      </c>
      <c r="H1032" s="31">
        <v>0.08</v>
      </c>
      <c r="I1032" s="31">
        <f t="shared" si="310"/>
        <v>0</v>
      </c>
      <c r="J1032" s="31">
        <f t="shared" si="311"/>
        <v>0</v>
      </c>
      <c r="K1032" s="127"/>
      <c r="L1032" s="127"/>
      <c r="M1032" s="127"/>
      <c r="N1032" s="127"/>
    </row>
    <row r="1033" spans="1:14" x14ac:dyDescent="0.3">
      <c r="A1033" s="39">
        <v>3</v>
      </c>
      <c r="B1033" s="17" t="s">
        <v>839</v>
      </c>
      <c r="C1033" s="7" t="s">
        <v>30</v>
      </c>
      <c r="D1033" s="8">
        <v>60</v>
      </c>
      <c r="E1033" s="8"/>
      <c r="F1033" s="21">
        <f t="shared" si="308"/>
        <v>0</v>
      </c>
      <c r="G1033" s="31">
        <f t="shared" si="309"/>
        <v>0</v>
      </c>
      <c r="H1033" s="31">
        <v>0.08</v>
      </c>
      <c r="I1033" s="31">
        <f t="shared" si="310"/>
        <v>0</v>
      </c>
      <c r="J1033" s="31">
        <f t="shared" si="311"/>
        <v>0</v>
      </c>
      <c r="K1033" s="127"/>
      <c r="L1033" s="127"/>
      <c r="M1033" s="127"/>
      <c r="N1033" s="127"/>
    </row>
    <row r="1034" spans="1:14" x14ac:dyDescent="0.3">
      <c r="A1034" s="5">
        <v>4</v>
      </c>
      <c r="B1034" s="54" t="s">
        <v>840</v>
      </c>
      <c r="C1034" s="7" t="s">
        <v>30</v>
      </c>
      <c r="D1034" s="8">
        <v>100</v>
      </c>
      <c r="E1034" s="8"/>
      <c r="F1034" s="21">
        <f t="shared" si="308"/>
        <v>0</v>
      </c>
      <c r="G1034" s="31">
        <f t="shared" si="309"/>
        <v>0</v>
      </c>
      <c r="H1034" s="31">
        <v>0.08</v>
      </c>
      <c r="I1034" s="31">
        <f t="shared" si="310"/>
        <v>0</v>
      </c>
      <c r="J1034" s="31">
        <f t="shared" si="311"/>
        <v>0</v>
      </c>
      <c r="K1034" s="127"/>
      <c r="L1034" s="127"/>
      <c r="M1034" s="127"/>
      <c r="N1034" s="127"/>
    </row>
    <row r="1035" spans="1:14" x14ac:dyDescent="0.3">
      <c r="A1035" s="39">
        <v>5</v>
      </c>
      <c r="B1035" s="54" t="s">
        <v>841</v>
      </c>
      <c r="C1035" s="7" t="s">
        <v>30</v>
      </c>
      <c r="D1035" s="8">
        <v>10</v>
      </c>
      <c r="E1035" s="8"/>
      <c r="F1035" s="21">
        <f t="shared" si="308"/>
        <v>0</v>
      </c>
      <c r="G1035" s="31">
        <f t="shared" si="309"/>
        <v>0</v>
      </c>
      <c r="H1035" s="31">
        <v>0.08</v>
      </c>
      <c r="I1035" s="31">
        <f t="shared" si="310"/>
        <v>0</v>
      </c>
      <c r="J1035" s="31">
        <f t="shared" si="311"/>
        <v>0</v>
      </c>
      <c r="K1035" s="127"/>
      <c r="L1035" s="127"/>
      <c r="M1035" s="127"/>
      <c r="N1035" s="127"/>
    </row>
    <row r="1036" spans="1:14" x14ac:dyDescent="0.3">
      <c r="A1036" s="5">
        <v>6</v>
      </c>
      <c r="B1036" s="54" t="s">
        <v>842</v>
      </c>
      <c r="C1036" s="7" t="s">
        <v>30</v>
      </c>
      <c r="D1036" s="8">
        <v>20</v>
      </c>
      <c r="E1036" s="8"/>
      <c r="F1036" s="21">
        <f t="shared" si="308"/>
        <v>0</v>
      </c>
      <c r="G1036" s="31">
        <f t="shared" si="309"/>
        <v>0</v>
      </c>
      <c r="H1036" s="31">
        <v>0.08</v>
      </c>
      <c r="I1036" s="31">
        <f t="shared" si="310"/>
        <v>0</v>
      </c>
      <c r="J1036" s="31">
        <f t="shared" si="311"/>
        <v>0</v>
      </c>
      <c r="K1036" s="127"/>
      <c r="L1036" s="127"/>
      <c r="M1036" s="127"/>
      <c r="N1036" s="127"/>
    </row>
    <row r="1037" spans="1:14" x14ac:dyDescent="0.3">
      <c r="A1037" s="39">
        <v>7</v>
      </c>
      <c r="B1037" s="29" t="s">
        <v>843</v>
      </c>
      <c r="C1037" s="7" t="s">
        <v>30</v>
      </c>
      <c r="D1037" s="8">
        <v>6</v>
      </c>
      <c r="E1037" s="8"/>
      <c r="F1037" s="21">
        <f t="shared" si="308"/>
        <v>0</v>
      </c>
      <c r="G1037" s="31">
        <f t="shared" si="309"/>
        <v>0</v>
      </c>
      <c r="H1037" s="31">
        <v>0.08</v>
      </c>
      <c r="I1037" s="31">
        <f t="shared" si="310"/>
        <v>0</v>
      </c>
      <c r="J1037" s="31">
        <f t="shared" si="311"/>
        <v>0</v>
      </c>
      <c r="K1037" s="127"/>
      <c r="L1037" s="127"/>
      <c r="M1037" s="127"/>
      <c r="N1037" s="127"/>
    </row>
    <row r="1038" spans="1:14" x14ac:dyDescent="0.3">
      <c r="A1038" s="10"/>
      <c r="B1038" s="53" t="s">
        <v>19</v>
      </c>
      <c r="C1038" s="6"/>
      <c r="D1038" s="7"/>
      <c r="E1038" s="6"/>
      <c r="F1038" s="6"/>
      <c r="G1038" s="16">
        <f>SUM(G1031:G1037)</f>
        <v>0</v>
      </c>
      <c r="H1038" s="16"/>
      <c r="I1038" s="16">
        <f>SUM(I1031:I1037)</f>
        <v>0</v>
      </c>
      <c r="J1038" s="16">
        <f>SUM(J1031:J1037)</f>
        <v>0</v>
      </c>
      <c r="K1038" s="127"/>
      <c r="L1038" s="127"/>
      <c r="M1038" s="127"/>
      <c r="N1038" s="127"/>
    </row>
    <row r="1040" spans="1:14" x14ac:dyDescent="0.3">
      <c r="A1040" s="49" t="s">
        <v>296</v>
      </c>
    </row>
    <row r="1041" spans="1:14" ht="82.5" x14ac:dyDescent="0.3">
      <c r="A1041" s="1" t="s">
        <v>0</v>
      </c>
      <c r="B1041" s="2" t="s">
        <v>1</v>
      </c>
      <c r="C1041" s="2" t="s">
        <v>2</v>
      </c>
      <c r="D1041" s="2" t="s">
        <v>3</v>
      </c>
      <c r="E1041" s="2" t="s">
        <v>4</v>
      </c>
      <c r="F1041" s="2" t="s">
        <v>5</v>
      </c>
      <c r="G1041" s="3" t="s">
        <v>6</v>
      </c>
      <c r="H1041" s="2" t="s">
        <v>7</v>
      </c>
      <c r="I1041" s="2" t="s">
        <v>8</v>
      </c>
      <c r="J1041" s="4" t="s">
        <v>9</v>
      </c>
      <c r="K1041" s="124" t="s">
        <v>939</v>
      </c>
      <c r="L1041" s="124" t="s">
        <v>940</v>
      </c>
      <c r="M1041" s="125" t="s">
        <v>941</v>
      </c>
      <c r="N1041" s="126" t="s">
        <v>942</v>
      </c>
    </row>
    <row r="1042" spans="1:14" x14ac:dyDescent="0.3">
      <c r="A1042" s="15">
        <v>1</v>
      </c>
      <c r="B1042" s="54" t="s">
        <v>844</v>
      </c>
      <c r="C1042" s="7" t="s">
        <v>695</v>
      </c>
      <c r="D1042" s="8">
        <v>200</v>
      </c>
      <c r="E1042" s="8"/>
      <c r="F1042" s="21">
        <f t="shared" ref="F1042:F1043" si="312">E1042*1.08</f>
        <v>0</v>
      </c>
      <c r="G1042" s="31">
        <f t="shared" ref="G1042:G1043" si="313">D1042*E1042</f>
        <v>0</v>
      </c>
      <c r="H1042" s="31">
        <v>0.08</v>
      </c>
      <c r="I1042" s="31">
        <f t="shared" ref="I1042:I1043" si="314">G1042*8/100</f>
        <v>0</v>
      </c>
      <c r="J1042" s="31">
        <f t="shared" ref="J1042:J1043" si="315">G1042+I1042</f>
        <v>0</v>
      </c>
      <c r="K1042" s="127"/>
      <c r="L1042" s="127"/>
      <c r="M1042" s="127"/>
      <c r="N1042" s="127"/>
    </row>
    <row r="1043" spans="1:14" x14ac:dyDescent="0.3">
      <c r="A1043" s="15">
        <v>2</v>
      </c>
      <c r="B1043" s="54" t="s">
        <v>845</v>
      </c>
      <c r="C1043" s="7" t="s">
        <v>695</v>
      </c>
      <c r="D1043" s="8">
        <v>200</v>
      </c>
      <c r="E1043" s="8"/>
      <c r="F1043" s="21">
        <f t="shared" si="312"/>
        <v>0</v>
      </c>
      <c r="G1043" s="31">
        <f t="shared" si="313"/>
        <v>0</v>
      </c>
      <c r="H1043" s="31">
        <v>0.08</v>
      </c>
      <c r="I1043" s="31">
        <f t="shared" si="314"/>
        <v>0</v>
      </c>
      <c r="J1043" s="31">
        <f t="shared" si="315"/>
        <v>0</v>
      </c>
      <c r="K1043" s="127"/>
      <c r="L1043" s="127"/>
      <c r="M1043" s="127"/>
      <c r="N1043" s="127"/>
    </row>
    <row r="1044" spans="1:14" x14ac:dyDescent="0.3">
      <c r="A1044" s="10"/>
      <c r="B1044" s="53" t="s">
        <v>19</v>
      </c>
      <c r="C1044" s="6"/>
      <c r="D1044" s="7"/>
      <c r="E1044" s="6"/>
      <c r="F1044" s="6"/>
      <c r="G1044" s="16">
        <f>SUM(G1042:G1043)</f>
        <v>0</v>
      </c>
      <c r="H1044" s="16"/>
      <c r="I1044" s="16">
        <f>SUM(I1042:I1043)</f>
        <v>0</v>
      </c>
      <c r="J1044" s="16">
        <f>SUM(J1042:J1043)</f>
        <v>0</v>
      </c>
      <c r="K1044" s="127"/>
      <c r="L1044" s="127"/>
      <c r="M1044" s="127"/>
      <c r="N1044" s="127"/>
    </row>
    <row r="1046" spans="1:14" x14ac:dyDescent="0.3">
      <c r="A1046" s="49" t="s">
        <v>297</v>
      </c>
    </row>
    <row r="1047" spans="1:14" ht="82.5" x14ac:dyDescent="0.3">
      <c r="A1047" s="1" t="s">
        <v>0</v>
      </c>
      <c r="B1047" s="2" t="s">
        <v>1</v>
      </c>
      <c r="C1047" s="2" t="s">
        <v>2</v>
      </c>
      <c r="D1047" s="2" t="s">
        <v>3</v>
      </c>
      <c r="E1047" s="2" t="s">
        <v>4</v>
      </c>
      <c r="F1047" s="2" t="s">
        <v>5</v>
      </c>
      <c r="G1047" s="3" t="s">
        <v>6</v>
      </c>
      <c r="H1047" s="2" t="s">
        <v>7</v>
      </c>
      <c r="I1047" s="2" t="s">
        <v>8</v>
      </c>
      <c r="J1047" s="4" t="s">
        <v>9</v>
      </c>
      <c r="K1047" s="124" t="s">
        <v>939</v>
      </c>
      <c r="L1047" s="124" t="s">
        <v>940</v>
      </c>
      <c r="M1047" s="125" t="s">
        <v>941</v>
      </c>
      <c r="N1047" s="126" t="s">
        <v>942</v>
      </c>
    </row>
    <row r="1048" spans="1:14" x14ac:dyDescent="0.3">
      <c r="A1048" s="19">
        <v>1</v>
      </c>
      <c r="B1048" s="56" t="s">
        <v>183</v>
      </c>
      <c r="C1048" s="21" t="s">
        <v>53</v>
      </c>
      <c r="D1048" s="21">
        <v>200</v>
      </c>
      <c r="E1048" s="21"/>
      <c r="F1048" s="21">
        <f t="shared" ref="F1048:F1052" si="316">E1048*1.08</f>
        <v>0</v>
      </c>
      <c r="G1048" s="31">
        <f t="shared" ref="G1048:G1052" si="317">D1048*E1048</f>
        <v>0</v>
      </c>
      <c r="H1048" s="31">
        <v>0.08</v>
      </c>
      <c r="I1048" s="31">
        <f t="shared" ref="I1048:I1052" si="318">G1048*8/100</f>
        <v>0</v>
      </c>
      <c r="J1048" s="31">
        <f t="shared" ref="J1048:J1052" si="319">G1048+I1048</f>
        <v>0</v>
      </c>
      <c r="K1048" s="127"/>
      <c r="L1048" s="127"/>
      <c r="M1048" s="127"/>
      <c r="N1048" s="127"/>
    </row>
    <row r="1049" spans="1:14" x14ac:dyDescent="0.3">
      <c r="A1049" s="15">
        <v>2</v>
      </c>
      <c r="B1049" s="29" t="s">
        <v>184</v>
      </c>
      <c r="C1049" s="21" t="s">
        <v>53</v>
      </c>
      <c r="D1049" s="8">
        <v>1000</v>
      </c>
      <c r="E1049" s="8"/>
      <c r="F1049" s="21">
        <f t="shared" si="316"/>
        <v>0</v>
      </c>
      <c r="G1049" s="31">
        <f t="shared" si="317"/>
        <v>0</v>
      </c>
      <c r="H1049" s="31">
        <v>0.08</v>
      </c>
      <c r="I1049" s="31">
        <f t="shared" si="318"/>
        <v>0</v>
      </c>
      <c r="J1049" s="31">
        <f t="shared" si="319"/>
        <v>0</v>
      </c>
      <c r="K1049" s="127"/>
      <c r="L1049" s="127"/>
      <c r="M1049" s="127"/>
      <c r="N1049" s="127"/>
    </row>
    <row r="1050" spans="1:14" x14ac:dyDescent="0.3">
      <c r="A1050" s="19">
        <v>3</v>
      </c>
      <c r="B1050" s="56" t="s">
        <v>209</v>
      </c>
      <c r="C1050" s="21" t="s">
        <v>53</v>
      </c>
      <c r="D1050" s="21">
        <v>1200</v>
      </c>
      <c r="E1050" s="21"/>
      <c r="F1050" s="21">
        <f t="shared" si="316"/>
        <v>0</v>
      </c>
      <c r="G1050" s="31">
        <f t="shared" si="317"/>
        <v>0</v>
      </c>
      <c r="H1050" s="31">
        <v>0.08</v>
      </c>
      <c r="I1050" s="31">
        <f t="shared" si="318"/>
        <v>0</v>
      </c>
      <c r="J1050" s="31">
        <f t="shared" si="319"/>
        <v>0</v>
      </c>
      <c r="K1050" s="127"/>
      <c r="L1050" s="127"/>
      <c r="M1050" s="127"/>
      <c r="N1050" s="127"/>
    </row>
    <row r="1051" spans="1:14" x14ac:dyDescent="0.3">
      <c r="A1051" s="15">
        <v>4</v>
      </c>
      <c r="B1051" s="17" t="s">
        <v>185</v>
      </c>
      <c r="C1051" s="21" t="s">
        <v>53</v>
      </c>
      <c r="D1051" s="8">
        <v>400</v>
      </c>
      <c r="E1051" s="8"/>
      <c r="F1051" s="21">
        <f t="shared" si="316"/>
        <v>0</v>
      </c>
      <c r="G1051" s="31">
        <f t="shared" si="317"/>
        <v>0</v>
      </c>
      <c r="H1051" s="31">
        <v>0.08</v>
      </c>
      <c r="I1051" s="31">
        <f t="shared" si="318"/>
        <v>0</v>
      </c>
      <c r="J1051" s="31">
        <f t="shared" si="319"/>
        <v>0</v>
      </c>
      <c r="K1051" s="127"/>
      <c r="L1051" s="127"/>
      <c r="M1051" s="127"/>
      <c r="N1051" s="127"/>
    </row>
    <row r="1052" spans="1:14" x14ac:dyDescent="0.3">
      <c r="A1052" s="15">
        <v>5</v>
      </c>
      <c r="B1052" s="54" t="s">
        <v>180</v>
      </c>
      <c r="C1052" s="21" t="s">
        <v>53</v>
      </c>
      <c r="D1052" s="8">
        <v>500</v>
      </c>
      <c r="E1052" s="8"/>
      <c r="F1052" s="21">
        <f t="shared" si="316"/>
        <v>0</v>
      </c>
      <c r="G1052" s="31">
        <f t="shared" si="317"/>
        <v>0</v>
      </c>
      <c r="H1052" s="31">
        <v>0.08</v>
      </c>
      <c r="I1052" s="31">
        <f t="shared" si="318"/>
        <v>0</v>
      </c>
      <c r="J1052" s="31">
        <f t="shared" si="319"/>
        <v>0</v>
      </c>
      <c r="K1052" s="127"/>
      <c r="L1052" s="127"/>
      <c r="M1052" s="127"/>
      <c r="N1052" s="127"/>
    </row>
    <row r="1053" spans="1:14" x14ac:dyDescent="0.3">
      <c r="A1053" s="10"/>
      <c r="B1053" s="53" t="s">
        <v>19</v>
      </c>
      <c r="C1053" s="6"/>
      <c r="D1053" s="7"/>
      <c r="E1053" s="6"/>
      <c r="F1053" s="6"/>
      <c r="G1053" s="16">
        <f>SUM(G1048:G1052)</f>
        <v>0</v>
      </c>
      <c r="H1053" s="16"/>
      <c r="I1053" s="16">
        <f>SUM(I1048:I1052)</f>
        <v>0</v>
      </c>
      <c r="J1053" s="16">
        <f>SUM(J1048:J1052)</f>
        <v>0</v>
      </c>
      <c r="K1053" s="127"/>
      <c r="L1053" s="127"/>
      <c r="M1053" s="127"/>
      <c r="N1053" s="127"/>
    </row>
    <row r="1054" spans="1:14" x14ac:dyDescent="0.3">
      <c r="A1054" s="10"/>
      <c r="B1054" s="51"/>
      <c r="C1054" s="11"/>
      <c r="D1054" s="12"/>
      <c r="E1054" s="11"/>
      <c r="F1054" s="11"/>
      <c r="G1054" s="13"/>
      <c r="H1054" s="13"/>
      <c r="I1054" s="13"/>
      <c r="J1054" s="13"/>
    </row>
    <row r="1055" spans="1:14" x14ac:dyDescent="0.3">
      <c r="A1055" s="49" t="s">
        <v>298</v>
      </c>
      <c r="B1055" s="51"/>
      <c r="C1055" s="11"/>
      <c r="D1055" s="12"/>
      <c r="E1055" s="11"/>
      <c r="F1055" s="11"/>
      <c r="G1055" s="13"/>
      <c r="H1055" s="13"/>
      <c r="I1055" s="13"/>
      <c r="J1055" s="13"/>
    </row>
    <row r="1056" spans="1:14" ht="82.5" x14ac:dyDescent="0.3">
      <c r="A1056" s="1" t="s">
        <v>0</v>
      </c>
      <c r="B1056" s="2" t="s">
        <v>1</v>
      </c>
      <c r="C1056" s="2" t="s">
        <v>2</v>
      </c>
      <c r="D1056" s="2" t="s">
        <v>3</v>
      </c>
      <c r="E1056" s="2" t="s">
        <v>4</v>
      </c>
      <c r="F1056" s="2" t="s">
        <v>5</v>
      </c>
      <c r="G1056" s="3" t="s">
        <v>6</v>
      </c>
      <c r="H1056" s="2" t="s">
        <v>7</v>
      </c>
      <c r="I1056" s="2" t="s">
        <v>8</v>
      </c>
      <c r="J1056" s="4" t="s">
        <v>9</v>
      </c>
      <c r="K1056" s="124" t="s">
        <v>939</v>
      </c>
      <c r="L1056" s="124" t="s">
        <v>940</v>
      </c>
      <c r="M1056" s="125" t="s">
        <v>941</v>
      </c>
      <c r="N1056" s="126" t="s">
        <v>942</v>
      </c>
    </row>
    <row r="1057" spans="1:14" x14ac:dyDescent="0.3">
      <c r="A1057" s="15">
        <v>1</v>
      </c>
      <c r="B1057" s="54" t="s">
        <v>847</v>
      </c>
      <c r="C1057" s="7" t="s">
        <v>30</v>
      </c>
      <c r="D1057" s="8">
        <v>60</v>
      </c>
      <c r="E1057" s="8"/>
      <c r="F1057" s="21">
        <f t="shared" ref="F1057" si="320">E1057*1.08</f>
        <v>0</v>
      </c>
      <c r="G1057" s="31">
        <f t="shared" ref="G1057" si="321">D1057*E1057</f>
        <v>0</v>
      </c>
      <c r="H1057" s="31">
        <v>0.08</v>
      </c>
      <c r="I1057" s="31">
        <f t="shared" ref="I1057" si="322">G1057*8/100</f>
        <v>0</v>
      </c>
      <c r="J1057" s="31">
        <f t="shared" ref="J1057" si="323">G1057+I1057</f>
        <v>0</v>
      </c>
      <c r="K1057" s="127"/>
      <c r="L1057" s="127"/>
      <c r="M1057" s="127"/>
      <c r="N1057" s="127"/>
    </row>
    <row r="1058" spans="1:14" x14ac:dyDescent="0.3">
      <c r="A1058" s="10"/>
      <c r="B1058" s="51"/>
      <c r="C1058" s="11"/>
      <c r="D1058" s="12"/>
      <c r="E1058" s="11"/>
      <c r="F1058" s="11"/>
      <c r="G1058" s="13"/>
      <c r="H1058" s="13"/>
      <c r="I1058" s="13"/>
      <c r="J1058" s="13"/>
    </row>
    <row r="1059" spans="1:14" x14ac:dyDescent="0.3">
      <c r="A1059" s="49" t="s">
        <v>299</v>
      </c>
      <c r="B1059" s="51"/>
      <c r="C1059" s="11"/>
      <c r="D1059" s="12"/>
      <c r="E1059" s="11"/>
      <c r="F1059" s="11"/>
      <c r="G1059" s="13"/>
      <c r="H1059" s="13"/>
      <c r="I1059" s="13"/>
      <c r="J1059" s="13"/>
    </row>
    <row r="1060" spans="1:14" ht="82.5" x14ac:dyDescent="0.3">
      <c r="A1060" s="1" t="s">
        <v>0</v>
      </c>
      <c r="B1060" s="2" t="s">
        <v>1</v>
      </c>
      <c r="C1060" s="2" t="s">
        <v>2</v>
      </c>
      <c r="D1060" s="2" t="s">
        <v>3</v>
      </c>
      <c r="E1060" s="2" t="s">
        <v>4</v>
      </c>
      <c r="F1060" s="2" t="s">
        <v>5</v>
      </c>
      <c r="G1060" s="3" t="s">
        <v>6</v>
      </c>
      <c r="H1060" s="2" t="s">
        <v>7</v>
      </c>
      <c r="I1060" s="2" t="s">
        <v>8</v>
      </c>
      <c r="J1060" s="4" t="s">
        <v>9</v>
      </c>
      <c r="K1060" s="124" t="s">
        <v>939</v>
      </c>
      <c r="L1060" s="124" t="s">
        <v>940</v>
      </c>
      <c r="M1060" s="125" t="s">
        <v>941</v>
      </c>
      <c r="N1060" s="126" t="s">
        <v>942</v>
      </c>
    </row>
    <row r="1061" spans="1:14" x14ac:dyDescent="0.3">
      <c r="A1061" s="15">
        <v>1</v>
      </c>
      <c r="B1061" s="54" t="s">
        <v>846</v>
      </c>
      <c r="C1061" s="7" t="s">
        <v>30</v>
      </c>
      <c r="D1061" s="8">
        <v>400</v>
      </c>
      <c r="E1061" s="8"/>
      <c r="F1061" s="21">
        <f t="shared" ref="F1061" si="324">E1061*1.08</f>
        <v>0</v>
      </c>
      <c r="G1061" s="31">
        <f t="shared" ref="G1061" si="325">D1061*E1061</f>
        <v>0</v>
      </c>
      <c r="H1061" s="31">
        <v>0.08</v>
      </c>
      <c r="I1061" s="31">
        <f t="shared" ref="I1061" si="326">G1061*8/100</f>
        <v>0</v>
      </c>
      <c r="J1061" s="31">
        <f t="shared" ref="J1061" si="327">G1061+I1061</f>
        <v>0</v>
      </c>
      <c r="K1061" s="127"/>
      <c r="L1061" s="127"/>
      <c r="M1061" s="127"/>
      <c r="N1061" s="127"/>
    </row>
    <row r="1063" spans="1:14" x14ac:dyDescent="0.3">
      <c r="A1063" s="49" t="s">
        <v>300</v>
      </c>
    </row>
    <row r="1064" spans="1:14" ht="82.5" x14ac:dyDescent="0.3">
      <c r="A1064" s="1" t="s">
        <v>0</v>
      </c>
      <c r="B1064" s="2" t="s">
        <v>1</v>
      </c>
      <c r="C1064" s="2" t="s">
        <v>2</v>
      </c>
      <c r="D1064" s="2" t="s">
        <v>3</v>
      </c>
      <c r="E1064" s="2" t="s">
        <v>4</v>
      </c>
      <c r="F1064" s="2" t="s">
        <v>5</v>
      </c>
      <c r="G1064" s="3" t="s">
        <v>6</v>
      </c>
      <c r="H1064" s="2" t="s">
        <v>7</v>
      </c>
      <c r="I1064" s="2" t="s">
        <v>8</v>
      </c>
      <c r="J1064" s="4" t="s">
        <v>9</v>
      </c>
      <c r="K1064" s="124" t="s">
        <v>939</v>
      </c>
      <c r="L1064" s="124" t="s">
        <v>940</v>
      </c>
      <c r="M1064" s="125" t="s">
        <v>941</v>
      </c>
      <c r="N1064" s="126" t="s">
        <v>942</v>
      </c>
    </row>
    <row r="1065" spans="1:14" x14ac:dyDescent="0.3">
      <c r="A1065" s="19">
        <v>1</v>
      </c>
      <c r="B1065" s="30" t="s">
        <v>877</v>
      </c>
      <c r="C1065" s="21" t="s">
        <v>30</v>
      </c>
      <c r="D1065" s="21">
        <v>40</v>
      </c>
      <c r="E1065" s="21"/>
      <c r="F1065" s="21">
        <f t="shared" ref="F1065:F1068" si="328">E1065*1.08</f>
        <v>0</v>
      </c>
      <c r="G1065" s="31">
        <f t="shared" ref="G1065:G1068" si="329">D1065*E1065</f>
        <v>0</v>
      </c>
      <c r="H1065" s="31">
        <v>0.08</v>
      </c>
      <c r="I1065" s="31">
        <f t="shared" ref="I1065:I1068" si="330">G1065*8/100</f>
        <v>0</v>
      </c>
      <c r="J1065" s="31">
        <f t="shared" ref="J1065:J1068" si="331">G1065+I1065</f>
        <v>0</v>
      </c>
      <c r="K1065" s="127"/>
      <c r="L1065" s="127"/>
      <c r="M1065" s="127"/>
      <c r="N1065" s="127"/>
    </row>
    <row r="1066" spans="1:14" x14ac:dyDescent="0.3">
      <c r="A1066" s="19">
        <v>2</v>
      </c>
      <c r="B1066" s="30" t="s">
        <v>878</v>
      </c>
      <c r="C1066" s="21" t="s">
        <v>30</v>
      </c>
      <c r="D1066" s="21">
        <v>20</v>
      </c>
      <c r="E1066" s="21"/>
      <c r="F1066" s="21">
        <f t="shared" si="328"/>
        <v>0</v>
      </c>
      <c r="G1066" s="31">
        <f t="shared" si="329"/>
        <v>0</v>
      </c>
      <c r="H1066" s="31">
        <v>0.08</v>
      </c>
      <c r="I1066" s="31">
        <f t="shared" si="330"/>
        <v>0</v>
      </c>
      <c r="J1066" s="31">
        <f t="shared" si="331"/>
        <v>0</v>
      </c>
      <c r="K1066" s="127"/>
      <c r="L1066" s="127"/>
      <c r="M1066" s="127"/>
      <c r="N1066" s="127"/>
    </row>
    <row r="1067" spans="1:14" x14ac:dyDescent="0.3">
      <c r="A1067" s="19">
        <v>3</v>
      </c>
      <c r="B1067" s="30" t="s">
        <v>879</v>
      </c>
      <c r="C1067" s="21" t="s">
        <v>30</v>
      </c>
      <c r="D1067" s="21">
        <v>60</v>
      </c>
      <c r="E1067" s="21"/>
      <c r="F1067" s="21">
        <f t="shared" si="328"/>
        <v>0</v>
      </c>
      <c r="G1067" s="31">
        <f t="shared" si="329"/>
        <v>0</v>
      </c>
      <c r="H1067" s="31">
        <v>0.08</v>
      </c>
      <c r="I1067" s="31">
        <f t="shared" si="330"/>
        <v>0</v>
      </c>
      <c r="J1067" s="31">
        <f t="shared" si="331"/>
        <v>0</v>
      </c>
      <c r="K1067" s="127"/>
      <c r="L1067" s="127"/>
      <c r="M1067" s="127"/>
      <c r="N1067" s="127"/>
    </row>
    <row r="1068" spans="1:14" x14ac:dyDescent="0.3">
      <c r="A1068" s="19">
        <v>4</v>
      </c>
      <c r="B1068" s="30" t="s">
        <v>880</v>
      </c>
      <c r="C1068" s="21" t="s">
        <v>30</v>
      </c>
      <c r="D1068" s="21">
        <v>30</v>
      </c>
      <c r="E1068" s="21"/>
      <c r="F1068" s="21">
        <f t="shared" si="328"/>
        <v>0</v>
      </c>
      <c r="G1068" s="31">
        <f t="shared" si="329"/>
        <v>0</v>
      </c>
      <c r="H1068" s="31">
        <v>0.08</v>
      </c>
      <c r="I1068" s="31">
        <f t="shared" si="330"/>
        <v>0</v>
      </c>
      <c r="J1068" s="31">
        <f t="shared" si="331"/>
        <v>0</v>
      </c>
      <c r="K1068" s="127"/>
      <c r="L1068" s="127"/>
      <c r="M1068" s="127"/>
      <c r="N1068" s="127"/>
    </row>
    <row r="1069" spans="1:14" x14ac:dyDescent="0.3">
      <c r="A1069" s="26"/>
      <c r="B1069" s="59" t="s">
        <v>19</v>
      </c>
      <c r="C1069" s="20"/>
      <c r="D1069" s="21"/>
      <c r="E1069" s="20"/>
      <c r="F1069" s="20"/>
      <c r="G1069" s="32">
        <f>SUM(G1065:G1068)</f>
        <v>0</v>
      </c>
      <c r="H1069" s="32"/>
      <c r="I1069" s="32">
        <f>SUM(I1065:I1068)</f>
        <v>0</v>
      </c>
      <c r="J1069" s="32">
        <f>SUM(J1065:J1068)</f>
        <v>0</v>
      </c>
      <c r="K1069" s="127"/>
      <c r="L1069" s="127"/>
      <c r="M1069" s="127"/>
      <c r="N1069" s="127"/>
    </row>
    <row r="1071" spans="1:14" x14ac:dyDescent="0.3">
      <c r="A1071" s="49" t="s">
        <v>301</v>
      </c>
    </row>
    <row r="1072" spans="1:14" ht="82.5" x14ac:dyDescent="0.3">
      <c r="A1072" s="1" t="s">
        <v>0</v>
      </c>
      <c r="B1072" s="2" t="s">
        <v>1</v>
      </c>
      <c r="C1072" s="2" t="s">
        <v>2</v>
      </c>
      <c r="D1072" s="2" t="s">
        <v>3</v>
      </c>
      <c r="E1072" s="2" t="s">
        <v>4</v>
      </c>
      <c r="F1072" s="2" t="s">
        <v>5</v>
      </c>
      <c r="G1072" s="3" t="s">
        <v>6</v>
      </c>
      <c r="H1072" s="2" t="s">
        <v>7</v>
      </c>
      <c r="I1072" s="2" t="s">
        <v>8</v>
      </c>
      <c r="J1072" s="4" t="s">
        <v>9</v>
      </c>
      <c r="K1072" s="124" t="s">
        <v>939</v>
      </c>
      <c r="L1072" s="124" t="s">
        <v>940</v>
      </c>
      <c r="M1072" s="125" t="s">
        <v>941</v>
      </c>
      <c r="N1072" s="126" t="s">
        <v>942</v>
      </c>
    </row>
    <row r="1073" spans="1:14" x14ac:dyDescent="0.3">
      <c r="A1073" s="5">
        <v>1</v>
      </c>
      <c r="B1073" s="17" t="s">
        <v>881</v>
      </c>
      <c r="C1073" s="7" t="s">
        <v>30</v>
      </c>
      <c r="D1073" s="8">
        <v>2</v>
      </c>
      <c r="E1073" s="8"/>
      <c r="F1073" s="21">
        <f t="shared" ref="F1073:F1085" si="332">E1073*1.08</f>
        <v>0</v>
      </c>
      <c r="G1073" s="31">
        <f t="shared" ref="G1073:G1085" si="333">D1073*E1073</f>
        <v>0</v>
      </c>
      <c r="H1073" s="31">
        <v>0.08</v>
      </c>
      <c r="I1073" s="31">
        <f t="shared" ref="I1073:I1085" si="334">G1073*8/100</f>
        <v>0</v>
      </c>
      <c r="J1073" s="31">
        <f t="shared" ref="J1073:J1085" si="335">G1073+I1073</f>
        <v>0</v>
      </c>
      <c r="K1073" s="127"/>
      <c r="L1073" s="127"/>
      <c r="M1073" s="127"/>
      <c r="N1073" s="127"/>
    </row>
    <row r="1074" spans="1:14" x14ac:dyDescent="0.3">
      <c r="A1074" s="5">
        <v>2</v>
      </c>
      <c r="B1074" s="17" t="s">
        <v>882</v>
      </c>
      <c r="C1074" s="7" t="s">
        <v>30</v>
      </c>
      <c r="D1074" s="8">
        <v>2</v>
      </c>
      <c r="E1074" s="8"/>
      <c r="F1074" s="21">
        <f t="shared" si="332"/>
        <v>0</v>
      </c>
      <c r="G1074" s="31">
        <f t="shared" si="333"/>
        <v>0</v>
      </c>
      <c r="H1074" s="31">
        <v>0.08</v>
      </c>
      <c r="I1074" s="31">
        <f t="shared" si="334"/>
        <v>0</v>
      </c>
      <c r="J1074" s="31">
        <f t="shared" si="335"/>
        <v>0</v>
      </c>
      <c r="K1074" s="127"/>
      <c r="L1074" s="127"/>
      <c r="M1074" s="127"/>
      <c r="N1074" s="127"/>
    </row>
    <row r="1075" spans="1:14" x14ac:dyDescent="0.3">
      <c r="A1075" s="5">
        <v>3</v>
      </c>
      <c r="B1075" s="17" t="s">
        <v>883</v>
      </c>
      <c r="C1075" s="7" t="s">
        <v>30</v>
      </c>
      <c r="D1075" s="8">
        <v>1</v>
      </c>
      <c r="E1075" s="8"/>
      <c r="F1075" s="21">
        <f t="shared" si="332"/>
        <v>0</v>
      </c>
      <c r="G1075" s="31">
        <f t="shared" si="333"/>
        <v>0</v>
      </c>
      <c r="H1075" s="31">
        <v>0.08</v>
      </c>
      <c r="I1075" s="31">
        <f t="shared" si="334"/>
        <v>0</v>
      </c>
      <c r="J1075" s="31">
        <f t="shared" si="335"/>
        <v>0</v>
      </c>
      <c r="K1075" s="127"/>
      <c r="L1075" s="127"/>
      <c r="M1075" s="127"/>
      <c r="N1075" s="127"/>
    </row>
    <row r="1076" spans="1:14" x14ac:dyDescent="0.3">
      <c r="A1076" s="5">
        <v>4</v>
      </c>
      <c r="B1076" s="17" t="s">
        <v>884</v>
      </c>
      <c r="C1076" s="7" t="s">
        <v>30</v>
      </c>
      <c r="D1076" s="8">
        <v>5</v>
      </c>
      <c r="E1076" s="8"/>
      <c r="F1076" s="21">
        <f t="shared" si="332"/>
        <v>0</v>
      </c>
      <c r="G1076" s="31">
        <f t="shared" si="333"/>
        <v>0</v>
      </c>
      <c r="H1076" s="31">
        <v>0.08</v>
      </c>
      <c r="I1076" s="31">
        <f t="shared" si="334"/>
        <v>0</v>
      </c>
      <c r="J1076" s="31">
        <f t="shared" si="335"/>
        <v>0</v>
      </c>
      <c r="K1076" s="127"/>
      <c r="L1076" s="127"/>
      <c r="M1076" s="127"/>
      <c r="N1076" s="127"/>
    </row>
    <row r="1077" spans="1:14" x14ac:dyDescent="0.3">
      <c r="A1077" s="5">
        <v>5</v>
      </c>
      <c r="B1077" s="17" t="s">
        <v>885</v>
      </c>
      <c r="C1077" s="7" t="s">
        <v>30</v>
      </c>
      <c r="D1077" s="8">
        <v>3</v>
      </c>
      <c r="E1077" s="8"/>
      <c r="F1077" s="21">
        <f t="shared" si="332"/>
        <v>0</v>
      </c>
      <c r="G1077" s="31">
        <f t="shared" si="333"/>
        <v>0</v>
      </c>
      <c r="H1077" s="31">
        <v>0.08</v>
      </c>
      <c r="I1077" s="31">
        <f t="shared" si="334"/>
        <v>0</v>
      </c>
      <c r="J1077" s="31">
        <f t="shared" si="335"/>
        <v>0</v>
      </c>
      <c r="K1077" s="127"/>
      <c r="L1077" s="127"/>
      <c r="M1077" s="127"/>
      <c r="N1077" s="127"/>
    </row>
    <row r="1078" spans="1:14" x14ac:dyDescent="0.3">
      <c r="A1078" s="5">
        <v>6</v>
      </c>
      <c r="B1078" s="17" t="s">
        <v>886</v>
      </c>
      <c r="C1078" s="7" t="s">
        <v>30</v>
      </c>
      <c r="D1078" s="8">
        <v>5</v>
      </c>
      <c r="E1078" s="8"/>
      <c r="F1078" s="21">
        <f t="shared" si="332"/>
        <v>0</v>
      </c>
      <c r="G1078" s="31">
        <f t="shared" si="333"/>
        <v>0</v>
      </c>
      <c r="H1078" s="31">
        <v>0.08</v>
      </c>
      <c r="I1078" s="31">
        <f t="shared" si="334"/>
        <v>0</v>
      </c>
      <c r="J1078" s="31">
        <f t="shared" si="335"/>
        <v>0</v>
      </c>
      <c r="K1078" s="127"/>
      <c r="L1078" s="127"/>
      <c r="M1078" s="127"/>
      <c r="N1078" s="127"/>
    </row>
    <row r="1079" spans="1:14" x14ac:dyDescent="0.3">
      <c r="A1079" s="5">
        <v>7</v>
      </c>
      <c r="B1079" s="17" t="s">
        <v>887</v>
      </c>
      <c r="C1079" s="7" t="s">
        <v>30</v>
      </c>
      <c r="D1079" s="8">
        <v>80</v>
      </c>
      <c r="E1079" s="8"/>
      <c r="F1079" s="21">
        <f t="shared" si="332"/>
        <v>0</v>
      </c>
      <c r="G1079" s="31">
        <f t="shared" si="333"/>
        <v>0</v>
      </c>
      <c r="H1079" s="31">
        <v>0.08</v>
      </c>
      <c r="I1079" s="31">
        <f t="shared" si="334"/>
        <v>0</v>
      </c>
      <c r="J1079" s="31">
        <f t="shared" si="335"/>
        <v>0</v>
      </c>
      <c r="K1079" s="127"/>
      <c r="L1079" s="127"/>
      <c r="M1079" s="127"/>
      <c r="N1079" s="127"/>
    </row>
    <row r="1080" spans="1:14" x14ac:dyDescent="0.3">
      <c r="A1080" s="5">
        <v>8</v>
      </c>
      <c r="B1080" s="17" t="s">
        <v>888</v>
      </c>
      <c r="C1080" s="7" t="s">
        <v>30</v>
      </c>
      <c r="D1080" s="8">
        <v>4</v>
      </c>
      <c r="E1080" s="8"/>
      <c r="F1080" s="21">
        <f t="shared" si="332"/>
        <v>0</v>
      </c>
      <c r="G1080" s="31">
        <f t="shared" si="333"/>
        <v>0</v>
      </c>
      <c r="H1080" s="31">
        <v>0.08</v>
      </c>
      <c r="I1080" s="31">
        <f t="shared" si="334"/>
        <v>0</v>
      </c>
      <c r="J1080" s="31">
        <f t="shared" si="335"/>
        <v>0</v>
      </c>
      <c r="K1080" s="127"/>
      <c r="L1080" s="127"/>
      <c r="M1080" s="127"/>
      <c r="N1080" s="127"/>
    </row>
    <row r="1081" spans="1:14" x14ac:dyDescent="0.3">
      <c r="A1081" s="5">
        <v>9</v>
      </c>
      <c r="B1081" s="17" t="s">
        <v>889</v>
      </c>
      <c r="C1081" s="7" t="s">
        <v>30</v>
      </c>
      <c r="D1081" s="8">
        <v>2</v>
      </c>
      <c r="E1081" s="8"/>
      <c r="F1081" s="21">
        <f t="shared" si="332"/>
        <v>0</v>
      </c>
      <c r="G1081" s="31">
        <f t="shared" si="333"/>
        <v>0</v>
      </c>
      <c r="H1081" s="31">
        <v>0.08</v>
      </c>
      <c r="I1081" s="31">
        <f t="shared" si="334"/>
        <v>0</v>
      </c>
      <c r="J1081" s="31">
        <f t="shared" si="335"/>
        <v>0</v>
      </c>
      <c r="K1081" s="127"/>
      <c r="L1081" s="127"/>
      <c r="M1081" s="127"/>
      <c r="N1081" s="127"/>
    </row>
    <row r="1082" spans="1:14" x14ac:dyDescent="0.3">
      <c r="A1082" s="5">
        <v>10</v>
      </c>
      <c r="B1082" s="17" t="s">
        <v>890</v>
      </c>
      <c r="C1082" s="7" t="s">
        <v>30</v>
      </c>
      <c r="D1082" s="8">
        <v>2</v>
      </c>
      <c r="E1082" s="8"/>
      <c r="F1082" s="21">
        <f t="shared" si="332"/>
        <v>0</v>
      </c>
      <c r="G1082" s="31">
        <f t="shared" si="333"/>
        <v>0</v>
      </c>
      <c r="H1082" s="31">
        <v>0.08</v>
      </c>
      <c r="I1082" s="31">
        <f t="shared" si="334"/>
        <v>0</v>
      </c>
      <c r="J1082" s="31">
        <f t="shared" si="335"/>
        <v>0</v>
      </c>
      <c r="K1082" s="127"/>
      <c r="L1082" s="127"/>
      <c r="M1082" s="127"/>
      <c r="N1082" s="127"/>
    </row>
    <row r="1083" spans="1:14" x14ac:dyDescent="0.3">
      <c r="A1083" s="5">
        <v>11</v>
      </c>
      <c r="B1083" s="54" t="s">
        <v>891</v>
      </c>
      <c r="C1083" s="7" t="s">
        <v>30</v>
      </c>
      <c r="D1083" s="8">
        <v>10</v>
      </c>
      <c r="E1083" s="8"/>
      <c r="F1083" s="21">
        <f t="shared" si="332"/>
        <v>0</v>
      </c>
      <c r="G1083" s="31">
        <f t="shared" si="333"/>
        <v>0</v>
      </c>
      <c r="H1083" s="31">
        <v>0.08</v>
      </c>
      <c r="I1083" s="31">
        <f t="shared" si="334"/>
        <v>0</v>
      </c>
      <c r="J1083" s="31">
        <f t="shared" si="335"/>
        <v>0</v>
      </c>
      <c r="K1083" s="127"/>
      <c r="L1083" s="127"/>
      <c r="M1083" s="127"/>
      <c r="N1083" s="127"/>
    </row>
    <row r="1084" spans="1:14" x14ac:dyDescent="0.3">
      <c r="A1084" s="5">
        <v>12</v>
      </c>
      <c r="B1084" s="54" t="s">
        <v>892</v>
      </c>
      <c r="C1084" s="7" t="s">
        <v>30</v>
      </c>
      <c r="D1084" s="8">
        <v>20</v>
      </c>
      <c r="E1084" s="8"/>
      <c r="F1084" s="21">
        <f t="shared" si="332"/>
        <v>0</v>
      </c>
      <c r="G1084" s="31">
        <f t="shared" si="333"/>
        <v>0</v>
      </c>
      <c r="H1084" s="31">
        <v>0.08</v>
      </c>
      <c r="I1084" s="31">
        <f t="shared" si="334"/>
        <v>0</v>
      </c>
      <c r="J1084" s="31">
        <f t="shared" si="335"/>
        <v>0</v>
      </c>
      <c r="K1084" s="127"/>
      <c r="L1084" s="127"/>
      <c r="M1084" s="127"/>
      <c r="N1084" s="127"/>
    </row>
    <row r="1085" spans="1:14" x14ac:dyDescent="0.3">
      <c r="A1085" s="5">
        <v>13</v>
      </c>
      <c r="B1085" s="17" t="s">
        <v>893</v>
      </c>
      <c r="C1085" s="7" t="s">
        <v>30</v>
      </c>
      <c r="D1085" s="8">
        <v>2</v>
      </c>
      <c r="E1085" s="8"/>
      <c r="F1085" s="21">
        <f t="shared" si="332"/>
        <v>0</v>
      </c>
      <c r="G1085" s="31">
        <f t="shared" si="333"/>
        <v>0</v>
      </c>
      <c r="H1085" s="31">
        <v>0.08</v>
      </c>
      <c r="I1085" s="31">
        <f t="shared" si="334"/>
        <v>0</v>
      </c>
      <c r="J1085" s="31">
        <f t="shared" si="335"/>
        <v>0</v>
      </c>
      <c r="K1085" s="127"/>
      <c r="L1085" s="127"/>
      <c r="M1085" s="127"/>
      <c r="N1085" s="127"/>
    </row>
    <row r="1086" spans="1:14" x14ac:dyDescent="0.3">
      <c r="A1086" s="10"/>
      <c r="B1086" s="53" t="s">
        <v>19</v>
      </c>
      <c r="C1086" s="6"/>
      <c r="D1086" s="7"/>
      <c r="E1086" s="6"/>
      <c r="F1086" s="6"/>
      <c r="G1086" s="16">
        <f>SUM(G1073:G1085)</f>
        <v>0</v>
      </c>
      <c r="H1086" s="16"/>
      <c r="I1086" s="16">
        <f>SUM(I1073:I1085)</f>
        <v>0</v>
      </c>
      <c r="J1086" s="16">
        <f>SUM(J1073:J1085)</f>
        <v>0</v>
      </c>
      <c r="K1086" s="127"/>
      <c r="L1086" s="127"/>
      <c r="M1086" s="127"/>
      <c r="N1086" s="127"/>
    </row>
    <row r="1088" spans="1:14" x14ac:dyDescent="0.3">
      <c r="A1088" s="49" t="s">
        <v>302</v>
      </c>
    </row>
    <row r="1089" spans="1:14" ht="82.5" x14ac:dyDescent="0.3">
      <c r="A1089" s="1" t="s">
        <v>0</v>
      </c>
      <c r="B1089" s="2" t="s">
        <v>1</v>
      </c>
      <c r="C1089" s="2" t="s">
        <v>2</v>
      </c>
      <c r="D1089" s="2" t="s">
        <v>3</v>
      </c>
      <c r="E1089" s="2" t="s">
        <v>4</v>
      </c>
      <c r="F1089" s="2" t="s">
        <v>5</v>
      </c>
      <c r="G1089" s="3" t="s">
        <v>6</v>
      </c>
      <c r="H1089" s="2" t="s">
        <v>7</v>
      </c>
      <c r="I1089" s="2" t="s">
        <v>8</v>
      </c>
      <c r="J1089" s="4" t="s">
        <v>9</v>
      </c>
      <c r="K1089" s="124" t="s">
        <v>939</v>
      </c>
      <c r="L1089" s="124" t="s">
        <v>940</v>
      </c>
      <c r="M1089" s="125" t="s">
        <v>941</v>
      </c>
      <c r="N1089" s="126" t="s">
        <v>942</v>
      </c>
    </row>
    <row r="1090" spans="1:14" x14ac:dyDescent="0.3">
      <c r="A1090" s="5">
        <v>1</v>
      </c>
      <c r="B1090" s="55" t="s">
        <v>894</v>
      </c>
      <c r="C1090" s="7" t="s">
        <v>30</v>
      </c>
      <c r="D1090" s="8">
        <v>20</v>
      </c>
      <c r="E1090" s="8"/>
      <c r="F1090" s="21">
        <f t="shared" ref="F1090:F1091" si="336">E1090*1.08</f>
        <v>0</v>
      </c>
      <c r="G1090" s="31">
        <f t="shared" ref="G1090:G1091" si="337">D1090*E1090</f>
        <v>0</v>
      </c>
      <c r="H1090" s="31">
        <v>0.08</v>
      </c>
      <c r="I1090" s="31">
        <f t="shared" ref="I1090:I1091" si="338">G1090*8/100</f>
        <v>0</v>
      </c>
      <c r="J1090" s="31">
        <f t="shared" ref="J1090:J1091" si="339">G1090+I1090</f>
        <v>0</v>
      </c>
      <c r="K1090" s="127"/>
      <c r="L1090" s="127"/>
      <c r="M1090" s="127"/>
      <c r="N1090" s="127"/>
    </row>
    <row r="1091" spans="1:14" x14ac:dyDescent="0.3">
      <c r="A1091" s="5">
        <v>2</v>
      </c>
      <c r="B1091" s="55" t="s">
        <v>895</v>
      </c>
      <c r="C1091" s="7" t="s">
        <v>17</v>
      </c>
      <c r="D1091" s="8">
        <v>1000</v>
      </c>
      <c r="E1091" s="8"/>
      <c r="F1091" s="21">
        <f t="shared" si="336"/>
        <v>0</v>
      </c>
      <c r="G1091" s="31">
        <f t="shared" si="337"/>
        <v>0</v>
      </c>
      <c r="H1091" s="31">
        <v>0.08</v>
      </c>
      <c r="I1091" s="31">
        <f t="shared" si="338"/>
        <v>0</v>
      </c>
      <c r="J1091" s="31">
        <f t="shared" si="339"/>
        <v>0</v>
      </c>
      <c r="K1091" s="127"/>
      <c r="L1091" s="127"/>
      <c r="M1091" s="127"/>
      <c r="N1091" s="127"/>
    </row>
    <row r="1092" spans="1:14" x14ac:dyDescent="0.3">
      <c r="A1092" s="10"/>
      <c r="B1092" s="53" t="s">
        <v>19</v>
      </c>
      <c r="C1092" s="6"/>
      <c r="D1092" s="7"/>
      <c r="E1092" s="6"/>
      <c r="F1092" s="6"/>
      <c r="G1092" s="16">
        <f>SUM(G1090:G1091)</f>
        <v>0</v>
      </c>
      <c r="H1092" s="16"/>
      <c r="I1092" s="16">
        <f>SUM(I1090:I1091)</f>
        <v>0</v>
      </c>
      <c r="J1092" s="16">
        <f>SUM(J1090:J1091)</f>
        <v>0</v>
      </c>
      <c r="K1092" s="127"/>
      <c r="L1092" s="127"/>
      <c r="M1092" s="127"/>
      <c r="N1092" s="127"/>
    </row>
    <row r="1094" spans="1:14" x14ac:dyDescent="0.3">
      <c r="A1094" s="49" t="s">
        <v>303</v>
      </c>
    </row>
    <row r="1095" spans="1:14" ht="82.5" x14ac:dyDescent="0.3">
      <c r="A1095" s="1" t="s">
        <v>0</v>
      </c>
      <c r="B1095" s="2" t="s">
        <v>1</v>
      </c>
      <c r="C1095" s="2" t="s">
        <v>2</v>
      </c>
      <c r="D1095" s="2" t="s">
        <v>3</v>
      </c>
      <c r="E1095" s="2" t="s">
        <v>4</v>
      </c>
      <c r="F1095" s="2" t="s">
        <v>5</v>
      </c>
      <c r="G1095" s="3" t="s">
        <v>6</v>
      </c>
      <c r="H1095" s="2" t="s">
        <v>7</v>
      </c>
      <c r="I1095" s="2" t="s">
        <v>8</v>
      </c>
      <c r="J1095" s="4" t="s">
        <v>9</v>
      </c>
      <c r="K1095" s="124" t="s">
        <v>939</v>
      </c>
      <c r="L1095" s="124" t="s">
        <v>940</v>
      </c>
      <c r="M1095" s="125" t="s">
        <v>941</v>
      </c>
      <c r="N1095" s="126" t="s">
        <v>942</v>
      </c>
    </row>
    <row r="1096" spans="1:14" x14ac:dyDescent="0.3">
      <c r="A1096" s="5">
        <v>1</v>
      </c>
      <c r="B1096" s="55" t="s">
        <v>874</v>
      </c>
      <c r="C1096" s="7" t="s">
        <v>30</v>
      </c>
      <c r="D1096" s="8">
        <v>2</v>
      </c>
      <c r="E1096" s="8"/>
      <c r="F1096" s="21">
        <f t="shared" ref="F1096:F1098" si="340">E1096*1.08</f>
        <v>0</v>
      </c>
      <c r="G1096" s="31">
        <f t="shared" ref="G1096:G1098" si="341">D1096*E1096</f>
        <v>0</v>
      </c>
      <c r="H1096" s="31">
        <v>0.08</v>
      </c>
      <c r="I1096" s="31">
        <f t="shared" ref="I1096:I1098" si="342">G1096*8/100</f>
        <v>0</v>
      </c>
      <c r="J1096" s="31">
        <f t="shared" ref="J1096:J1098" si="343">G1096+I1096</f>
        <v>0</v>
      </c>
      <c r="K1096" s="127"/>
      <c r="L1096" s="127"/>
      <c r="M1096" s="127"/>
      <c r="N1096" s="127"/>
    </row>
    <row r="1097" spans="1:14" x14ac:dyDescent="0.3">
      <c r="A1097" s="5">
        <v>2</v>
      </c>
      <c r="B1097" s="55" t="s">
        <v>875</v>
      </c>
      <c r="C1097" s="7" t="s">
        <v>30</v>
      </c>
      <c r="D1097" s="8">
        <v>30</v>
      </c>
      <c r="E1097" s="8"/>
      <c r="F1097" s="21">
        <f t="shared" si="340"/>
        <v>0</v>
      </c>
      <c r="G1097" s="31">
        <f t="shared" si="341"/>
        <v>0</v>
      </c>
      <c r="H1097" s="31">
        <v>0.08</v>
      </c>
      <c r="I1097" s="31">
        <f t="shared" si="342"/>
        <v>0</v>
      </c>
      <c r="J1097" s="31">
        <f t="shared" si="343"/>
        <v>0</v>
      </c>
      <c r="K1097" s="127"/>
      <c r="L1097" s="127"/>
      <c r="M1097" s="127"/>
      <c r="N1097" s="127"/>
    </row>
    <row r="1098" spans="1:14" x14ac:dyDescent="0.3">
      <c r="A1098" s="5">
        <v>3</v>
      </c>
      <c r="B1098" s="55" t="s">
        <v>876</v>
      </c>
      <c r="C1098" s="7" t="s">
        <v>30</v>
      </c>
      <c r="D1098" s="8">
        <v>20</v>
      </c>
      <c r="E1098" s="8"/>
      <c r="F1098" s="21">
        <f t="shared" si="340"/>
        <v>0</v>
      </c>
      <c r="G1098" s="31">
        <f t="shared" si="341"/>
        <v>0</v>
      </c>
      <c r="H1098" s="31">
        <v>0.08</v>
      </c>
      <c r="I1098" s="31">
        <f t="shared" si="342"/>
        <v>0</v>
      </c>
      <c r="J1098" s="31">
        <f t="shared" si="343"/>
        <v>0</v>
      </c>
      <c r="K1098" s="127"/>
      <c r="L1098" s="127"/>
      <c r="M1098" s="127"/>
      <c r="N1098" s="127"/>
    </row>
    <row r="1099" spans="1:14" x14ac:dyDescent="0.3">
      <c r="A1099" s="10"/>
      <c r="B1099" s="53" t="s">
        <v>19</v>
      </c>
      <c r="C1099" s="6"/>
      <c r="D1099" s="7"/>
      <c r="E1099" s="6"/>
      <c r="F1099" s="6"/>
      <c r="G1099" s="16">
        <f>SUM(G1096:G1098)</f>
        <v>0</v>
      </c>
      <c r="H1099" s="16"/>
      <c r="I1099" s="16">
        <f>SUM(I1096:I1098)</f>
        <v>0</v>
      </c>
      <c r="J1099" s="16">
        <f>SUM(J1096:J1098)</f>
        <v>0</v>
      </c>
      <c r="K1099" s="127"/>
      <c r="L1099" s="127"/>
      <c r="M1099" s="127"/>
      <c r="N1099" s="127"/>
    </row>
    <row r="1101" spans="1:14" x14ac:dyDescent="0.3">
      <c r="A1101" s="49" t="s">
        <v>304</v>
      </c>
    </row>
    <row r="1102" spans="1:14" ht="82.5" x14ac:dyDescent="0.3">
      <c r="A1102" s="1" t="s">
        <v>0</v>
      </c>
      <c r="B1102" s="2" t="s">
        <v>1</v>
      </c>
      <c r="C1102" s="2" t="s">
        <v>2</v>
      </c>
      <c r="D1102" s="2" t="s">
        <v>3</v>
      </c>
      <c r="E1102" s="2" t="s">
        <v>4</v>
      </c>
      <c r="F1102" s="2" t="s">
        <v>5</v>
      </c>
      <c r="G1102" s="3" t="s">
        <v>6</v>
      </c>
      <c r="H1102" s="2" t="s">
        <v>7</v>
      </c>
      <c r="I1102" s="2" t="s">
        <v>8</v>
      </c>
      <c r="J1102" s="4" t="s">
        <v>9</v>
      </c>
      <c r="K1102" s="124" t="s">
        <v>939</v>
      </c>
      <c r="L1102" s="124" t="s">
        <v>940</v>
      </c>
      <c r="M1102" s="125" t="s">
        <v>941</v>
      </c>
      <c r="N1102" s="126" t="s">
        <v>942</v>
      </c>
    </row>
    <row r="1103" spans="1:14" x14ac:dyDescent="0.3">
      <c r="A1103" s="5">
        <v>1</v>
      </c>
      <c r="B1103" s="17" t="s">
        <v>896</v>
      </c>
      <c r="C1103" s="7" t="s">
        <v>30</v>
      </c>
      <c r="D1103" s="8">
        <v>5</v>
      </c>
      <c r="E1103" s="8"/>
      <c r="F1103" s="21">
        <f t="shared" ref="F1103:F1110" si="344">E1103*1.08</f>
        <v>0</v>
      </c>
      <c r="G1103" s="31">
        <f t="shared" ref="G1103:G1110" si="345">D1103*E1103</f>
        <v>0</v>
      </c>
      <c r="H1103" s="31">
        <v>0.08</v>
      </c>
      <c r="I1103" s="31">
        <f t="shared" ref="I1103:I1110" si="346">G1103*8/100</f>
        <v>0</v>
      </c>
      <c r="J1103" s="31">
        <f t="shared" ref="J1103:J1110" si="347">G1103+I1103</f>
        <v>0</v>
      </c>
      <c r="K1103" s="127"/>
      <c r="L1103" s="127"/>
      <c r="M1103" s="127"/>
      <c r="N1103" s="127"/>
    </row>
    <row r="1104" spans="1:14" x14ac:dyDescent="0.3">
      <c r="A1104" s="5">
        <v>2</v>
      </c>
      <c r="B1104" s="17" t="s">
        <v>897</v>
      </c>
      <c r="C1104" s="7" t="s">
        <v>30</v>
      </c>
      <c r="D1104" s="8">
        <v>5</v>
      </c>
      <c r="E1104" s="8"/>
      <c r="F1104" s="21">
        <f t="shared" si="344"/>
        <v>0</v>
      </c>
      <c r="G1104" s="31">
        <f t="shared" si="345"/>
        <v>0</v>
      </c>
      <c r="H1104" s="31">
        <v>0.08</v>
      </c>
      <c r="I1104" s="31">
        <f t="shared" si="346"/>
        <v>0</v>
      </c>
      <c r="J1104" s="31">
        <f t="shared" si="347"/>
        <v>0</v>
      </c>
      <c r="K1104" s="127"/>
      <c r="L1104" s="127"/>
      <c r="M1104" s="127"/>
      <c r="N1104" s="127"/>
    </row>
    <row r="1105" spans="1:14" x14ac:dyDescent="0.3">
      <c r="A1105" s="5">
        <v>3</v>
      </c>
      <c r="B1105" s="17" t="s">
        <v>898</v>
      </c>
      <c r="C1105" s="7" t="s">
        <v>30</v>
      </c>
      <c r="D1105" s="8">
        <v>2</v>
      </c>
      <c r="E1105" s="8"/>
      <c r="F1105" s="21">
        <f t="shared" si="344"/>
        <v>0</v>
      </c>
      <c r="G1105" s="31">
        <f t="shared" si="345"/>
        <v>0</v>
      </c>
      <c r="H1105" s="31">
        <v>0.08</v>
      </c>
      <c r="I1105" s="31">
        <f t="shared" si="346"/>
        <v>0</v>
      </c>
      <c r="J1105" s="31">
        <f t="shared" si="347"/>
        <v>0</v>
      </c>
      <c r="K1105" s="127"/>
      <c r="L1105" s="127"/>
      <c r="M1105" s="127"/>
      <c r="N1105" s="127"/>
    </row>
    <row r="1106" spans="1:14" x14ac:dyDescent="0.3">
      <c r="A1106" s="5">
        <v>4</v>
      </c>
      <c r="B1106" s="17" t="s">
        <v>899</v>
      </c>
      <c r="C1106" s="7" t="s">
        <v>30</v>
      </c>
      <c r="D1106" s="8">
        <v>60</v>
      </c>
      <c r="E1106" s="8"/>
      <c r="F1106" s="21">
        <f t="shared" si="344"/>
        <v>0</v>
      </c>
      <c r="G1106" s="31">
        <f t="shared" si="345"/>
        <v>0</v>
      </c>
      <c r="H1106" s="31">
        <v>0.08</v>
      </c>
      <c r="I1106" s="31">
        <f t="shared" si="346"/>
        <v>0</v>
      </c>
      <c r="J1106" s="31">
        <f t="shared" si="347"/>
        <v>0</v>
      </c>
      <c r="K1106" s="127"/>
      <c r="L1106" s="127"/>
      <c r="M1106" s="127"/>
      <c r="N1106" s="127"/>
    </row>
    <row r="1107" spans="1:14" x14ac:dyDescent="0.3">
      <c r="A1107" s="5">
        <v>5</v>
      </c>
      <c r="B1107" s="29" t="s">
        <v>900</v>
      </c>
      <c r="C1107" s="7" t="s">
        <v>30</v>
      </c>
      <c r="D1107" s="8">
        <v>5</v>
      </c>
      <c r="E1107" s="8"/>
      <c r="F1107" s="21">
        <f t="shared" si="344"/>
        <v>0</v>
      </c>
      <c r="G1107" s="31">
        <f t="shared" si="345"/>
        <v>0</v>
      </c>
      <c r="H1107" s="31">
        <v>0.08</v>
      </c>
      <c r="I1107" s="31">
        <f t="shared" si="346"/>
        <v>0</v>
      </c>
      <c r="J1107" s="31">
        <f t="shared" si="347"/>
        <v>0</v>
      </c>
      <c r="K1107" s="127"/>
      <c r="L1107" s="127"/>
      <c r="M1107" s="127"/>
      <c r="N1107" s="127"/>
    </row>
    <row r="1108" spans="1:14" x14ac:dyDescent="0.3">
      <c r="A1108" s="5">
        <v>6</v>
      </c>
      <c r="B1108" s="29" t="s">
        <v>901</v>
      </c>
      <c r="C1108" s="7" t="s">
        <v>30</v>
      </c>
      <c r="D1108" s="8">
        <v>5</v>
      </c>
      <c r="E1108" s="8"/>
      <c r="F1108" s="21">
        <f t="shared" si="344"/>
        <v>0</v>
      </c>
      <c r="G1108" s="31">
        <f t="shared" si="345"/>
        <v>0</v>
      </c>
      <c r="H1108" s="31">
        <v>0.08</v>
      </c>
      <c r="I1108" s="31">
        <f t="shared" si="346"/>
        <v>0</v>
      </c>
      <c r="J1108" s="31">
        <f t="shared" si="347"/>
        <v>0</v>
      </c>
      <c r="K1108" s="127"/>
      <c r="L1108" s="127"/>
      <c r="M1108" s="127"/>
      <c r="N1108" s="127"/>
    </row>
    <row r="1109" spans="1:14" x14ac:dyDescent="0.3">
      <c r="A1109" s="5">
        <v>7</v>
      </c>
      <c r="B1109" s="54" t="s">
        <v>902</v>
      </c>
      <c r="C1109" s="7" t="s">
        <v>30</v>
      </c>
      <c r="D1109" s="8">
        <v>5</v>
      </c>
      <c r="E1109" s="8"/>
      <c r="F1109" s="21">
        <f t="shared" si="344"/>
        <v>0</v>
      </c>
      <c r="G1109" s="31">
        <f t="shared" si="345"/>
        <v>0</v>
      </c>
      <c r="H1109" s="31">
        <v>0.08</v>
      </c>
      <c r="I1109" s="31">
        <f t="shared" si="346"/>
        <v>0</v>
      </c>
      <c r="J1109" s="31">
        <f t="shared" si="347"/>
        <v>0</v>
      </c>
      <c r="K1109" s="127"/>
      <c r="L1109" s="127"/>
      <c r="M1109" s="127"/>
      <c r="N1109" s="127"/>
    </row>
    <row r="1110" spans="1:14" x14ac:dyDescent="0.3">
      <c r="A1110" s="5">
        <v>8</v>
      </c>
      <c r="B1110" s="17" t="s">
        <v>903</v>
      </c>
      <c r="C1110" s="7" t="s">
        <v>30</v>
      </c>
      <c r="D1110" s="8">
        <v>5</v>
      </c>
      <c r="E1110" s="8"/>
      <c r="F1110" s="21">
        <f t="shared" si="344"/>
        <v>0</v>
      </c>
      <c r="G1110" s="31">
        <f t="shared" si="345"/>
        <v>0</v>
      </c>
      <c r="H1110" s="31">
        <v>0.08</v>
      </c>
      <c r="I1110" s="31">
        <f t="shared" si="346"/>
        <v>0</v>
      </c>
      <c r="J1110" s="31">
        <f t="shared" si="347"/>
        <v>0</v>
      </c>
      <c r="K1110" s="127"/>
      <c r="L1110" s="127"/>
      <c r="M1110" s="127"/>
      <c r="N1110" s="127"/>
    </row>
    <row r="1111" spans="1:14" x14ac:dyDescent="0.3">
      <c r="A1111" s="10"/>
      <c r="B1111" s="53" t="s">
        <v>19</v>
      </c>
      <c r="C1111" s="6"/>
      <c r="D1111" s="7"/>
      <c r="E1111" s="6"/>
      <c r="F1111" s="6"/>
      <c r="G1111" s="16">
        <f>SUM(G1103:G1110)</f>
        <v>0</v>
      </c>
      <c r="H1111" s="16"/>
      <c r="I1111" s="16">
        <f>SUM(I1103:I1110)</f>
        <v>0</v>
      </c>
      <c r="J1111" s="16">
        <f>SUM(J1103:J1110)</f>
        <v>0</v>
      </c>
      <c r="K1111" s="127"/>
      <c r="L1111" s="127"/>
      <c r="M1111" s="127"/>
      <c r="N1111" s="127"/>
    </row>
    <row r="1113" spans="1:14" x14ac:dyDescent="0.3">
      <c r="A1113" s="49" t="s">
        <v>305</v>
      </c>
    </row>
    <row r="1114" spans="1:14" ht="82.5" x14ac:dyDescent="0.3">
      <c r="A1114" s="1" t="s">
        <v>0</v>
      </c>
      <c r="B1114" s="2" t="s">
        <v>1</v>
      </c>
      <c r="C1114" s="2" t="s">
        <v>2</v>
      </c>
      <c r="D1114" s="2" t="s">
        <v>3</v>
      </c>
      <c r="E1114" s="2" t="s">
        <v>4</v>
      </c>
      <c r="F1114" s="2" t="s">
        <v>5</v>
      </c>
      <c r="G1114" s="3" t="s">
        <v>6</v>
      </c>
      <c r="H1114" s="2" t="s">
        <v>7</v>
      </c>
      <c r="I1114" s="2" t="s">
        <v>8</v>
      </c>
      <c r="J1114" s="4" t="s">
        <v>9</v>
      </c>
      <c r="K1114" s="124" t="s">
        <v>939</v>
      </c>
      <c r="L1114" s="124" t="s">
        <v>940</v>
      </c>
      <c r="M1114" s="125" t="s">
        <v>941</v>
      </c>
      <c r="N1114" s="126" t="s">
        <v>942</v>
      </c>
    </row>
    <row r="1115" spans="1:14" ht="49.5" x14ac:dyDescent="0.3">
      <c r="A1115" s="15">
        <v>1</v>
      </c>
      <c r="B1115" s="55" t="s">
        <v>187</v>
      </c>
      <c r="C1115" s="8" t="s">
        <v>45</v>
      </c>
      <c r="D1115" s="8">
        <v>200</v>
      </c>
      <c r="E1115" s="8"/>
      <c r="F1115" s="21">
        <f t="shared" ref="F1115" si="348">E1115*1.08</f>
        <v>0</v>
      </c>
      <c r="G1115" s="31">
        <f t="shared" ref="G1115" si="349">D1115*E1115</f>
        <v>0</v>
      </c>
      <c r="H1115" s="31">
        <v>0.08</v>
      </c>
      <c r="I1115" s="31">
        <f t="shared" ref="I1115" si="350">G1115*8/100</f>
        <v>0</v>
      </c>
      <c r="J1115" s="31">
        <f t="shared" ref="J1115" si="351">G1115+I1115</f>
        <v>0</v>
      </c>
      <c r="K1115" s="127"/>
      <c r="L1115" s="127"/>
      <c r="M1115" s="127"/>
      <c r="N1115" s="127"/>
    </row>
    <row r="1117" spans="1:14" x14ac:dyDescent="0.3">
      <c r="A1117" s="49"/>
    </row>
    <row r="1119" spans="1:14" x14ac:dyDescent="0.3">
      <c r="A1119" s="49" t="s">
        <v>306</v>
      </c>
    </row>
    <row r="1120" spans="1:14" ht="82.5" x14ac:dyDescent="0.3">
      <c r="A1120" s="1" t="s">
        <v>0</v>
      </c>
      <c r="B1120" s="2" t="s">
        <v>1</v>
      </c>
      <c r="C1120" s="2" t="s">
        <v>2</v>
      </c>
      <c r="D1120" s="2" t="s">
        <v>3</v>
      </c>
      <c r="E1120" s="2" t="s">
        <v>4</v>
      </c>
      <c r="F1120" s="2" t="s">
        <v>5</v>
      </c>
      <c r="G1120" s="3" t="s">
        <v>6</v>
      </c>
      <c r="H1120" s="2" t="s">
        <v>7</v>
      </c>
      <c r="I1120" s="2" t="s">
        <v>8</v>
      </c>
      <c r="J1120" s="4" t="s">
        <v>9</v>
      </c>
      <c r="K1120" s="124" t="s">
        <v>939</v>
      </c>
      <c r="L1120" s="124" t="s">
        <v>940</v>
      </c>
      <c r="M1120" s="125" t="s">
        <v>941</v>
      </c>
      <c r="N1120" s="126" t="s">
        <v>942</v>
      </c>
    </row>
    <row r="1121" spans="1:14" ht="33" x14ac:dyDescent="0.3">
      <c r="A1121" s="15">
        <v>1</v>
      </c>
      <c r="B1121" s="56" t="s">
        <v>905</v>
      </c>
      <c r="C1121" s="8" t="s">
        <v>30</v>
      </c>
      <c r="D1121" s="8">
        <v>5</v>
      </c>
      <c r="E1121" s="8"/>
      <c r="F1121" s="21">
        <f t="shared" ref="F1121:F1122" si="352">E1121*1.08</f>
        <v>0</v>
      </c>
      <c r="G1121" s="31">
        <f t="shared" ref="G1121:G1122" si="353">D1121*E1121</f>
        <v>0</v>
      </c>
      <c r="H1121" s="31">
        <v>0.08</v>
      </c>
      <c r="I1121" s="31">
        <f t="shared" ref="I1121:I1122" si="354">G1121*8/100</f>
        <v>0</v>
      </c>
      <c r="J1121" s="31">
        <f t="shared" ref="J1121:J1122" si="355">G1121+I1121</f>
        <v>0</v>
      </c>
      <c r="K1121" s="127"/>
      <c r="L1121" s="127"/>
      <c r="M1121" s="127"/>
      <c r="N1121" s="127"/>
    </row>
    <row r="1122" spans="1:14" ht="33" x14ac:dyDescent="0.3">
      <c r="A1122" s="15">
        <v>2</v>
      </c>
      <c r="B1122" s="56" t="s">
        <v>906</v>
      </c>
      <c r="C1122" s="8" t="s">
        <v>30</v>
      </c>
      <c r="D1122" s="8">
        <v>5</v>
      </c>
      <c r="E1122" s="8"/>
      <c r="F1122" s="21">
        <f t="shared" si="352"/>
        <v>0</v>
      </c>
      <c r="G1122" s="31">
        <f t="shared" si="353"/>
        <v>0</v>
      </c>
      <c r="H1122" s="31">
        <v>0.08</v>
      </c>
      <c r="I1122" s="31">
        <f t="shared" si="354"/>
        <v>0</v>
      </c>
      <c r="J1122" s="31">
        <f t="shared" si="355"/>
        <v>0</v>
      </c>
      <c r="K1122" s="127"/>
      <c r="L1122" s="127"/>
      <c r="M1122" s="127"/>
      <c r="N1122" s="127"/>
    </row>
    <row r="1123" spans="1:14" x14ac:dyDescent="0.3">
      <c r="A1123" s="10"/>
      <c r="B1123" s="53" t="s">
        <v>19</v>
      </c>
      <c r="C1123" s="6"/>
      <c r="D1123" s="7"/>
      <c r="E1123" s="6"/>
      <c r="F1123" s="6"/>
      <c r="G1123" s="16">
        <f>SUM(G1121:G1122)</f>
        <v>0</v>
      </c>
      <c r="H1123" s="16"/>
      <c r="I1123" s="16">
        <f>SUM(I1121:I1122)</f>
        <v>0</v>
      </c>
      <c r="J1123" s="25">
        <f>SUM(J1121:J1122)</f>
        <v>0</v>
      </c>
      <c r="K1123" s="127"/>
      <c r="L1123" s="127"/>
      <c r="M1123" s="127"/>
      <c r="N1123" s="127"/>
    </row>
    <row r="1125" spans="1:14" x14ac:dyDescent="0.3">
      <c r="A1125" s="49" t="s">
        <v>307</v>
      </c>
    </row>
    <row r="1126" spans="1:14" ht="82.5" x14ac:dyDescent="0.3">
      <c r="A1126" s="1" t="s">
        <v>0</v>
      </c>
      <c r="B1126" s="2" t="s">
        <v>1</v>
      </c>
      <c r="C1126" s="2" t="s">
        <v>2</v>
      </c>
      <c r="D1126" s="2" t="s">
        <v>3</v>
      </c>
      <c r="E1126" s="2" t="s">
        <v>4</v>
      </c>
      <c r="F1126" s="2" t="s">
        <v>5</v>
      </c>
      <c r="G1126" s="3" t="s">
        <v>6</v>
      </c>
      <c r="H1126" s="2" t="s">
        <v>7</v>
      </c>
      <c r="I1126" s="2" t="s">
        <v>8</v>
      </c>
      <c r="J1126" s="4" t="s">
        <v>9</v>
      </c>
      <c r="K1126" s="124" t="s">
        <v>939</v>
      </c>
      <c r="L1126" s="124" t="s">
        <v>940</v>
      </c>
      <c r="M1126" s="125" t="s">
        <v>941</v>
      </c>
      <c r="N1126" s="126" t="s">
        <v>942</v>
      </c>
    </row>
    <row r="1127" spans="1:14" x14ac:dyDescent="0.3">
      <c r="A1127" s="46">
        <v>1</v>
      </c>
      <c r="B1127" s="76" t="s">
        <v>188</v>
      </c>
      <c r="C1127" s="47" t="s">
        <v>30</v>
      </c>
      <c r="D1127" s="47">
        <v>3</v>
      </c>
      <c r="E1127" s="47"/>
      <c r="F1127" s="22">
        <f t="shared" ref="F1127:F1128" si="356">E1127*1.08</f>
        <v>0</v>
      </c>
      <c r="G1127" s="23">
        <f t="shared" ref="G1127:G1128" si="357">D1127*E1127</f>
        <v>0</v>
      </c>
      <c r="H1127" s="23">
        <v>0.08</v>
      </c>
      <c r="I1127" s="24">
        <f t="shared" ref="I1127:I1128" si="358">G1127*8/100</f>
        <v>0</v>
      </c>
      <c r="J1127" s="23">
        <f t="shared" ref="J1127:J1128" si="359">G1127+I1127</f>
        <v>0</v>
      </c>
      <c r="K1127" s="127"/>
      <c r="L1127" s="127"/>
      <c r="M1127" s="127"/>
      <c r="N1127" s="127"/>
    </row>
    <row r="1128" spans="1:14" x14ac:dyDescent="0.3">
      <c r="A1128" s="46">
        <v>2</v>
      </c>
      <c r="B1128" s="76" t="s">
        <v>189</v>
      </c>
      <c r="C1128" s="47" t="s">
        <v>30</v>
      </c>
      <c r="D1128" s="47">
        <v>4</v>
      </c>
      <c r="E1128" s="47"/>
      <c r="F1128" s="22">
        <f t="shared" si="356"/>
        <v>0</v>
      </c>
      <c r="G1128" s="23">
        <f t="shared" si="357"/>
        <v>0</v>
      </c>
      <c r="H1128" s="23">
        <v>0.08</v>
      </c>
      <c r="I1128" s="24">
        <f t="shared" si="358"/>
        <v>0</v>
      </c>
      <c r="J1128" s="23">
        <f t="shared" si="359"/>
        <v>0</v>
      </c>
      <c r="K1128" s="127"/>
      <c r="L1128" s="127"/>
      <c r="M1128" s="127"/>
      <c r="N1128" s="127"/>
    </row>
    <row r="1129" spans="1:14" x14ac:dyDescent="0.3">
      <c r="A1129" s="26"/>
      <c r="B1129" s="77" t="s">
        <v>19</v>
      </c>
      <c r="C1129" s="24"/>
      <c r="D1129" s="22"/>
      <c r="E1129" s="24"/>
      <c r="F1129" s="24"/>
      <c r="G1129" s="27">
        <f>SUM(G1127:G1128)</f>
        <v>0</v>
      </c>
      <c r="H1129" s="27"/>
      <c r="I1129" s="27">
        <f>SUM(I1127:I1128)</f>
        <v>0</v>
      </c>
      <c r="J1129" s="27">
        <f>SUM(J1127:J1128)</f>
        <v>0</v>
      </c>
      <c r="K1129" s="127"/>
      <c r="L1129" s="127"/>
      <c r="M1129" s="127"/>
      <c r="N1129" s="127"/>
    </row>
    <row r="1131" spans="1:14" x14ac:dyDescent="0.3">
      <c r="A1131" s="49" t="s">
        <v>308</v>
      </c>
    </row>
    <row r="1132" spans="1:14" ht="82.5" x14ac:dyDescent="0.3">
      <c r="A1132" s="1" t="s">
        <v>0</v>
      </c>
      <c r="B1132" s="50" t="s">
        <v>1</v>
      </c>
      <c r="C1132" s="2" t="s">
        <v>2</v>
      </c>
      <c r="D1132" s="2" t="s">
        <v>14</v>
      </c>
      <c r="E1132" s="2" t="s">
        <v>4</v>
      </c>
      <c r="F1132" s="2" t="s">
        <v>5</v>
      </c>
      <c r="G1132" s="3" t="s">
        <v>6</v>
      </c>
      <c r="H1132" s="2" t="s">
        <v>7</v>
      </c>
      <c r="I1132" s="2" t="s">
        <v>8</v>
      </c>
      <c r="J1132" s="4" t="s">
        <v>9</v>
      </c>
      <c r="K1132" s="124" t="s">
        <v>939</v>
      </c>
      <c r="L1132" s="124" t="s">
        <v>940</v>
      </c>
      <c r="M1132" s="125" t="s">
        <v>941</v>
      </c>
      <c r="N1132" s="126" t="s">
        <v>942</v>
      </c>
    </row>
    <row r="1133" spans="1:14" ht="49.5" x14ac:dyDescent="0.3">
      <c r="A1133" s="15">
        <v>1</v>
      </c>
      <c r="B1133" s="54" t="s">
        <v>167</v>
      </c>
      <c r="C1133" s="7" t="s">
        <v>143</v>
      </c>
      <c r="D1133" s="7">
        <v>50</v>
      </c>
      <c r="E1133" s="7"/>
      <c r="F1133" s="22">
        <f t="shared" ref="F1133:F1139" si="360">E1133*1.08</f>
        <v>0</v>
      </c>
      <c r="G1133" s="23">
        <f t="shared" ref="G1133:G1139" si="361">D1133*E1133</f>
        <v>0</v>
      </c>
      <c r="H1133" s="23">
        <v>0.08</v>
      </c>
      <c r="I1133" s="24">
        <f t="shared" ref="I1133:I1139" si="362">G1133*8/100</f>
        <v>0</v>
      </c>
      <c r="J1133" s="23">
        <f t="shared" ref="J1133:J1139" si="363">G1133+I1133</f>
        <v>0</v>
      </c>
      <c r="K1133" s="127"/>
      <c r="L1133" s="127"/>
      <c r="M1133" s="127"/>
      <c r="N1133" s="127"/>
    </row>
    <row r="1134" spans="1:14" ht="49.5" x14ac:dyDescent="0.3">
      <c r="A1134" s="15">
        <v>2</v>
      </c>
      <c r="B1134" s="54" t="s">
        <v>912</v>
      </c>
      <c r="C1134" s="7" t="s">
        <v>143</v>
      </c>
      <c r="D1134" s="7">
        <v>20</v>
      </c>
      <c r="E1134" s="7"/>
      <c r="F1134" s="22">
        <f t="shared" si="360"/>
        <v>0</v>
      </c>
      <c r="G1134" s="23">
        <f t="shared" si="361"/>
        <v>0</v>
      </c>
      <c r="H1134" s="23">
        <v>0.08</v>
      </c>
      <c r="I1134" s="24">
        <f t="shared" si="362"/>
        <v>0</v>
      </c>
      <c r="J1134" s="23">
        <f t="shared" si="363"/>
        <v>0</v>
      </c>
      <c r="K1134" s="127"/>
      <c r="L1134" s="127"/>
      <c r="M1134" s="127"/>
      <c r="N1134" s="127"/>
    </row>
    <row r="1135" spans="1:14" ht="82.5" x14ac:dyDescent="0.3">
      <c r="A1135" s="15">
        <v>3</v>
      </c>
      <c r="B1135" s="54" t="s">
        <v>168</v>
      </c>
      <c r="C1135" s="7" t="s">
        <v>143</v>
      </c>
      <c r="D1135" s="7">
        <v>20</v>
      </c>
      <c r="E1135" s="7"/>
      <c r="F1135" s="22">
        <f t="shared" si="360"/>
        <v>0</v>
      </c>
      <c r="G1135" s="23">
        <f t="shared" si="361"/>
        <v>0</v>
      </c>
      <c r="H1135" s="23">
        <v>0.08</v>
      </c>
      <c r="I1135" s="24">
        <f t="shared" si="362"/>
        <v>0</v>
      </c>
      <c r="J1135" s="23">
        <f t="shared" si="363"/>
        <v>0</v>
      </c>
      <c r="K1135" s="127"/>
      <c r="L1135" s="127"/>
      <c r="M1135" s="127"/>
      <c r="N1135" s="127"/>
    </row>
    <row r="1136" spans="1:14" ht="82.5" x14ac:dyDescent="0.3">
      <c r="A1136" s="15">
        <v>4</v>
      </c>
      <c r="B1136" s="54" t="s">
        <v>913</v>
      </c>
      <c r="C1136" s="8" t="s">
        <v>143</v>
      </c>
      <c r="D1136" s="8">
        <v>50</v>
      </c>
      <c r="E1136" s="8"/>
      <c r="F1136" s="22">
        <f t="shared" si="360"/>
        <v>0</v>
      </c>
      <c r="G1136" s="23">
        <f t="shared" si="361"/>
        <v>0</v>
      </c>
      <c r="H1136" s="23">
        <v>0.08</v>
      </c>
      <c r="I1136" s="24">
        <f t="shared" si="362"/>
        <v>0</v>
      </c>
      <c r="J1136" s="23">
        <f t="shared" si="363"/>
        <v>0</v>
      </c>
      <c r="K1136" s="127"/>
      <c r="L1136" s="127"/>
      <c r="M1136" s="127"/>
      <c r="N1136" s="127"/>
    </row>
    <row r="1137" spans="1:14" ht="82.5" x14ac:dyDescent="0.3">
      <c r="A1137" s="15">
        <v>5</v>
      </c>
      <c r="B1137" s="54" t="s">
        <v>914</v>
      </c>
      <c r="C1137" s="7" t="s">
        <v>143</v>
      </c>
      <c r="D1137" s="7">
        <v>30</v>
      </c>
      <c r="E1137" s="7"/>
      <c r="F1137" s="22">
        <f t="shared" si="360"/>
        <v>0</v>
      </c>
      <c r="G1137" s="23">
        <f t="shared" si="361"/>
        <v>0</v>
      </c>
      <c r="H1137" s="23">
        <v>0.08</v>
      </c>
      <c r="I1137" s="24">
        <f t="shared" si="362"/>
        <v>0</v>
      </c>
      <c r="J1137" s="23">
        <f t="shared" si="363"/>
        <v>0</v>
      </c>
      <c r="K1137" s="127"/>
      <c r="L1137" s="127"/>
      <c r="M1137" s="127"/>
      <c r="N1137" s="127"/>
    </row>
    <row r="1138" spans="1:14" ht="82.5" x14ac:dyDescent="0.3">
      <c r="A1138" s="15">
        <v>6</v>
      </c>
      <c r="B1138" s="54" t="s">
        <v>169</v>
      </c>
      <c r="C1138" s="7" t="s">
        <v>143</v>
      </c>
      <c r="D1138" s="7">
        <v>40</v>
      </c>
      <c r="E1138" s="7"/>
      <c r="F1138" s="22">
        <f t="shared" ref="F1138" si="364">E1138*1.08</f>
        <v>0</v>
      </c>
      <c r="G1138" s="23">
        <f t="shared" ref="G1138" si="365">D1138*E1138</f>
        <v>0</v>
      </c>
      <c r="H1138" s="23">
        <v>0.08</v>
      </c>
      <c r="I1138" s="24">
        <f t="shared" ref="I1138" si="366">G1138*8/100</f>
        <v>0</v>
      </c>
      <c r="J1138" s="23">
        <f t="shared" ref="J1138" si="367">G1138+I1138</f>
        <v>0</v>
      </c>
      <c r="K1138" s="127"/>
      <c r="L1138" s="127"/>
      <c r="M1138" s="127"/>
      <c r="N1138" s="127"/>
    </row>
    <row r="1139" spans="1:14" ht="82.5" x14ac:dyDescent="0.3">
      <c r="A1139" s="15">
        <v>7</v>
      </c>
      <c r="B1139" s="54" t="s">
        <v>911</v>
      </c>
      <c r="C1139" s="7" t="s">
        <v>143</v>
      </c>
      <c r="D1139" s="7">
        <v>20</v>
      </c>
      <c r="E1139" s="7"/>
      <c r="F1139" s="22">
        <f t="shared" si="360"/>
        <v>0</v>
      </c>
      <c r="G1139" s="23">
        <f t="shared" si="361"/>
        <v>0</v>
      </c>
      <c r="H1139" s="23">
        <v>0.08</v>
      </c>
      <c r="I1139" s="24">
        <f t="shared" si="362"/>
        <v>0</v>
      </c>
      <c r="J1139" s="23">
        <f t="shared" si="363"/>
        <v>0</v>
      </c>
      <c r="K1139" s="127"/>
      <c r="L1139" s="127"/>
      <c r="M1139" s="127"/>
      <c r="N1139" s="127"/>
    </row>
    <row r="1140" spans="1:14" x14ac:dyDescent="0.3">
      <c r="A1140" s="10"/>
      <c r="B1140" s="53" t="s">
        <v>19</v>
      </c>
      <c r="C1140" s="6"/>
      <c r="D1140" s="7"/>
      <c r="E1140" s="6"/>
      <c r="F1140" s="6"/>
      <c r="G1140" s="16">
        <f>SUM(G1133:G1139)</f>
        <v>0</v>
      </c>
      <c r="H1140" s="16">
        <v>0.08</v>
      </c>
      <c r="I1140" s="16">
        <f>SUM(I1133:I1139)</f>
        <v>0</v>
      </c>
      <c r="J1140" s="16">
        <f>SUM(J1133:J1139)</f>
        <v>0</v>
      </c>
      <c r="K1140" s="127"/>
      <c r="L1140" s="127"/>
      <c r="M1140" s="127"/>
      <c r="N1140" s="127"/>
    </row>
    <row r="1145" spans="1:14" x14ac:dyDescent="0.3">
      <c r="A1145" s="79" t="s">
        <v>309</v>
      </c>
    </row>
    <row r="1146" spans="1:14" ht="82.5" x14ac:dyDescent="0.3">
      <c r="A1146" s="1" t="s">
        <v>0</v>
      </c>
      <c r="B1146" s="2" t="s">
        <v>1</v>
      </c>
      <c r="C1146" s="2" t="s">
        <v>2</v>
      </c>
      <c r="D1146" s="2" t="s">
        <v>3</v>
      </c>
      <c r="E1146" s="2" t="s">
        <v>4</v>
      </c>
      <c r="F1146" s="2" t="s">
        <v>5</v>
      </c>
      <c r="G1146" s="3" t="s">
        <v>6</v>
      </c>
      <c r="H1146" s="2" t="s">
        <v>7</v>
      </c>
      <c r="I1146" s="2" t="s">
        <v>8</v>
      </c>
      <c r="J1146" s="4" t="s">
        <v>9</v>
      </c>
      <c r="K1146" s="124" t="s">
        <v>939</v>
      </c>
      <c r="L1146" s="124" t="s">
        <v>940</v>
      </c>
      <c r="M1146" s="125" t="s">
        <v>941</v>
      </c>
      <c r="N1146" s="126" t="s">
        <v>942</v>
      </c>
    </row>
    <row r="1147" spans="1:14" x14ac:dyDescent="0.3">
      <c r="A1147" s="15">
        <v>1</v>
      </c>
      <c r="B1147" s="76" t="s">
        <v>928</v>
      </c>
      <c r="C1147" s="47" t="s">
        <v>695</v>
      </c>
      <c r="D1147" s="47">
        <v>15</v>
      </c>
      <c r="E1147" s="47"/>
      <c r="F1147" s="87">
        <f t="shared" ref="F1147" si="368">E1147*1.08</f>
        <v>0</v>
      </c>
      <c r="G1147" s="106">
        <f t="shared" ref="G1147" si="369">D1147*E1147</f>
        <v>0</v>
      </c>
      <c r="H1147" s="106">
        <v>0.08</v>
      </c>
      <c r="I1147" s="107">
        <f t="shared" ref="I1147" si="370">G1147*8/100</f>
        <v>0</v>
      </c>
      <c r="J1147" s="106">
        <f t="shared" ref="J1147" si="371">G1147+I1147</f>
        <v>0</v>
      </c>
      <c r="K1147" s="127"/>
      <c r="L1147" s="127"/>
      <c r="M1147" s="127"/>
      <c r="N1147" s="127"/>
    </row>
    <row r="1148" spans="1:14" x14ac:dyDescent="0.3">
      <c r="A1148" s="19">
        <v>2</v>
      </c>
      <c r="B1148" s="56" t="s">
        <v>909</v>
      </c>
      <c r="C1148" s="21" t="s">
        <v>30</v>
      </c>
      <c r="D1148" s="21">
        <v>10</v>
      </c>
      <c r="E1148" s="21"/>
      <c r="F1148" s="21">
        <f>E1148*1.08</f>
        <v>0</v>
      </c>
      <c r="G1148" s="31">
        <f>D1148*E1148</f>
        <v>0</v>
      </c>
      <c r="H1148" s="31">
        <v>0.08</v>
      </c>
      <c r="I1148" s="31">
        <f>G1148*8/100</f>
        <v>0</v>
      </c>
      <c r="J1148" s="31">
        <f>G1148+I1148</f>
        <v>0</v>
      </c>
    </row>
    <row r="1149" spans="1:14" x14ac:dyDescent="0.3">
      <c r="A1149" s="26"/>
      <c r="B1149" s="77" t="s">
        <v>19</v>
      </c>
      <c r="C1149" s="24"/>
      <c r="D1149" s="22"/>
      <c r="E1149" s="24"/>
      <c r="F1149" s="24"/>
      <c r="G1149" s="27">
        <f>SUM(G1147:G1148)</f>
        <v>0</v>
      </c>
      <c r="H1149" s="27"/>
      <c r="I1149" s="27">
        <f>SUM(I1147:I1148)</f>
        <v>0</v>
      </c>
      <c r="J1149" s="27">
        <f>SUM(J1147:J1148)</f>
        <v>0</v>
      </c>
    </row>
    <row r="1153" spans="1:14" x14ac:dyDescent="0.3">
      <c r="A1153" s="79" t="s">
        <v>310</v>
      </c>
    </row>
    <row r="1154" spans="1:14" ht="82.5" x14ac:dyDescent="0.3">
      <c r="A1154" s="1" t="s">
        <v>0</v>
      </c>
      <c r="B1154" s="2" t="s">
        <v>1</v>
      </c>
      <c r="C1154" s="2" t="s">
        <v>2</v>
      </c>
      <c r="D1154" s="2" t="s">
        <v>3</v>
      </c>
      <c r="E1154" s="2" t="s">
        <v>4</v>
      </c>
      <c r="F1154" s="2" t="s">
        <v>5</v>
      </c>
      <c r="G1154" s="3" t="s">
        <v>6</v>
      </c>
      <c r="H1154" s="2" t="s">
        <v>7</v>
      </c>
      <c r="I1154" s="2" t="s">
        <v>8</v>
      </c>
      <c r="J1154" s="4" t="s">
        <v>9</v>
      </c>
      <c r="K1154" s="124" t="s">
        <v>939</v>
      </c>
      <c r="L1154" s="124" t="s">
        <v>940</v>
      </c>
      <c r="M1154" s="125" t="s">
        <v>941</v>
      </c>
      <c r="N1154" s="126" t="s">
        <v>942</v>
      </c>
    </row>
    <row r="1155" spans="1:14" x14ac:dyDescent="0.3">
      <c r="A1155" s="15">
        <v>1</v>
      </c>
      <c r="B1155" s="54" t="s">
        <v>186</v>
      </c>
      <c r="C1155" s="21" t="s">
        <v>53</v>
      </c>
      <c r="D1155" s="8">
        <v>1500</v>
      </c>
      <c r="E1155" s="8"/>
      <c r="F1155" s="21">
        <f t="shared" ref="F1155:F1156" si="372">E1155*1.08</f>
        <v>0</v>
      </c>
      <c r="G1155" s="31">
        <f t="shared" ref="G1155:G1156" si="373">D1155*E1155</f>
        <v>0</v>
      </c>
      <c r="H1155" s="31">
        <v>0.08</v>
      </c>
      <c r="I1155" s="31">
        <f t="shared" ref="I1155:I1156" si="374">G1155*8/100</f>
        <v>0</v>
      </c>
      <c r="J1155" s="31">
        <f t="shared" ref="J1155:J1156" si="375">G1155+I1155</f>
        <v>0</v>
      </c>
      <c r="K1155" s="127"/>
      <c r="L1155" s="127"/>
      <c r="M1155" s="127"/>
      <c r="N1155" s="127"/>
    </row>
    <row r="1156" spans="1:14" x14ac:dyDescent="0.3">
      <c r="A1156" s="15">
        <v>2</v>
      </c>
      <c r="B1156" s="29" t="s">
        <v>818</v>
      </c>
      <c r="C1156" s="7" t="s">
        <v>30</v>
      </c>
      <c r="D1156" s="8">
        <v>20</v>
      </c>
      <c r="E1156" s="8"/>
      <c r="F1156" s="21">
        <f t="shared" si="372"/>
        <v>0</v>
      </c>
      <c r="G1156" s="31">
        <f t="shared" si="373"/>
        <v>0</v>
      </c>
      <c r="H1156" s="31">
        <v>0.08</v>
      </c>
      <c r="I1156" s="31">
        <f t="shared" si="374"/>
        <v>0</v>
      </c>
      <c r="J1156" s="31">
        <f t="shared" si="375"/>
        <v>0</v>
      </c>
      <c r="K1156" s="127"/>
      <c r="L1156" s="127"/>
      <c r="M1156" s="127"/>
      <c r="N1156" s="127"/>
    </row>
    <row r="1157" spans="1:14" x14ac:dyDescent="0.3">
      <c r="A1157" s="26"/>
      <c r="B1157" s="77" t="s">
        <v>19</v>
      </c>
      <c r="C1157" s="24"/>
      <c r="D1157" s="22"/>
      <c r="E1157" s="24"/>
      <c r="F1157" s="24"/>
      <c r="G1157" s="27">
        <f>SUM(G1155:G1156)</f>
        <v>0</v>
      </c>
      <c r="H1157" s="27"/>
      <c r="I1157" s="27">
        <f>SUM(I1155:I1156)</f>
        <v>0</v>
      </c>
      <c r="J1157" s="27">
        <f>SUM(J1155:J1156)</f>
        <v>0</v>
      </c>
      <c r="K1157" s="127"/>
      <c r="L1157" s="127"/>
      <c r="M1157" s="127"/>
      <c r="N1157" s="127"/>
    </row>
    <row r="1160" spans="1:14" x14ac:dyDescent="0.3">
      <c r="A1160" s="79" t="s">
        <v>311</v>
      </c>
    </row>
    <row r="1161" spans="1:14" ht="82.5" x14ac:dyDescent="0.3">
      <c r="A1161" s="1" t="s">
        <v>0</v>
      </c>
      <c r="B1161" s="2" t="s">
        <v>1</v>
      </c>
      <c r="C1161" s="2" t="s">
        <v>2</v>
      </c>
      <c r="D1161" s="2" t="s">
        <v>3</v>
      </c>
      <c r="E1161" s="2" t="s">
        <v>4</v>
      </c>
      <c r="F1161" s="2" t="s">
        <v>5</v>
      </c>
      <c r="G1161" s="3" t="s">
        <v>6</v>
      </c>
      <c r="H1161" s="2" t="s">
        <v>7</v>
      </c>
      <c r="I1161" s="2" t="s">
        <v>8</v>
      </c>
      <c r="J1161" s="4" t="s">
        <v>9</v>
      </c>
      <c r="K1161" s="124" t="s">
        <v>939</v>
      </c>
      <c r="L1161" s="124" t="s">
        <v>940</v>
      </c>
      <c r="M1161" s="125" t="s">
        <v>941</v>
      </c>
      <c r="N1161" s="126" t="s">
        <v>942</v>
      </c>
    </row>
    <row r="1162" spans="1:14" x14ac:dyDescent="0.3">
      <c r="A1162" s="15">
        <v>1</v>
      </c>
      <c r="B1162" s="29" t="s">
        <v>934</v>
      </c>
      <c r="C1162" s="7" t="s">
        <v>30</v>
      </c>
      <c r="D1162" s="8">
        <v>50</v>
      </c>
      <c r="E1162" s="8"/>
      <c r="F1162" s="21">
        <f t="shared" ref="F1162:F1163" si="376">E1162*1.08</f>
        <v>0</v>
      </c>
      <c r="G1162" s="31">
        <f t="shared" ref="G1162:G1163" si="377">D1162*E1162</f>
        <v>0</v>
      </c>
      <c r="H1162" s="31">
        <v>0.08</v>
      </c>
      <c r="I1162" s="31">
        <f t="shared" ref="I1162:I1163" si="378">G1162*8/100</f>
        <v>0</v>
      </c>
      <c r="J1162" s="31">
        <f t="shared" ref="J1162:J1163" si="379">G1162+I1162</f>
        <v>0</v>
      </c>
      <c r="K1162" s="127"/>
      <c r="L1162" s="127"/>
      <c r="M1162" s="127"/>
      <c r="N1162" s="127"/>
    </row>
    <row r="1163" spans="1:14" ht="33" x14ac:dyDescent="0.3">
      <c r="A1163" s="15">
        <v>2</v>
      </c>
      <c r="B1163" s="29" t="s">
        <v>812</v>
      </c>
      <c r="C1163" s="7" t="s">
        <v>30</v>
      </c>
      <c r="D1163" s="8">
        <v>1800</v>
      </c>
      <c r="E1163" s="8"/>
      <c r="F1163" s="21">
        <f t="shared" si="376"/>
        <v>0</v>
      </c>
      <c r="G1163" s="31">
        <f t="shared" si="377"/>
        <v>0</v>
      </c>
      <c r="H1163" s="31">
        <v>0.08</v>
      </c>
      <c r="I1163" s="31">
        <f t="shared" si="378"/>
        <v>0</v>
      </c>
      <c r="J1163" s="31">
        <f t="shared" si="379"/>
        <v>0</v>
      </c>
      <c r="K1163" s="127"/>
      <c r="L1163" s="127"/>
      <c r="M1163" s="127"/>
      <c r="N1163" s="127"/>
    </row>
    <row r="1164" spans="1:14" x14ac:dyDescent="0.3">
      <c r="A1164" s="26"/>
      <c r="B1164" s="77" t="s">
        <v>19</v>
      </c>
      <c r="C1164" s="24"/>
      <c r="D1164" s="22"/>
      <c r="E1164" s="24"/>
      <c r="F1164" s="24"/>
      <c r="G1164" s="27">
        <f>SUM(G1162:G1163)</f>
        <v>0</v>
      </c>
      <c r="H1164" s="27"/>
      <c r="I1164" s="27">
        <f>SUM(I1162:I1163)</f>
        <v>0</v>
      </c>
      <c r="J1164" s="27">
        <f>SUM(J1162:J1163)</f>
        <v>0</v>
      </c>
      <c r="K1164" s="127"/>
      <c r="L1164" s="127"/>
      <c r="M1164" s="127"/>
      <c r="N1164" s="127"/>
    </row>
    <row r="1168" spans="1:14" ht="33" x14ac:dyDescent="0.3">
      <c r="A1168" s="49" t="s">
        <v>312</v>
      </c>
      <c r="B1168" s="79"/>
      <c r="E1168" s="82"/>
      <c r="F1168" s="82"/>
      <c r="G1168" s="82"/>
      <c r="H1168" s="83"/>
      <c r="I1168" s="82"/>
      <c r="J1168" s="82"/>
    </row>
    <row r="1169" spans="1:14" ht="82.5" x14ac:dyDescent="0.3">
      <c r="A1169" s="1" t="s">
        <v>0</v>
      </c>
      <c r="B1169" s="2" t="s">
        <v>1</v>
      </c>
      <c r="C1169" s="2" t="s">
        <v>2</v>
      </c>
      <c r="D1169" s="2" t="s">
        <v>3</v>
      </c>
      <c r="E1169" s="2" t="s">
        <v>4</v>
      </c>
      <c r="F1169" s="2" t="s">
        <v>5</v>
      </c>
      <c r="G1169" s="3" t="s">
        <v>6</v>
      </c>
      <c r="H1169" s="2" t="s">
        <v>7</v>
      </c>
      <c r="I1169" s="2" t="s">
        <v>8</v>
      </c>
      <c r="J1169" s="4" t="s">
        <v>9</v>
      </c>
      <c r="K1169" s="124" t="s">
        <v>939</v>
      </c>
      <c r="L1169" s="124" t="s">
        <v>940</v>
      </c>
      <c r="M1169" s="125" t="s">
        <v>941</v>
      </c>
      <c r="N1169" s="126" t="s">
        <v>942</v>
      </c>
    </row>
    <row r="1170" spans="1:14" x14ac:dyDescent="0.3">
      <c r="A1170" s="90">
        <v>1</v>
      </c>
      <c r="B1170" s="91" t="s">
        <v>196</v>
      </c>
      <c r="C1170" s="84" t="s">
        <v>192</v>
      </c>
      <c r="D1170" s="86">
        <v>400</v>
      </c>
      <c r="E1170" s="87"/>
      <c r="F1170" s="22">
        <f>E1170*1.08</f>
        <v>0</v>
      </c>
      <c r="G1170" s="23">
        <f>D1170*E1170</f>
        <v>0</v>
      </c>
      <c r="H1170" s="23">
        <v>0.08</v>
      </c>
      <c r="I1170" s="23">
        <f>G1170*8/100</f>
        <v>0</v>
      </c>
      <c r="J1170" s="23">
        <f>G1170*1.08</f>
        <v>0</v>
      </c>
      <c r="K1170" s="127"/>
      <c r="L1170" s="127"/>
      <c r="M1170" s="127"/>
      <c r="N1170" s="127"/>
    </row>
    <row r="1171" spans="1:14" x14ac:dyDescent="0.3">
      <c r="A1171" s="92"/>
      <c r="B1171" s="93"/>
      <c r="C1171" s="94"/>
      <c r="D1171" s="95"/>
      <c r="E1171" s="96"/>
      <c r="F1171" s="96"/>
      <c r="G1171" s="97"/>
      <c r="H1171" s="98"/>
      <c r="I1171" s="97"/>
      <c r="J1171" s="99"/>
    </row>
    <row r="1172" spans="1:14" ht="33" x14ac:dyDescent="0.3">
      <c r="A1172" s="49" t="s">
        <v>313</v>
      </c>
      <c r="B1172" s="93"/>
      <c r="C1172" s="94"/>
      <c r="D1172" s="95"/>
      <c r="E1172" s="96"/>
      <c r="F1172" s="96"/>
      <c r="G1172" s="97"/>
      <c r="H1172" s="98"/>
      <c r="I1172" s="97"/>
      <c r="J1172" s="99"/>
    </row>
    <row r="1173" spans="1:14" ht="82.5" x14ac:dyDescent="0.3">
      <c r="A1173" s="1" t="s">
        <v>0</v>
      </c>
      <c r="B1173" s="2" t="s">
        <v>1</v>
      </c>
      <c r="C1173" s="2" t="s">
        <v>2</v>
      </c>
      <c r="D1173" s="2" t="s">
        <v>3</v>
      </c>
      <c r="E1173" s="2" t="s">
        <v>4</v>
      </c>
      <c r="F1173" s="2" t="s">
        <v>5</v>
      </c>
      <c r="G1173" s="3" t="s">
        <v>6</v>
      </c>
      <c r="H1173" s="2" t="s">
        <v>7</v>
      </c>
      <c r="I1173" s="2" t="s">
        <v>8</v>
      </c>
      <c r="J1173" s="4" t="s">
        <v>9</v>
      </c>
      <c r="K1173" s="124" t="s">
        <v>939</v>
      </c>
      <c r="L1173" s="124" t="s">
        <v>940</v>
      </c>
      <c r="M1173" s="125" t="s">
        <v>941</v>
      </c>
      <c r="N1173" s="126" t="s">
        <v>942</v>
      </c>
    </row>
    <row r="1174" spans="1:14" ht="15" customHeight="1" x14ac:dyDescent="0.3">
      <c r="A1174" s="84">
        <v>1</v>
      </c>
      <c r="B1174" s="85" t="s">
        <v>203</v>
      </c>
      <c r="C1174" s="84" t="s">
        <v>192</v>
      </c>
      <c r="D1174" s="86">
        <v>9</v>
      </c>
      <c r="E1174" s="87"/>
      <c r="F1174" s="22">
        <f t="shared" ref="F1174:F1175" si="380">E1174*1.08</f>
        <v>0</v>
      </c>
      <c r="G1174" s="23">
        <f t="shared" ref="G1174:G1175" si="381">D1174*E1174</f>
        <v>0</v>
      </c>
      <c r="H1174" s="23">
        <v>0.08</v>
      </c>
      <c r="I1174" s="23">
        <f t="shared" ref="I1174:I1175" si="382">G1174*8/100</f>
        <v>0</v>
      </c>
      <c r="J1174" s="23">
        <f t="shared" ref="J1174:J1175" si="383">G1174*1.08</f>
        <v>0</v>
      </c>
      <c r="K1174" s="127"/>
      <c r="L1174" s="127"/>
      <c r="M1174" s="127"/>
      <c r="N1174" s="127"/>
    </row>
    <row r="1175" spans="1:14" ht="66" x14ac:dyDescent="0.3">
      <c r="A1175" s="84">
        <v>2</v>
      </c>
      <c r="B1175" s="85" t="s">
        <v>204</v>
      </c>
      <c r="C1175" s="84" t="s">
        <v>192</v>
      </c>
      <c r="D1175" s="86">
        <v>10</v>
      </c>
      <c r="E1175" s="87"/>
      <c r="F1175" s="22">
        <f t="shared" si="380"/>
        <v>0</v>
      </c>
      <c r="G1175" s="23">
        <f t="shared" si="381"/>
        <v>0</v>
      </c>
      <c r="H1175" s="23">
        <v>0.08</v>
      </c>
      <c r="I1175" s="23">
        <f t="shared" si="382"/>
        <v>0</v>
      </c>
      <c r="J1175" s="23">
        <f t="shared" si="383"/>
        <v>0</v>
      </c>
      <c r="K1175" s="127"/>
      <c r="L1175" s="127"/>
      <c r="M1175" s="127"/>
      <c r="N1175" s="127"/>
    </row>
    <row r="1176" spans="1:14" x14ac:dyDescent="0.3">
      <c r="B1176" s="88" t="s">
        <v>19</v>
      </c>
      <c r="C1176" s="89"/>
      <c r="D1176" s="84"/>
      <c r="E1176" s="24"/>
      <c r="F1176" s="24"/>
      <c r="G1176" s="27">
        <f>SUM(G1174:G1175)</f>
        <v>0</v>
      </c>
      <c r="H1176" s="27"/>
      <c r="I1176" s="27">
        <f>SUM(I1174:I1175)</f>
        <v>0</v>
      </c>
      <c r="J1176" s="27">
        <f>SUM(J1174:J1175)</f>
        <v>0</v>
      </c>
      <c r="K1176" s="127"/>
      <c r="L1176" s="127"/>
      <c r="M1176" s="127"/>
      <c r="N1176" s="127"/>
    </row>
    <row r="1177" spans="1:14" x14ac:dyDescent="0.3">
      <c r="B1177" s="79"/>
      <c r="E1177" s="82"/>
      <c r="F1177" s="82"/>
      <c r="G1177" s="82"/>
      <c r="H1177" s="83"/>
      <c r="I1177" s="82"/>
      <c r="J1177" s="82"/>
    </row>
    <row r="1178" spans="1:14" ht="33" x14ac:dyDescent="0.3">
      <c r="A1178" s="49" t="s">
        <v>314</v>
      </c>
      <c r="B1178" s="79"/>
      <c r="E1178" s="82"/>
      <c r="F1178" s="82"/>
      <c r="G1178" s="82"/>
      <c r="H1178" s="83"/>
      <c r="I1178" s="82"/>
      <c r="J1178" s="82"/>
    </row>
    <row r="1179" spans="1:14" ht="82.5" x14ac:dyDescent="0.3">
      <c r="A1179" s="1" t="s">
        <v>0</v>
      </c>
      <c r="B1179" s="2" t="s">
        <v>1</v>
      </c>
      <c r="C1179" s="2" t="s">
        <v>2</v>
      </c>
      <c r="D1179" s="2" t="s">
        <v>3</v>
      </c>
      <c r="E1179" s="2" t="s">
        <v>4</v>
      </c>
      <c r="F1179" s="2" t="s">
        <v>5</v>
      </c>
      <c r="G1179" s="3" t="s">
        <v>6</v>
      </c>
      <c r="H1179" s="2" t="s">
        <v>7</v>
      </c>
      <c r="I1179" s="2" t="s">
        <v>8</v>
      </c>
      <c r="J1179" s="4" t="s">
        <v>9</v>
      </c>
      <c r="K1179" s="124" t="s">
        <v>939</v>
      </c>
      <c r="L1179" s="124" t="s">
        <v>940</v>
      </c>
      <c r="M1179" s="125" t="s">
        <v>941</v>
      </c>
      <c r="N1179" s="126" t="s">
        <v>942</v>
      </c>
    </row>
    <row r="1180" spans="1:14" x14ac:dyDescent="0.3">
      <c r="A1180" s="90">
        <v>1</v>
      </c>
      <c r="B1180" s="91" t="s">
        <v>205</v>
      </c>
      <c r="C1180" s="84" t="s">
        <v>192</v>
      </c>
      <c r="D1180" s="86">
        <v>30</v>
      </c>
      <c r="E1180" s="87"/>
      <c r="F1180" s="22">
        <f t="shared" ref="F1180" si="384">E1180*1.08</f>
        <v>0</v>
      </c>
      <c r="G1180" s="23">
        <f t="shared" ref="G1180" si="385">D1180*E1180</f>
        <v>0</v>
      </c>
      <c r="H1180" s="23">
        <v>0.08</v>
      </c>
      <c r="I1180" s="23">
        <f t="shared" ref="I1180" si="386">G1180*8/100</f>
        <v>0</v>
      </c>
      <c r="J1180" s="23">
        <f t="shared" ref="J1180" si="387">G1180*1.08</f>
        <v>0</v>
      </c>
      <c r="K1180" s="127"/>
      <c r="L1180" s="127"/>
      <c r="M1180" s="127"/>
      <c r="N1180" s="127"/>
    </row>
    <row r="1181" spans="1:14" x14ac:dyDescent="0.3">
      <c r="B1181" s="79"/>
      <c r="E1181" s="82"/>
      <c r="F1181" s="82"/>
      <c r="G1181" s="82"/>
      <c r="H1181" s="83"/>
      <c r="I1181" s="82"/>
      <c r="J1181" s="82"/>
    </row>
    <row r="1182" spans="1:14" ht="33" x14ac:dyDescent="0.3">
      <c r="A1182" s="49" t="s">
        <v>315</v>
      </c>
      <c r="B1182" s="79"/>
      <c r="E1182" s="82"/>
      <c r="F1182" s="82"/>
      <c r="G1182" s="82"/>
      <c r="H1182" s="83"/>
      <c r="I1182" s="82"/>
      <c r="J1182" s="82"/>
    </row>
    <row r="1183" spans="1:14" ht="82.5" x14ac:dyDescent="0.3">
      <c r="A1183" s="1" t="s">
        <v>0</v>
      </c>
      <c r="B1183" s="2" t="s">
        <v>1</v>
      </c>
      <c r="C1183" s="2" t="s">
        <v>2</v>
      </c>
      <c r="D1183" s="2" t="s">
        <v>3</v>
      </c>
      <c r="E1183" s="2" t="s">
        <v>4</v>
      </c>
      <c r="F1183" s="2" t="s">
        <v>5</v>
      </c>
      <c r="G1183" s="3" t="s">
        <v>6</v>
      </c>
      <c r="H1183" s="2" t="s">
        <v>7</v>
      </c>
      <c r="I1183" s="2" t="s">
        <v>8</v>
      </c>
      <c r="J1183" s="4" t="s">
        <v>9</v>
      </c>
      <c r="K1183" s="124" t="s">
        <v>939</v>
      </c>
      <c r="L1183" s="124" t="s">
        <v>940</v>
      </c>
      <c r="M1183" s="125" t="s">
        <v>941</v>
      </c>
      <c r="N1183" s="126" t="s">
        <v>942</v>
      </c>
    </row>
    <row r="1184" spans="1:14" x14ac:dyDescent="0.3">
      <c r="A1184" s="90">
        <v>1</v>
      </c>
      <c r="B1184" s="91" t="s">
        <v>207</v>
      </c>
      <c r="C1184" s="84" t="s">
        <v>206</v>
      </c>
      <c r="D1184" s="86">
        <v>34560</v>
      </c>
      <c r="E1184" s="87"/>
      <c r="F1184" s="22">
        <f t="shared" ref="F1184" si="388">E1184*1.08</f>
        <v>0</v>
      </c>
      <c r="G1184" s="23">
        <f t="shared" ref="G1184" si="389">D1184*E1184</f>
        <v>0</v>
      </c>
      <c r="H1184" s="23">
        <v>0.08</v>
      </c>
      <c r="I1184" s="23">
        <f t="shared" ref="I1184" si="390">G1184*8/100</f>
        <v>0</v>
      </c>
      <c r="J1184" s="23">
        <f t="shared" ref="J1184" si="391">G1184*1.08</f>
        <v>0</v>
      </c>
      <c r="K1184" s="127"/>
      <c r="L1184" s="127"/>
      <c r="M1184" s="127"/>
      <c r="N1184" s="127"/>
    </row>
    <row r="1185" spans="1:14" x14ac:dyDescent="0.3">
      <c r="B1185" s="79"/>
      <c r="E1185" s="82"/>
      <c r="F1185" s="82"/>
      <c r="G1185" s="82"/>
      <c r="H1185" s="83"/>
      <c r="I1185" s="82"/>
      <c r="J1185" s="82"/>
    </row>
    <row r="1186" spans="1:14" x14ac:dyDescent="0.3">
      <c r="B1186" s="79"/>
      <c r="E1186" s="82"/>
      <c r="F1186" s="82"/>
      <c r="G1186" s="82"/>
      <c r="H1186" s="83"/>
      <c r="I1186" s="82"/>
      <c r="J1186" s="82"/>
    </row>
    <row r="1187" spans="1:14" ht="33" x14ac:dyDescent="0.3">
      <c r="A1187" s="49" t="s">
        <v>316</v>
      </c>
      <c r="B1187" s="79"/>
      <c r="E1187" s="82"/>
      <c r="F1187" s="82"/>
      <c r="G1187" s="82"/>
      <c r="H1187" s="83"/>
      <c r="I1187" s="82"/>
      <c r="J1187" s="82"/>
    </row>
    <row r="1188" spans="1:14" ht="82.5" x14ac:dyDescent="0.3">
      <c r="A1188" s="1" t="s">
        <v>0</v>
      </c>
      <c r="B1188" s="2" t="s">
        <v>1</v>
      </c>
      <c r="C1188" s="2" t="s">
        <v>2</v>
      </c>
      <c r="D1188" s="2" t="s">
        <v>3</v>
      </c>
      <c r="E1188" s="2" t="s">
        <v>4</v>
      </c>
      <c r="F1188" s="2" t="s">
        <v>5</v>
      </c>
      <c r="G1188" s="3" t="s">
        <v>6</v>
      </c>
      <c r="H1188" s="2" t="s">
        <v>7</v>
      </c>
      <c r="I1188" s="2" t="s">
        <v>8</v>
      </c>
      <c r="J1188" s="4" t="s">
        <v>9</v>
      </c>
      <c r="K1188" s="124" t="s">
        <v>939</v>
      </c>
      <c r="L1188" s="124" t="s">
        <v>940</v>
      </c>
      <c r="M1188" s="125" t="s">
        <v>941</v>
      </c>
      <c r="N1188" s="126" t="s">
        <v>942</v>
      </c>
    </row>
    <row r="1189" spans="1:14" x14ac:dyDescent="0.3">
      <c r="A1189" s="90">
        <v>1</v>
      </c>
      <c r="B1189" s="91" t="s">
        <v>873</v>
      </c>
      <c r="C1189" s="84" t="s">
        <v>30</v>
      </c>
      <c r="D1189" s="86">
        <v>20</v>
      </c>
      <c r="E1189" s="87"/>
      <c r="F1189" s="22">
        <f t="shared" ref="F1189" si="392">E1189*1.08</f>
        <v>0</v>
      </c>
      <c r="G1189" s="23">
        <f t="shared" ref="G1189" si="393">D1189*E1189</f>
        <v>0</v>
      </c>
      <c r="H1189" s="23">
        <v>0.08</v>
      </c>
      <c r="I1189" s="23">
        <f t="shared" ref="I1189" si="394">G1189*8/100</f>
        <v>0</v>
      </c>
      <c r="J1189" s="23">
        <f t="shared" ref="J1189" si="395">G1189*1.08</f>
        <v>0</v>
      </c>
      <c r="K1189" s="127"/>
      <c r="L1189" s="127"/>
      <c r="M1189" s="127"/>
      <c r="N1189" s="127"/>
    </row>
    <row r="1190" spans="1:14" x14ac:dyDescent="0.3">
      <c r="A1190" s="116"/>
      <c r="B1190" s="117"/>
      <c r="C1190" s="95"/>
      <c r="D1190" s="118"/>
      <c r="E1190" s="119"/>
      <c r="F1190" s="120"/>
      <c r="G1190" s="121"/>
      <c r="H1190" s="121"/>
      <c r="I1190" s="121"/>
      <c r="J1190" s="121"/>
    </row>
    <row r="1191" spans="1:14" x14ac:dyDescent="0.3">
      <c r="A1191" s="116"/>
      <c r="B1191" s="117"/>
      <c r="C1191" s="95"/>
      <c r="D1191" s="118"/>
      <c r="E1191" s="119"/>
      <c r="F1191" s="120"/>
      <c r="G1191" s="121"/>
      <c r="H1191" s="121"/>
      <c r="I1191" s="121"/>
      <c r="J1191" s="121"/>
    </row>
    <row r="1193" spans="1:14" x14ac:dyDescent="0.3">
      <c r="G1193" s="122" t="s">
        <v>937</v>
      </c>
      <c r="H1193" s="123"/>
      <c r="I1193" s="123"/>
    </row>
    <row r="1194" spans="1:14" ht="24.75" customHeight="1" x14ac:dyDescent="0.3">
      <c r="G1194" s="122" t="s">
        <v>938</v>
      </c>
      <c r="H1194" s="123"/>
      <c r="I1194" s="123"/>
    </row>
  </sheetData>
  <mergeCells count="2">
    <mergeCell ref="G1193:I1193"/>
    <mergeCell ref="G1194:I1194"/>
  </mergeCells>
  <pageMargins left="0.23622047244094491" right="0.23622047244094491" top="0.74803149606299213" bottom="0.74803149606299213" header="0.31496062992125984" footer="0.31496062992125984"/>
  <pageSetup paperSize="9" scale="63" fitToHeight="0" orientation="portrait" r:id="rId1"/>
  <headerFooter>
    <oddHeader>&amp;L&amp;"-,Pogrubiony"Nr sprawy: 9/UCMMiT/PN/2020&amp;C&amp;"-,Pogrubiony"&amp;16FORMULARZ ASORTYMENTOWO-CENOWY&amp;R&amp;"-,Pogrubiony"&amp;12Załącznik nr 2 do SIWZ</oddHeader>
    <oddFooter>Strona &amp;P z &amp;N</oddFooter>
  </headerFooter>
  <rowBreaks count="29" manualBreakCount="29">
    <brk id="31" max="9" man="1"/>
    <brk id="59" max="9" man="1"/>
    <brk id="78" max="9" man="1"/>
    <brk id="121" max="9" man="1"/>
    <brk id="155" max="9" man="1"/>
    <brk id="186" max="9" man="1"/>
    <brk id="241" max="9" man="1"/>
    <brk id="286" max="9" man="1"/>
    <brk id="340" max="9" man="1"/>
    <brk id="438" max="9" man="1"/>
    <brk id="501" max="9" man="1"/>
    <brk id="556" max="9" man="1"/>
    <brk id="590" max="9" man="1"/>
    <brk id="632" max="9" man="1"/>
    <brk id="682" max="9" man="1"/>
    <brk id="731" max="9" man="1"/>
    <brk id="783" max="9" man="1"/>
    <brk id="811" max="9" man="1"/>
    <brk id="823" max="9" man="1"/>
    <brk id="850" max="9" man="1"/>
    <brk id="890" max="9" man="1"/>
    <brk id="937" max="9" man="1"/>
    <brk id="970" max="9" man="1"/>
    <brk id="1016" max="9" man="1"/>
    <brk id="1054" max="9" man="1"/>
    <brk id="1087" max="9" man="1"/>
    <brk id="1130" max="9" man="1"/>
    <brk id="1152" max="9" man="1"/>
    <brk id="118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94"/>
  <sheetViews>
    <sheetView view="pageBreakPreview" topLeftCell="A1173" zoomScale="60" zoomScaleNormal="100" workbookViewId="0">
      <selection activeCell="V1188" sqref="V1188"/>
    </sheetView>
  </sheetViews>
  <sheetFormatPr defaultRowHeight="16.5" x14ac:dyDescent="0.3"/>
  <cols>
    <col min="1" max="1" width="13.5703125" style="79" customWidth="1"/>
    <col min="2" max="2" width="53" style="78" customWidth="1"/>
    <col min="3" max="3" width="16.28515625" style="79" customWidth="1"/>
    <col min="4" max="6" width="9.140625" style="79"/>
    <col min="7" max="7" width="11" style="79" customWidth="1"/>
    <col min="8" max="8" width="9.140625" style="79"/>
    <col min="9" max="9" width="11.28515625" style="79" customWidth="1"/>
    <col min="10" max="10" width="15.85546875" style="79" customWidth="1"/>
    <col min="11" max="11" width="12.5703125" style="79" customWidth="1"/>
    <col min="12" max="12" width="13.42578125" style="79" customWidth="1"/>
    <col min="13" max="13" width="13.5703125" style="79" customWidth="1"/>
    <col min="14" max="14" width="18" style="79" customWidth="1"/>
    <col min="15" max="16384" width="9.140625" style="79"/>
  </cols>
  <sheetData>
    <row r="1" spans="1:14" s="113" customFormat="1" x14ac:dyDescent="0.3">
      <c r="A1" s="111"/>
      <c r="B1" s="112"/>
    </row>
    <row r="2" spans="1:14" x14ac:dyDescent="0.3">
      <c r="A2" s="10" t="s">
        <v>214</v>
      </c>
      <c r="B2" s="52"/>
      <c r="C2" s="14"/>
      <c r="D2" s="14"/>
      <c r="E2" s="14"/>
      <c r="F2" s="14"/>
      <c r="G2" s="14"/>
      <c r="H2" s="14"/>
      <c r="I2" s="14"/>
      <c r="J2" s="14"/>
    </row>
    <row r="3" spans="1:14" ht="82.5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3" t="s">
        <v>6</v>
      </c>
      <c r="H3" s="2" t="s">
        <v>7</v>
      </c>
      <c r="I3" s="2" t="s">
        <v>8</v>
      </c>
      <c r="J3" s="4" t="s">
        <v>9</v>
      </c>
      <c r="K3" s="124" t="s">
        <v>939</v>
      </c>
      <c r="L3" s="124" t="s">
        <v>940</v>
      </c>
      <c r="M3" s="125" t="s">
        <v>941</v>
      </c>
      <c r="N3" s="126" t="s">
        <v>942</v>
      </c>
    </row>
    <row r="4" spans="1:14" ht="98.25" customHeight="1" x14ac:dyDescent="0.3">
      <c r="A4" s="15">
        <v>1</v>
      </c>
      <c r="B4" s="17" t="s">
        <v>12</v>
      </c>
      <c r="C4" s="7" t="s">
        <v>10</v>
      </c>
      <c r="D4" s="8">
        <v>1000</v>
      </c>
      <c r="E4" s="8"/>
      <c r="F4" s="7"/>
      <c r="G4" s="9"/>
      <c r="H4" s="9"/>
      <c r="I4" s="9"/>
      <c r="J4" s="9"/>
      <c r="K4" s="127"/>
      <c r="L4" s="127"/>
      <c r="M4" s="127"/>
      <c r="N4" s="127"/>
    </row>
    <row r="5" spans="1:14" x14ac:dyDescent="0.3">
      <c r="A5" s="10"/>
      <c r="B5" s="52"/>
      <c r="C5" s="14"/>
      <c r="D5" s="14"/>
      <c r="E5" s="14"/>
      <c r="F5" s="14"/>
      <c r="G5" s="14"/>
      <c r="H5" s="14"/>
      <c r="I5" s="14"/>
      <c r="J5" s="14"/>
    </row>
    <row r="6" spans="1:14" x14ac:dyDescent="0.3">
      <c r="A6" s="10" t="s">
        <v>11</v>
      </c>
      <c r="B6" s="52"/>
      <c r="C6" s="14"/>
      <c r="D6" s="14"/>
      <c r="E6" s="14"/>
      <c r="F6" s="14"/>
      <c r="G6" s="14"/>
      <c r="H6" s="14"/>
      <c r="I6" s="14"/>
      <c r="J6" s="14"/>
    </row>
    <row r="7" spans="1:14" ht="82.5" x14ac:dyDescent="0.3">
      <c r="A7" s="1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3" t="s">
        <v>6</v>
      </c>
      <c r="H7" s="2" t="s">
        <v>7</v>
      </c>
      <c r="I7" s="2" t="s">
        <v>8</v>
      </c>
      <c r="J7" s="4" t="s">
        <v>9</v>
      </c>
      <c r="K7" s="124" t="s">
        <v>939</v>
      </c>
      <c r="L7" s="124" t="s">
        <v>940</v>
      </c>
      <c r="M7" s="125" t="s">
        <v>941</v>
      </c>
      <c r="N7" s="126" t="s">
        <v>942</v>
      </c>
    </row>
    <row r="8" spans="1:14" x14ac:dyDescent="0.3">
      <c r="A8" s="15">
        <v>1</v>
      </c>
      <c r="B8" s="17" t="s">
        <v>15</v>
      </c>
      <c r="C8" s="7" t="s">
        <v>10</v>
      </c>
      <c r="D8" s="8">
        <v>1000</v>
      </c>
      <c r="E8" s="8"/>
      <c r="F8" s="7"/>
      <c r="G8" s="9"/>
      <c r="H8" s="9"/>
      <c r="I8" s="9"/>
      <c r="J8" s="9"/>
      <c r="K8" s="127"/>
      <c r="L8" s="127"/>
      <c r="M8" s="127"/>
      <c r="N8" s="127"/>
    </row>
    <row r="10" spans="1:14" x14ac:dyDescent="0.3">
      <c r="A10" s="10" t="s">
        <v>13</v>
      </c>
    </row>
    <row r="11" spans="1:14" ht="82.5" x14ac:dyDescent="0.3">
      <c r="A11" s="1" t="s">
        <v>0</v>
      </c>
      <c r="B11" s="2" t="s">
        <v>1</v>
      </c>
      <c r="C11" s="2" t="s">
        <v>2</v>
      </c>
      <c r="D11" s="2" t="s">
        <v>3</v>
      </c>
      <c r="E11" s="2" t="s">
        <v>4</v>
      </c>
      <c r="F11" s="2" t="s">
        <v>5</v>
      </c>
      <c r="G11" s="3" t="s">
        <v>6</v>
      </c>
      <c r="H11" s="2" t="s">
        <v>7</v>
      </c>
      <c r="I11" s="2" t="s">
        <v>8</v>
      </c>
      <c r="J11" s="4" t="s">
        <v>9</v>
      </c>
      <c r="K11" s="124" t="s">
        <v>939</v>
      </c>
      <c r="L11" s="124" t="s">
        <v>940</v>
      </c>
      <c r="M11" s="125" t="s">
        <v>941</v>
      </c>
      <c r="N11" s="126" t="s">
        <v>942</v>
      </c>
    </row>
    <row r="12" spans="1:14" x14ac:dyDescent="0.3">
      <c r="A12" s="15">
        <v>1</v>
      </c>
      <c r="B12" s="17" t="s">
        <v>16</v>
      </c>
      <c r="C12" s="7" t="s">
        <v>17</v>
      </c>
      <c r="D12" s="8">
        <v>20</v>
      </c>
      <c r="E12" s="7"/>
      <c r="F12" s="7"/>
      <c r="G12" s="9"/>
      <c r="H12" s="9"/>
      <c r="I12" s="9"/>
      <c r="J12" s="9"/>
      <c r="K12" s="127"/>
      <c r="L12" s="127"/>
      <c r="M12" s="127"/>
      <c r="N12" s="127"/>
    </row>
    <row r="13" spans="1:14" x14ac:dyDescent="0.3">
      <c r="A13" s="15">
        <v>2</v>
      </c>
      <c r="B13" s="17" t="s">
        <v>18</v>
      </c>
      <c r="C13" s="7" t="s">
        <v>17</v>
      </c>
      <c r="D13" s="8">
        <v>300</v>
      </c>
      <c r="E13" s="7"/>
      <c r="F13" s="7"/>
      <c r="G13" s="9"/>
      <c r="H13" s="9"/>
      <c r="I13" s="9"/>
      <c r="J13" s="9"/>
      <c r="K13" s="127"/>
      <c r="L13" s="127"/>
      <c r="M13" s="127"/>
      <c r="N13" s="127"/>
    </row>
    <row r="14" spans="1:14" x14ac:dyDescent="0.3">
      <c r="A14" s="10"/>
      <c r="B14" s="53" t="s">
        <v>19</v>
      </c>
      <c r="C14" s="6"/>
      <c r="D14" s="7"/>
      <c r="E14" s="6"/>
      <c r="F14" s="6"/>
      <c r="G14" s="16"/>
      <c r="H14" s="16"/>
      <c r="I14" s="16"/>
      <c r="J14" s="16"/>
      <c r="K14" s="127"/>
      <c r="L14" s="127"/>
      <c r="M14" s="127"/>
      <c r="N14" s="127"/>
    </row>
    <row r="16" spans="1:14" x14ac:dyDescent="0.3">
      <c r="A16" s="10" t="s">
        <v>215</v>
      </c>
    </row>
    <row r="17" spans="1:14" ht="82.5" x14ac:dyDescent="0.3">
      <c r="A17" s="1" t="s">
        <v>0</v>
      </c>
      <c r="B17" s="2" t="s">
        <v>1</v>
      </c>
      <c r="C17" s="2" t="s">
        <v>2</v>
      </c>
      <c r="D17" s="2" t="s">
        <v>3</v>
      </c>
      <c r="E17" s="2" t="s">
        <v>4</v>
      </c>
      <c r="F17" s="2" t="s">
        <v>5</v>
      </c>
      <c r="G17" s="3" t="s">
        <v>6</v>
      </c>
      <c r="H17" s="2" t="s">
        <v>7</v>
      </c>
      <c r="I17" s="2" t="s">
        <v>8</v>
      </c>
      <c r="J17" s="4" t="s">
        <v>9</v>
      </c>
      <c r="K17" s="124" t="s">
        <v>939</v>
      </c>
      <c r="L17" s="124" t="s">
        <v>940</v>
      </c>
      <c r="M17" s="125" t="s">
        <v>941</v>
      </c>
      <c r="N17" s="126" t="s">
        <v>942</v>
      </c>
    </row>
    <row r="18" spans="1:14" ht="33" x14ac:dyDescent="0.3">
      <c r="A18" s="15">
        <v>1</v>
      </c>
      <c r="B18" s="17" t="s">
        <v>20</v>
      </c>
      <c r="C18" s="7" t="s">
        <v>21</v>
      </c>
      <c r="D18" s="8">
        <v>400</v>
      </c>
      <c r="E18" s="8"/>
      <c r="F18" s="7"/>
      <c r="G18" s="9"/>
      <c r="H18" s="9"/>
      <c r="I18" s="9"/>
      <c r="J18" s="9"/>
      <c r="K18" s="127"/>
      <c r="L18" s="127"/>
      <c r="M18" s="127"/>
      <c r="N18" s="127"/>
    </row>
    <row r="20" spans="1:14" x14ac:dyDescent="0.3">
      <c r="A20" s="10" t="s">
        <v>216</v>
      </c>
    </row>
    <row r="21" spans="1:14" ht="82.5" x14ac:dyDescent="0.3">
      <c r="A21" s="1" t="s">
        <v>0</v>
      </c>
      <c r="B21" s="2" t="s">
        <v>1</v>
      </c>
      <c r="C21" s="2" t="s">
        <v>2</v>
      </c>
      <c r="D21" s="2" t="s">
        <v>3</v>
      </c>
      <c r="E21" s="2" t="s">
        <v>4</v>
      </c>
      <c r="F21" s="2" t="s">
        <v>5</v>
      </c>
      <c r="G21" s="3" t="s">
        <v>6</v>
      </c>
      <c r="H21" s="2" t="s">
        <v>7</v>
      </c>
      <c r="I21" s="2" t="s">
        <v>8</v>
      </c>
      <c r="J21" s="4" t="s">
        <v>9</v>
      </c>
      <c r="K21" s="124" t="s">
        <v>939</v>
      </c>
      <c r="L21" s="124" t="s">
        <v>940</v>
      </c>
      <c r="M21" s="125" t="s">
        <v>941</v>
      </c>
      <c r="N21" s="126" t="s">
        <v>942</v>
      </c>
    </row>
    <row r="22" spans="1:14" ht="33" x14ac:dyDescent="0.3">
      <c r="A22" s="15">
        <v>1</v>
      </c>
      <c r="B22" s="17" t="s">
        <v>22</v>
      </c>
      <c r="C22" s="7" t="s">
        <v>10</v>
      </c>
      <c r="D22" s="8">
        <v>100</v>
      </c>
      <c r="E22" s="8"/>
      <c r="F22" s="7"/>
      <c r="G22" s="9"/>
      <c r="H22" s="9"/>
      <c r="I22" s="9"/>
      <c r="J22" s="9"/>
      <c r="K22" s="127"/>
      <c r="L22" s="127"/>
      <c r="M22" s="127"/>
      <c r="N22" s="127"/>
    </row>
    <row r="24" spans="1:14" x14ac:dyDescent="0.3">
      <c r="A24" s="10" t="s">
        <v>217</v>
      </c>
    </row>
    <row r="25" spans="1:14" ht="82.5" x14ac:dyDescent="0.3">
      <c r="A25" s="1" t="s">
        <v>0</v>
      </c>
      <c r="B25" s="2" t="s">
        <v>1</v>
      </c>
      <c r="C25" s="2" t="s">
        <v>2</v>
      </c>
      <c r="D25" s="2" t="s">
        <v>3</v>
      </c>
      <c r="E25" s="2" t="s">
        <v>4</v>
      </c>
      <c r="F25" s="2" t="s">
        <v>5</v>
      </c>
      <c r="G25" s="3" t="s">
        <v>6</v>
      </c>
      <c r="H25" s="2" t="s">
        <v>7</v>
      </c>
      <c r="I25" s="2" t="s">
        <v>8</v>
      </c>
      <c r="J25" s="4" t="s">
        <v>9</v>
      </c>
      <c r="K25" s="124" t="s">
        <v>939</v>
      </c>
      <c r="L25" s="124" t="s">
        <v>940</v>
      </c>
      <c r="M25" s="125" t="s">
        <v>941</v>
      </c>
      <c r="N25" s="126" t="s">
        <v>942</v>
      </c>
    </row>
    <row r="26" spans="1:14" ht="49.5" x14ac:dyDescent="0.3">
      <c r="A26" s="15">
        <v>1</v>
      </c>
      <c r="B26" s="54" t="s">
        <v>935</v>
      </c>
      <c r="C26" s="7" t="s">
        <v>21</v>
      </c>
      <c r="D26" s="8">
        <v>600</v>
      </c>
      <c r="E26" s="7"/>
      <c r="F26" s="7"/>
      <c r="G26" s="9"/>
      <c r="H26" s="9"/>
      <c r="I26" s="9"/>
      <c r="J26" s="9"/>
      <c r="K26" s="127"/>
      <c r="L26" s="127"/>
      <c r="M26" s="127"/>
      <c r="N26" s="127"/>
    </row>
    <row r="27" spans="1:14" x14ac:dyDescent="0.3">
      <c r="A27" s="10"/>
      <c r="B27" s="52"/>
      <c r="C27" s="14"/>
      <c r="D27" s="14"/>
      <c r="E27" s="14"/>
      <c r="F27" s="14"/>
      <c r="G27" s="14"/>
      <c r="H27" s="14"/>
      <c r="I27" s="14"/>
      <c r="J27" s="14"/>
    </row>
    <row r="28" spans="1:14" x14ac:dyDescent="0.3">
      <c r="A28" s="10" t="s">
        <v>218</v>
      </c>
      <c r="B28" s="52"/>
      <c r="C28" s="14"/>
      <c r="D28" s="14"/>
      <c r="E28" s="14"/>
      <c r="F28" s="14"/>
      <c r="G28" s="14"/>
      <c r="H28" s="14"/>
      <c r="I28" s="14"/>
      <c r="J28" s="14"/>
    </row>
    <row r="29" spans="1:14" ht="82.5" x14ac:dyDescent="0.3">
      <c r="A29" s="1" t="s">
        <v>0</v>
      </c>
      <c r="B29" s="2" t="s">
        <v>1</v>
      </c>
      <c r="C29" s="2" t="s">
        <v>2</v>
      </c>
      <c r="D29" s="2" t="s">
        <v>3</v>
      </c>
      <c r="E29" s="2" t="s">
        <v>4</v>
      </c>
      <c r="F29" s="2" t="s">
        <v>5</v>
      </c>
      <c r="G29" s="3" t="s">
        <v>6</v>
      </c>
      <c r="H29" s="2" t="s">
        <v>7</v>
      </c>
      <c r="I29" s="2" t="s">
        <v>8</v>
      </c>
      <c r="J29" s="4" t="s">
        <v>9</v>
      </c>
      <c r="K29" s="124" t="s">
        <v>939</v>
      </c>
      <c r="L29" s="124" t="s">
        <v>940</v>
      </c>
      <c r="M29" s="125" t="s">
        <v>941</v>
      </c>
      <c r="N29" s="126" t="s">
        <v>942</v>
      </c>
    </row>
    <row r="30" spans="1:14" ht="31.5" customHeight="1" x14ac:dyDescent="0.3">
      <c r="A30" s="15">
        <v>1</v>
      </c>
      <c r="B30" s="54" t="s">
        <v>23</v>
      </c>
      <c r="C30" s="7" t="s">
        <v>24</v>
      </c>
      <c r="D30" s="8">
        <v>1000</v>
      </c>
      <c r="E30" s="7"/>
      <c r="F30" s="7"/>
      <c r="G30" s="9"/>
      <c r="H30" s="9"/>
      <c r="I30" s="9"/>
      <c r="J30" s="9"/>
      <c r="K30" s="127"/>
      <c r="L30" s="127"/>
      <c r="M30" s="127"/>
      <c r="N30" s="127"/>
    </row>
    <row r="32" spans="1:14" x14ac:dyDescent="0.3">
      <c r="A32" s="10" t="s">
        <v>25</v>
      </c>
    </row>
    <row r="33" spans="1:14" ht="82.5" x14ac:dyDescent="0.3">
      <c r="A33" s="1" t="s">
        <v>0</v>
      </c>
      <c r="B33" s="2" t="s">
        <v>1</v>
      </c>
      <c r="C33" s="2" t="s">
        <v>2</v>
      </c>
      <c r="D33" s="2" t="s">
        <v>3</v>
      </c>
      <c r="E33" s="2" t="s">
        <v>4</v>
      </c>
      <c r="F33" s="2" t="s">
        <v>5</v>
      </c>
      <c r="G33" s="3" t="s">
        <v>6</v>
      </c>
      <c r="H33" s="2" t="s">
        <v>7</v>
      </c>
      <c r="I33" s="2" t="s">
        <v>8</v>
      </c>
      <c r="J33" s="4" t="s">
        <v>9</v>
      </c>
      <c r="K33" s="124" t="s">
        <v>939</v>
      </c>
      <c r="L33" s="124" t="s">
        <v>940</v>
      </c>
      <c r="M33" s="125" t="s">
        <v>941</v>
      </c>
      <c r="N33" s="126" t="s">
        <v>942</v>
      </c>
    </row>
    <row r="34" spans="1:14" ht="181.5" x14ac:dyDescent="0.3">
      <c r="A34" s="19">
        <v>1</v>
      </c>
      <c r="B34" s="30" t="s">
        <v>221</v>
      </c>
      <c r="C34" s="21" t="s">
        <v>10</v>
      </c>
      <c r="D34" s="21">
        <v>400</v>
      </c>
      <c r="E34" s="21"/>
      <c r="F34" s="7"/>
      <c r="G34" s="9"/>
      <c r="H34" s="9"/>
      <c r="I34" s="9"/>
      <c r="J34" s="9"/>
      <c r="K34" s="127"/>
      <c r="L34" s="127"/>
      <c r="M34" s="127"/>
      <c r="N34" s="127"/>
    </row>
    <row r="36" spans="1:14" x14ac:dyDescent="0.3">
      <c r="A36" s="10" t="s">
        <v>219</v>
      </c>
    </row>
    <row r="37" spans="1:14" ht="82.5" x14ac:dyDescent="0.3">
      <c r="A37" s="1" t="s">
        <v>0</v>
      </c>
      <c r="B37" s="2" t="s">
        <v>1</v>
      </c>
      <c r="C37" s="2" t="s">
        <v>2</v>
      </c>
      <c r="D37" s="2" t="s">
        <v>3</v>
      </c>
      <c r="E37" s="2" t="s">
        <v>4</v>
      </c>
      <c r="F37" s="2" t="s">
        <v>5</v>
      </c>
      <c r="G37" s="3" t="s">
        <v>6</v>
      </c>
      <c r="H37" s="2" t="s">
        <v>7</v>
      </c>
      <c r="I37" s="2" t="s">
        <v>8</v>
      </c>
      <c r="J37" s="4" t="s">
        <v>9</v>
      </c>
      <c r="K37" s="124" t="s">
        <v>939</v>
      </c>
      <c r="L37" s="124" t="s">
        <v>940</v>
      </c>
      <c r="M37" s="125" t="s">
        <v>941</v>
      </c>
      <c r="N37" s="126" t="s">
        <v>942</v>
      </c>
    </row>
    <row r="38" spans="1:14" x14ac:dyDescent="0.3">
      <c r="A38" s="15">
        <v>1</v>
      </c>
      <c r="B38" s="55" t="s">
        <v>26</v>
      </c>
      <c r="C38" s="8" t="s">
        <v>10</v>
      </c>
      <c r="D38" s="8">
        <v>20</v>
      </c>
      <c r="E38" s="8"/>
      <c r="F38" s="7"/>
      <c r="G38" s="9"/>
      <c r="H38" s="9"/>
      <c r="I38" s="9"/>
      <c r="J38" s="9"/>
      <c r="K38" s="127"/>
      <c r="L38" s="127"/>
      <c r="M38" s="127"/>
      <c r="N38" s="127"/>
    </row>
    <row r="40" spans="1:14" x14ac:dyDescent="0.3">
      <c r="A40" s="10" t="s">
        <v>220</v>
      </c>
    </row>
    <row r="41" spans="1:14" ht="82.5" x14ac:dyDescent="0.3">
      <c r="A41" s="1" t="s">
        <v>0</v>
      </c>
      <c r="B41" s="2" t="s">
        <v>1</v>
      </c>
      <c r="C41" s="2" t="s">
        <v>2</v>
      </c>
      <c r="D41" s="2" t="s">
        <v>3</v>
      </c>
      <c r="E41" s="2" t="s">
        <v>4</v>
      </c>
      <c r="F41" s="2" t="s">
        <v>5</v>
      </c>
      <c r="G41" s="3" t="s">
        <v>6</v>
      </c>
      <c r="H41" s="2" t="s">
        <v>7</v>
      </c>
      <c r="I41" s="2" t="s">
        <v>8</v>
      </c>
      <c r="J41" s="4" t="s">
        <v>9</v>
      </c>
      <c r="K41" s="124" t="s">
        <v>939</v>
      </c>
      <c r="L41" s="124" t="s">
        <v>940</v>
      </c>
      <c r="M41" s="125" t="s">
        <v>941</v>
      </c>
      <c r="N41" s="126" t="s">
        <v>942</v>
      </c>
    </row>
    <row r="42" spans="1:14" ht="33" x14ac:dyDescent="0.3">
      <c r="A42" s="15">
        <v>1</v>
      </c>
      <c r="B42" s="17" t="s">
        <v>27</v>
      </c>
      <c r="C42" s="7" t="s">
        <v>10</v>
      </c>
      <c r="D42" s="8">
        <v>500</v>
      </c>
      <c r="E42" s="8"/>
      <c r="F42" s="7"/>
      <c r="G42" s="9"/>
      <c r="H42" s="9"/>
      <c r="I42" s="9"/>
      <c r="J42" s="9"/>
      <c r="K42" s="127"/>
      <c r="L42" s="127"/>
      <c r="M42" s="127"/>
      <c r="N42" s="127"/>
    </row>
    <row r="44" spans="1:14" x14ac:dyDescent="0.3">
      <c r="A44" s="10" t="s">
        <v>222</v>
      </c>
    </row>
    <row r="45" spans="1:14" ht="82.5" x14ac:dyDescent="0.3">
      <c r="A45" s="1" t="s">
        <v>0</v>
      </c>
      <c r="B45" s="2" t="s">
        <v>1</v>
      </c>
      <c r="C45" s="2" t="s">
        <v>2</v>
      </c>
      <c r="D45" s="2" t="s">
        <v>3</v>
      </c>
      <c r="E45" s="2" t="s">
        <v>4</v>
      </c>
      <c r="F45" s="2" t="s">
        <v>5</v>
      </c>
      <c r="G45" s="3" t="s">
        <v>6</v>
      </c>
      <c r="H45" s="2" t="s">
        <v>7</v>
      </c>
      <c r="I45" s="2" t="s">
        <v>8</v>
      </c>
      <c r="J45" s="4" t="s">
        <v>9</v>
      </c>
      <c r="K45" s="124" t="s">
        <v>939</v>
      </c>
      <c r="L45" s="124" t="s">
        <v>940</v>
      </c>
      <c r="M45" s="125" t="s">
        <v>941</v>
      </c>
      <c r="N45" s="126" t="s">
        <v>942</v>
      </c>
    </row>
    <row r="46" spans="1:14" ht="49.5" x14ac:dyDescent="0.3">
      <c r="A46" s="15">
        <v>1</v>
      </c>
      <c r="B46" s="55" t="s">
        <v>28</v>
      </c>
      <c r="C46" s="8" t="s">
        <v>10</v>
      </c>
      <c r="D46" s="8">
        <v>600</v>
      </c>
      <c r="E46" s="8"/>
      <c r="F46" s="7"/>
      <c r="G46" s="9"/>
      <c r="H46" s="9"/>
      <c r="I46" s="9"/>
      <c r="J46" s="9"/>
      <c r="K46" s="127"/>
      <c r="L46" s="127"/>
      <c r="M46" s="127"/>
      <c r="N46" s="127"/>
    </row>
    <row r="48" spans="1:14" x14ac:dyDescent="0.3">
      <c r="A48" s="10" t="s">
        <v>223</v>
      </c>
    </row>
    <row r="49" spans="1:14" ht="82.5" x14ac:dyDescent="0.3">
      <c r="A49" s="1" t="s">
        <v>0</v>
      </c>
      <c r="B49" s="2" t="s">
        <v>1</v>
      </c>
      <c r="C49" s="2" t="s">
        <v>2</v>
      </c>
      <c r="D49" s="2" t="s">
        <v>3</v>
      </c>
      <c r="E49" s="2" t="s">
        <v>4</v>
      </c>
      <c r="F49" s="2" t="s">
        <v>5</v>
      </c>
      <c r="G49" s="3" t="s">
        <v>6</v>
      </c>
      <c r="H49" s="2" t="s">
        <v>7</v>
      </c>
      <c r="I49" s="2" t="s">
        <v>8</v>
      </c>
      <c r="J49" s="4" t="s">
        <v>9</v>
      </c>
      <c r="K49" s="124" t="s">
        <v>939</v>
      </c>
      <c r="L49" s="124" t="s">
        <v>940</v>
      </c>
      <c r="M49" s="125" t="s">
        <v>941</v>
      </c>
      <c r="N49" s="126" t="s">
        <v>942</v>
      </c>
    </row>
    <row r="50" spans="1:14" x14ac:dyDescent="0.3">
      <c r="A50" s="15">
        <v>1</v>
      </c>
      <c r="B50" s="29" t="s">
        <v>29</v>
      </c>
      <c r="C50" s="7" t="s">
        <v>30</v>
      </c>
      <c r="D50" s="8">
        <v>2</v>
      </c>
      <c r="E50" s="8"/>
      <c r="F50" s="7"/>
      <c r="G50" s="9"/>
      <c r="H50" s="9"/>
      <c r="I50" s="9"/>
      <c r="J50" s="9"/>
      <c r="K50" s="127"/>
      <c r="L50" s="127"/>
      <c r="M50" s="127"/>
      <c r="N50" s="127"/>
    </row>
    <row r="52" spans="1:14" x14ac:dyDescent="0.3">
      <c r="A52" s="10" t="s">
        <v>224</v>
      </c>
    </row>
    <row r="53" spans="1:14" ht="82.5" x14ac:dyDescent="0.3">
      <c r="A53" s="1" t="s">
        <v>0</v>
      </c>
      <c r="B53" s="2" t="s">
        <v>1</v>
      </c>
      <c r="C53" s="2" t="s">
        <v>2</v>
      </c>
      <c r="D53" s="2" t="s">
        <v>3</v>
      </c>
      <c r="E53" s="2" t="s">
        <v>4</v>
      </c>
      <c r="F53" s="2" t="s">
        <v>5</v>
      </c>
      <c r="G53" s="3" t="s">
        <v>6</v>
      </c>
      <c r="H53" s="2" t="s">
        <v>7</v>
      </c>
      <c r="I53" s="2" t="s">
        <v>8</v>
      </c>
      <c r="J53" s="4" t="s">
        <v>9</v>
      </c>
      <c r="K53" s="124" t="s">
        <v>939</v>
      </c>
      <c r="L53" s="124" t="s">
        <v>940</v>
      </c>
      <c r="M53" s="125" t="s">
        <v>941</v>
      </c>
      <c r="N53" s="126" t="s">
        <v>942</v>
      </c>
    </row>
    <row r="54" spans="1:14" x14ac:dyDescent="0.3">
      <c r="A54" s="15">
        <v>1</v>
      </c>
      <c r="B54" s="29" t="s">
        <v>31</v>
      </c>
      <c r="C54" s="7" t="s">
        <v>30</v>
      </c>
      <c r="D54" s="8">
        <v>250</v>
      </c>
      <c r="E54" s="8"/>
      <c r="F54" s="7"/>
      <c r="G54" s="9"/>
      <c r="H54" s="9"/>
      <c r="I54" s="9"/>
      <c r="J54" s="9"/>
      <c r="K54" s="127"/>
      <c r="L54" s="127"/>
      <c r="M54" s="127"/>
      <c r="N54" s="127"/>
    </row>
    <row r="56" spans="1:14" x14ac:dyDescent="0.3">
      <c r="A56" s="10" t="s">
        <v>225</v>
      </c>
    </row>
    <row r="57" spans="1:14" ht="82.5" x14ac:dyDescent="0.3">
      <c r="A57" s="1" t="s">
        <v>0</v>
      </c>
      <c r="B57" s="2" t="s">
        <v>1</v>
      </c>
      <c r="C57" s="2" t="s">
        <v>2</v>
      </c>
      <c r="D57" s="2" t="s">
        <v>3</v>
      </c>
      <c r="E57" s="2" t="s">
        <v>4</v>
      </c>
      <c r="F57" s="2" t="s">
        <v>5</v>
      </c>
      <c r="G57" s="3" t="s">
        <v>6</v>
      </c>
      <c r="H57" s="2" t="s">
        <v>7</v>
      </c>
      <c r="I57" s="2" t="s">
        <v>8</v>
      </c>
      <c r="J57" s="4" t="s">
        <v>9</v>
      </c>
      <c r="K57" s="124" t="s">
        <v>939</v>
      </c>
      <c r="L57" s="124" t="s">
        <v>940</v>
      </c>
      <c r="M57" s="125" t="s">
        <v>941</v>
      </c>
      <c r="N57" s="126" t="s">
        <v>942</v>
      </c>
    </row>
    <row r="58" spans="1:14" x14ac:dyDescent="0.3">
      <c r="A58" s="5">
        <v>1</v>
      </c>
      <c r="B58" s="54" t="s">
        <v>32</v>
      </c>
      <c r="C58" s="7" t="s">
        <v>33</v>
      </c>
      <c r="D58" s="8">
        <v>2200</v>
      </c>
      <c r="E58" s="8"/>
      <c r="F58" s="7"/>
      <c r="G58" s="9"/>
      <c r="H58" s="9"/>
      <c r="I58" s="9"/>
      <c r="J58" s="9"/>
      <c r="K58" s="127"/>
      <c r="L58" s="127"/>
      <c r="M58" s="127"/>
      <c r="N58" s="127"/>
    </row>
    <row r="59" spans="1:14" x14ac:dyDescent="0.3">
      <c r="A59" s="10"/>
      <c r="B59" s="52"/>
      <c r="C59" s="14"/>
      <c r="D59" s="14"/>
      <c r="E59" s="14"/>
      <c r="F59" s="14"/>
      <c r="G59" s="14"/>
      <c r="H59" s="14"/>
      <c r="I59" s="14"/>
      <c r="J59" s="14"/>
    </row>
    <row r="60" spans="1:14" x14ac:dyDescent="0.3">
      <c r="A60" s="10" t="s">
        <v>226</v>
      </c>
      <c r="B60" s="52"/>
      <c r="C60" s="14"/>
      <c r="D60" s="14"/>
      <c r="E60" s="14"/>
      <c r="F60" s="14"/>
      <c r="G60" s="14"/>
      <c r="H60" s="14"/>
      <c r="I60" s="14"/>
      <c r="J60" s="14"/>
    </row>
    <row r="61" spans="1:14" ht="82.5" x14ac:dyDescent="0.3">
      <c r="A61" s="1" t="s">
        <v>0</v>
      </c>
      <c r="B61" s="2" t="s">
        <v>1</v>
      </c>
      <c r="C61" s="2" t="s">
        <v>2</v>
      </c>
      <c r="D61" s="2" t="s">
        <v>3</v>
      </c>
      <c r="E61" s="2" t="s">
        <v>4</v>
      </c>
      <c r="F61" s="2" t="s">
        <v>5</v>
      </c>
      <c r="G61" s="3" t="s">
        <v>6</v>
      </c>
      <c r="H61" s="2" t="s">
        <v>7</v>
      </c>
      <c r="I61" s="2" t="s">
        <v>8</v>
      </c>
      <c r="J61" s="4" t="s">
        <v>9</v>
      </c>
      <c r="K61" s="124" t="s">
        <v>939</v>
      </c>
      <c r="L61" s="124" t="s">
        <v>940</v>
      </c>
      <c r="M61" s="125" t="s">
        <v>941</v>
      </c>
      <c r="N61" s="126" t="s">
        <v>942</v>
      </c>
    </row>
    <row r="62" spans="1:14" ht="66" x14ac:dyDescent="0.3">
      <c r="A62" s="5">
        <v>1</v>
      </c>
      <c r="B62" s="29" t="s">
        <v>190</v>
      </c>
      <c r="C62" s="7" t="s">
        <v>10</v>
      </c>
      <c r="D62" s="7">
        <v>200</v>
      </c>
      <c r="E62" s="7"/>
      <c r="F62" s="7"/>
      <c r="G62" s="9"/>
      <c r="H62" s="9"/>
      <c r="I62" s="9"/>
      <c r="J62" s="9"/>
      <c r="K62" s="127"/>
      <c r="L62" s="127"/>
      <c r="M62" s="127"/>
      <c r="N62" s="127"/>
    </row>
    <row r="63" spans="1:14" x14ac:dyDescent="0.3">
      <c r="A63" s="10"/>
      <c r="B63" s="52"/>
      <c r="C63" s="14"/>
      <c r="D63" s="14"/>
      <c r="E63" s="14"/>
      <c r="F63" s="14"/>
      <c r="G63" s="14"/>
      <c r="H63" s="14"/>
      <c r="I63" s="14"/>
      <c r="J63" s="14"/>
    </row>
    <row r="64" spans="1:14" x14ac:dyDescent="0.3">
      <c r="A64" s="10" t="s">
        <v>34</v>
      </c>
      <c r="B64" s="52"/>
      <c r="C64" s="14"/>
      <c r="D64" s="14"/>
      <c r="E64" s="14"/>
      <c r="F64" s="14"/>
      <c r="G64" s="14"/>
      <c r="H64" s="14"/>
      <c r="I64" s="14"/>
      <c r="J64" s="14"/>
    </row>
    <row r="65" spans="1:14" ht="82.5" x14ac:dyDescent="0.3">
      <c r="A65" s="1" t="s">
        <v>0</v>
      </c>
      <c r="B65" s="2" t="s">
        <v>1</v>
      </c>
      <c r="C65" s="2" t="s">
        <v>2</v>
      </c>
      <c r="D65" s="2" t="s">
        <v>3</v>
      </c>
      <c r="E65" s="2" t="s">
        <v>4</v>
      </c>
      <c r="F65" s="2" t="s">
        <v>5</v>
      </c>
      <c r="G65" s="3" t="s">
        <v>6</v>
      </c>
      <c r="H65" s="2" t="s">
        <v>7</v>
      </c>
      <c r="I65" s="2" t="s">
        <v>8</v>
      </c>
      <c r="J65" s="4" t="s">
        <v>9</v>
      </c>
      <c r="K65" s="124" t="s">
        <v>939</v>
      </c>
      <c r="L65" s="124" t="s">
        <v>940</v>
      </c>
      <c r="M65" s="125" t="s">
        <v>941</v>
      </c>
      <c r="N65" s="126" t="s">
        <v>942</v>
      </c>
    </row>
    <row r="66" spans="1:14" ht="66" x14ac:dyDescent="0.3">
      <c r="A66" s="19">
        <v>1</v>
      </c>
      <c r="B66" s="56" t="s">
        <v>936</v>
      </c>
      <c r="C66" s="21" t="s">
        <v>33</v>
      </c>
      <c r="D66" s="21">
        <v>250</v>
      </c>
      <c r="E66" s="21"/>
      <c r="F66" s="7"/>
      <c r="G66" s="9"/>
      <c r="H66" s="9"/>
      <c r="I66" s="9"/>
      <c r="J66" s="9"/>
      <c r="K66" s="127"/>
      <c r="L66" s="127"/>
      <c r="M66" s="127"/>
      <c r="N66" s="127"/>
    </row>
    <row r="68" spans="1:14" x14ac:dyDescent="0.3">
      <c r="A68" s="10" t="s">
        <v>35</v>
      </c>
    </row>
    <row r="69" spans="1:14" ht="82.5" x14ac:dyDescent="0.3">
      <c r="A69" s="1" t="s">
        <v>0</v>
      </c>
      <c r="B69" s="2" t="s">
        <v>1</v>
      </c>
      <c r="C69" s="2" t="s">
        <v>2</v>
      </c>
      <c r="D69" s="2" t="s">
        <v>3</v>
      </c>
      <c r="E69" s="2" t="s">
        <v>4</v>
      </c>
      <c r="F69" s="2" t="s">
        <v>5</v>
      </c>
      <c r="G69" s="3" t="s">
        <v>6</v>
      </c>
      <c r="H69" s="2" t="s">
        <v>7</v>
      </c>
      <c r="I69" s="2" t="s">
        <v>8</v>
      </c>
      <c r="J69" s="4" t="s">
        <v>9</v>
      </c>
      <c r="K69" s="124" t="s">
        <v>939</v>
      </c>
      <c r="L69" s="124" t="s">
        <v>940</v>
      </c>
      <c r="M69" s="125" t="s">
        <v>941</v>
      </c>
      <c r="N69" s="126" t="s">
        <v>942</v>
      </c>
    </row>
    <row r="70" spans="1:14" x14ac:dyDescent="0.3">
      <c r="A70" s="15">
        <v>1</v>
      </c>
      <c r="B70" s="54" t="s">
        <v>191</v>
      </c>
      <c r="C70" s="7" t="s">
        <v>192</v>
      </c>
      <c r="D70" s="8">
        <v>300</v>
      </c>
      <c r="E70" s="7"/>
      <c r="F70" s="7"/>
      <c r="G70" s="9"/>
      <c r="H70" s="9"/>
      <c r="I70" s="9"/>
      <c r="J70" s="9"/>
      <c r="K70" s="127"/>
      <c r="L70" s="127"/>
      <c r="M70" s="127"/>
      <c r="N70" s="127"/>
    </row>
    <row r="72" spans="1:14" x14ac:dyDescent="0.3">
      <c r="A72" s="10" t="s">
        <v>227</v>
      </c>
    </row>
    <row r="73" spans="1:14" ht="82.5" x14ac:dyDescent="0.3">
      <c r="A73" s="1" t="s">
        <v>0</v>
      </c>
      <c r="B73" s="2" t="s">
        <v>1</v>
      </c>
      <c r="C73" s="2" t="s">
        <v>2</v>
      </c>
      <c r="D73" s="2" t="s">
        <v>3</v>
      </c>
      <c r="E73" s="2" t="s">
        <v>4</v>
      </c>
      <c r="F73" s="2" t="s">
        <v>5</v>
      </c>
      <c r="G73" s="3" t="s">
        <v>6</v>
      </c>
      <c r="H73" s="2" t="s">
        <v>7</v>
      </c>
      <c r="I73" s="2" t="s">
        <v>8</v>
      </c>
      <c r="J73" s="4" t="s">
        <v>9</v>
      </c>
      <c r="K73" s="124" t="s">
        <v>939</v>
      </c>
      <c r="L73" s="124" t="s">
        <v>940</v>
      </c>
      <c r="M73" s="125" t="s">
        <v>941</v>
      </c>
      <c r="N73" s="126" t="s">
        <v>942</v>
      </c>
    </row>
    <row r="74" spans="1:14" ht="49.5" x14ac:dyDescent="0.3">
      <c r="A74" s="15">
        <v>1</v>
      </c>
      <c r="B74" s="29" t="s">
        <v>36</v>
      </c>
      <c r="C74" s="7" t="s">
        <v>10</v>
      </c>
      <c r="D74" s="8">
        <v>100</v>
      </c>
      <c r="E74" s="7"/>
      <c r="F74" s="7"/>
      <c r="G74" s="9"/>
      <c r="H74" s="9"/>
      <c r="I74" s="9"/>
      <c r="J74" s="9"/>
      <c r="K74" s="127"/>
      <c r="L74" s="127"/>
      <c r="M74" s="127"/>
      <c r="N74" s="127"/>
    </row>
    <row r="76" spans="1:14" x14ac:dyDescent="0.3">
      <c r="A76" s="10" t="s">
        <v>228</v>
      </c>
    </row>
    <row r="77" spans="1:14" ht="82.5" x14ac:dyDescent="0.3">
      <c r="A77" s="1" t="s">
        <v>0</v>
      </c>
      <c r="B77" s="2" t="s">
        <v>1</v>
      </c>
      <c r="C77" s="2" t="s">
        <v>2</v>
      </c>
      <c r="D77" s="2" t="s">
        <v>3</v>
      </c>
      <c r="E77" s="2" t="s">
        <v>4</v>
      </c>
      <c r="F77" s="2" t="s">
        <v>5</v>
      </c>
      <c r="G77" s="3" t="s">
        <v>6</v>
      </c>
      <c r="H77" s="2" t="s">
        <v>7</v>
      </c>
      <c r="I77" s="2" t="s">
        <v>8</v>
      </c>
      <c r="J77" s="4" t="s">
        <v>9</v>
      </c>
      <c r="K77" s="124" t="s">
        <v>939</v>
      </c>
      <c r="L77" s="124" t="s">
        <v>940</v>
      </c>
      <c r="M77" s="125" t="s">
        <v>941</v>
      </c>
      <c r="N77" s="126" t="s">
        <v>942</v>
      </c>
    </row>
    <row r="78" spans="1:14" ht="42.75" customHeight="1" x14ac:dyDescent="0.3">
      <c r="A78" s="15">
        <v>1</v>
      </c>
      <c r="B78" s="55" t="s">
        <v>193</v>
      </c>
      <c r="C78" s="8" t="s">
        <v>21</v>
      </c>
      <c r="D78" s="8">
        <v>100</v>
      </c>
      <c r="E78" s="8"/>
      <c r="F78" s="7"/>
      <c r="G78" s="9"/>
      <c r="H78" s="9"/>
      <c r="I78" s="9"/>
      <c r="J78" s="9"/>
      <c r="K78" s="127"/>
      <c r="L78" s="127"/>
      <c r="M78" s="127"/>
      <c r="N78" s="127"/>
    </row>
    <row r="80" spans="1:14" x14ac:dyDescent="0.3">
      <c r="A80" s="10" t="s">
        <v>229</v>
      </c>
    </row>
    <row r="81" spans="1:14" ht="82.5" x14ac:dyDescent="0.3">
      <c r="A81" s="1" t="s">
        <v>0</v>
      </c>
      <c r="B81" s="2" t="s">
        <v>1</v>
      </c>
      <c r="C81" s="2" t="s">
        <v>2</v>
      </c>
      <c r="D81" s="2" t="s">
        <v>3</v>
      </c>
      <c r="E81" s="2" t="s">
        <v>4</v>
      </c>
      <c r="F81" s="2" t="s">
        <v>5</v>
      </c>
      <c r="G81" s="3" t="s">
        <v>6</v>
      </c>
      <c r="H81" s="2" t="s">
        <v>7</v>
      </c>
      <c r="I81" s="2" t="s">
        <v>8</v>
      </c>
      <c r="J81" s="4" t="s">
        <v>9</v>
      </c>
      <c r="K81" s="124" t="s">
        <v>939</v>
      </c>
      <c r="L81" s="124" t="s">
        <v>940</v>
      </c>
      <c r="M81" s="125" t="s">
        <v>941</v>
      </c>
      <c r="N81" s="126" t="s">
        <v>942</v>
      </c>
    </row>
    <row r="82" spans="1:14" ht="33" x14ac:dyDescent="0.3">
      <c r="A82" s="15">
        <v>1</v>
      </c>
      <c r="B82" s="54" t="s">
        <v>37</v>
      </c>
      <c r="C82" s="7" t="s">
        <v>21</v>
      </c>
      <c r="D82" s="8">
        <v>20</v>
      </c>
      <c r="E82" s="7"/>
      <c r="F82" s="7"/>
      <c r="G82" s="9"/>
      <c r="H82" s="9"/>
      <c r="I82" s="9"/>
      <c r="J82" s="9"/>
      <c r="K82" s="127"/>
      <c r="L82" s="127"/>
      <c r="M82" s="127"/>
      <c r="N82" s="127"/>
    </row>
    <row r="83" spans="1:14" ht="33" x14ac:dyDescent="0.3">
      <c r="A83" s="15">
        <v>2</v>
      </c>
      <c r="B83" s="54" t="s">
        <v>38</v>
      </c>
      <c r="C83" s="7" t="s">
        <v>21</v>
      </c>
      <c r="D83" s="8">
        <v>80</v>
      </c>
      <c r="E83" s="7"/>
      <c r="F83" s="7">
        <f t="shared" ref="F83" si="0">E83*1.08</f>
        <v>0</v>
      </c>
      <c r="G83" s="9">
        <f t="shared" ref="G83" si="1">D83*E83</f>
        <v>0</v>
      </c>
      <c r="H83" s="9">
        <v>0.08</v>
      </c>
      <c r="I83" s="9">
        <f t="shared" ref="I83" si="2">G83*8/100</f>
        <v>0</v>
      </c>
      <c r="J83" s="9">
        <f t="shared" ref="J83" si="3">G83+I83</f>
        <v>0</v>
      </c>
      <c r="K83" s="127"/>
      <c r="L83" s="127"/>
      <c r="M83" s="127"/>
      <c r="N83" s="127"/>
    </row>
    <row r="84" spans="1:14" x14ac:dyDescent="0.3">
      <c r="A84" s="10"/>
      <c r="B84" s="53" t="s">
        <v>19</v>
      </c>
      <c r="C84" s="6"/>
      <c r="D84" s="7"/>
      <c r="E84" s="6"/>
      <c r="F84" s="6"/>
      <c r="G84" s="16">
        <f>SUM(G82:G83)</f>
        <v>0</v>
      </c>
      <c r="H84" s="16"/>
      <c r="I84" s="16">
        <f>SUM(I82:I83)</f>
        <v>0</v>
      </c>
      <c r="J84" s="16">
        <f>SUM(J82:J83)</f>
        <v>0</v>
      </c>
      <c r="K84" s="127"/>
      <c r="L84" s="127"/>
      <c r="M84" s="127"/>
      <c r="N84" s="127"/>
    </row>
    <row r="86" spans="1:14" x14ac:dyDescent="0.3">
      <c r="A86" s="10" t="s">
        <v>230</v>
      </c>
    </row>
    <row r="87" spans="1:14" ht="82.5" x14ac:dyDescent="0.3">
      <c r="A87" s="1" t="s">
        <v>0</v>
      </c>
      <c r="B87" s="2" t="s">
        <v>1</v>
      </c>
      <c r="C87" s="2" t="s">
        <v>2</v>
      </c>
      <c r="D87" s="2" t="s">
        <v>3</v>
      </c>
      <c r="E87" s="2" t="s">
        <v>4</v>
      </c>
      <c r="F87" s="2" t="s">
        <v>5</v>
      </c>
      <c r="G87" s="3" t="s">
        <v>6</v>
      </c>
      <c r="H87" s="2" t="s">
        <v>7</v>
      </c>
      <c r="I87" s="2" t="s">
        <v>8</v>
      </c>
      <c r="J87" s="4" t="s">
        <v>9</v>
      </c>
      <c r="K87" s="124" t="s">
        <v>939</v>
      </c>
      <c r="L87" s="124" t="s">
        <v>940</v>
      </c>
      <c r="M87" s="125" t="s">
        <v>941</v>
      </c>
      <c r="N87" s="126" t="s">
        <v>942</v>
      </c>
    </row>
    <row r="88" spans="1:14" ht="33" x14ac:dyDescent="0.3">
      <c r="A88" s="15">
        <v>1</v>
      </c>
      <c r="B88" s="57" t="s">
        <v>39</v>
      </c>
      <c r="C88" s="8" t="s">
        <v>21</v>
      </c>
      <c r="D88" s="8">
        <v>10</v>
      </c>
      <c r="E88" s="8"/>
      <c r="F88" s="7"/>
      <c r="G88" s="9"/>
      <c r="H88" s="9"/>
      <c r="I88" s="9"/>
      <c r="J88" s="9"/>
      <c r="K88" s="127"/>
      <c r="L88" s="127"/>
      <c r="M88" s="127"/>
      <c r="N88" s="127"/>
    </row>
    <row r="89" spans="1:14" ht="33" x14ac:dyDescent="0.3">
      <c r="A89" s="15">
        <v>2</v>
      </c>
      <c r="B89" s="57" t="s">
        <v>40</v>
      </c>
      <c r="C89" s="8" t="s">
        <v>21</v>
      </c>
      <c r="D89" s="8">
        <v>40</v>
      </c>
      <c r="E89" s="8"/>
      <c r="F89" s="7"/>
      <c r="G89" s="9"/>
      <c r="H89" s="9"/>
      <c r="I89" s="9"/>
      <c r="J89" s="9"/>
      <c r="K89" s="127"/>
      <c r="L89" s="127"/>
      <c r="M89" s="127"/>
      <c r="N89" s="127"/>
    </row>
    <row r="90" spans="1:14" x14ac:dyDescent="0.3">
      <c r="A90" s="10"/>
      <c r="B90" s="53" t="s">
        <v>19</v>
      </c>
      <c r="C90" s="6"/>
      <c r="D90" s="7"/>
      <c r="E90" s="6"/>
      <c r="F90" s="6"/>
      <c r="G90" s="16"/>
      <c r="H90" s="16"/>
      <c r="I90" s="16"/>
      <c r="J90" s="16"/>
      <c r="K90" s="127"/>
      <c r="L90" s="127"/>
      <c r="M90" s="127"/>
      <c r="N90" s="127"/>
    </row>
    <row r="92" spans="1:14" x14ac:dyDescent="0.3">
      <c r="A92" s="10" t="s">
        <v>231</v>
      </c>
    </row>
    <row r="93" spans="1:14" ht="82.5" x14ac:dyDescent="0.3">
      <c r="A93" s="1" t="s">
        <v>0</v>
      </c>
      <c r="B93" s="2" t="s">
        <v>1</v>
      </c>
      <c r="C93" s="2" t="s">
        <v>2</v>
      </c>
      <c r="D93" s="2" t="s">
        <v>3</v>
      </c>
      <c r="E93" s="2" t="s">
        <v>4</v>
      </c>
      <c r="F93" s="2" t="s">
        <v>5</v>
      </c>
      <c r="G93" s="3" t="s">
        <v>6</v>
      </c>
      <c r="H93" s="2" t="s">
        <v>7</v>
      </c>
      <c r="I93" s="2" t="s">
        <v>8</v>
      </c>
      <c r="J93" s="4" t="s">
        <v>9</v>
      </c>
      <c r="K93" s="124" t="s">
        <v>939</v>
      </c>
      <c r="L93" s="124" t="s">
        <v>940</v>
      </c>
      <c r="M93" s="125" t="s">
        <v>941</v>
      </c>
      <c r="N93" s="126" t="s">
        <v>942</v>
      </c>
    </row>
    <row r="94" spans="1:14" x14ac:dyDescent="0.3">
      <c r="A94" s="15">
        <v>1</v>
      </c>
      <c r="B94" s="54" t="s">
        <v>41</v>
      </c>
      <c r="C94" s="7" t="s">
        <v>21</v>
      </c>
      <c r="D94" s="8">
        <v>150</v>
      </c>
      <c r="E94" s="8"/>
      <c r="F94" s="7"/>
      <c r="G94" s="9"/>
      <c r="H94" s="9"/>
      <c r="I94" s="9"/>
      <c r="J94" s="9"/>
      <c r="K94" s="127"/>
      <c r="L94" s="127"/>
      <c r="M94" s="127"/>
      <c r="N94" s="127"/>
    </row>
    <row r="95" spans="1:14" x14ac:dyDescent="0.3">
      <c r="A95" s="15">
        <v>2</v>
      </c>
      <c r="B95" s="54" t="s">
        <v>42</v>
      </c>
      <c r="C95" s="7" t="s">
        <v>21</v>
      </c>
      <c r="D95" s="8">
        <v>400</v>
      </c>
      <c r="E95" s="8"/>
      <c r="F95" s="7"/>
      <c r="G95" s="9"/>
      <c r="H95" s="9"/>
      <c r="I95" s="9"/>
      <c r="J95" s="9"/>
      <c r="K95" s="127"/>
      <c r="L95" s="127"/>
      <c r="M95" s="127"/>
      <c r="N95" s="127"/>
    </row>
    <row r="96" spans="1:14" x14ac:dyDescent="0.3">
      <c r="A96" s="15">
        <v>2</v>
      </c>
      <c r="B96" s="29" t="s">
        <v>46</v>
      </c>
      <c r="C96" s="7" t="s">
        <v>21</v>
      </c>
      <c r="D96" s="8">
        <v>110</v>
      </c>
      <c r="E96" s="8"/>
      <c r="F96" s="7"/>
      <c r="G96" s="9"/>
      <c r="H96" s="9"/>
      <c r="I96" s="9"/>
      <c r="J96" s="9"/>
      <c r="K96" s="127"/>
      <c r="L96" s="127"/>
      <c r="M96" s="127"/>
      <c r="N96" s="127"/>
    </row>
    <row r="97" spans="1:14" x14ac:dyDescent="0.3">
      <c r="A97" s="10"/>
      <c r="B97" s="53" t="s">
        <v>19</v>
      </c>
      <c r="C97" s="6"/>
      <c r="D97" s="7"/>
      <c r="E97" s="6"/>
      <c r="F97" s="6"/>
      <c r="G97" s="16"/>
      <c r="H97" s="16"/>
      <c r="I97" s="16"/>
      <c r="J97" s="16"/>
      <c r="K97" s="127"/>
      <c r="L97" s="127"/>
      <c r="M97" s="127"/>
      <c r="N97" s="127"/>
    </row>
    <row r="99" spans="1:14" x14ac:dyDescent="0.3">
      <c r="A99" s="10" t="s">
        <v>232</v>
      </c>
    </row>
    <row r="100" spans="1:14" ht="82.5" x14ac:dyDescent="0.3">
      <c r="A100" s="1" t="s">
        <v>0</v>
      </c>
      <c r="B100" s="2" t="s">
        <v>1</v>
      </c>
      <c r="C100" s="2" t="s">
        <v>2</v>
      </c>
      <c r="D100" s="2" t="s">
        <v>3</v>
      </c>
      <c r="E100" s="2" t="s">
        <v>4</v>
      </c>
      <c r="F100" s="2" t="s">
        <v>5</v>
      </c>
      <c r="G100" s="3" t="s">
        <v>6</v>
      </c>
      <c r="H100" s="2" t="s">
        <v>7</v>
      </c>
      <c r="I100" s="2" t="s">
        <v>8</v>
      </c>
      <c r="J100" s="4" t="s">
        <v>9</v>
      </c>
      <c r="K100" s="124" t="s">
        <v>939</v>
      </c>
      <c r="L100" s="124" t="s">
        <v>940</v>
      </c>
      <c r="M100" s="125" t="s">
        <v>941</v>
      </c>
      <c r="N100" s="126" t="s">
        <v>942</v>
      </c>
    </row>
    <row r="101" spans="1:14" x14ac:dyDescent="0.3">
      <c r="A101" s="15">
        <v>1</v>
      </c>
      <c r="B101" s="29" t="s">
        <v>317</v>
      </c>
      <c r="C101" s="6" t="s">
        <v>30</v>
      </c>
      <c r="D101" s="18">
        <v>30</v>
      </c>
      <c r="E101" s="25"/>
      <c r="F101" s="7"/>
      <c r="G101" s="9"/>
      <c r="H101" s="9"/>
      <c r="I101" s="9"/>
      <c r="J101" s="9"/>
      <c r="K101" s="127"/>
      <c r="L101" s="127"/>
      <c r="M101" s="127"/>
      <c r="N101" s="127"/>
    </row>
    <row r="102" spans="1:14" x14ac:dyDescent="0.3">
      <c r="A102" s="15">
        <v>2</v>
      </c>
      <c r="B102" s="29" t="s">
        <v>318</v>
      </c>
      <c r="C102" s="6" t="s">
        <v>30</v>
      </c>
      <c r="D102" s="18">
        <v>130</v>
      </c>
      <c r="E102" s="25"/>
      <c r="F102" s="7"/>
      <c r="G102" s="9"/>
      <c r="H102" s="9"/>
      <c r="I102" s="9"/>
      <c r="J102" s="9"/>
      <c r="K102" s="127"/>
      <c r="L102" s="127"/>
      <c r="M102" s="127"/>
      <c r="N102" s="127"/>
    </row>
    <row r="103" spans="1:14" x14ac:dyDescent="0.3">
      <c r="A103" s="15">
        <v>3</v>
      </c>
      <c r="B103" s="29" t="s">
        <v>319</v>
      </c>
      <c r="C103" s="6" t="s">
        <v>30</v>
      </c>
      <c r="D103" s="18">
        <v>40</v>
      </c>
      <c r="E103" s="25"/>
      <c r="F103" s="7"/>
      <c r="G103" s="9"/>
      <c r="H103" s="9"/>
      <c r="I103" s="9"/>
      <c r="J103" s="9"/>
      <c r="K103" s="127"/>
      <c r="L103" s="127"/>
      <c r="M103" s="127"/>
      <c r="N103" s="127"/>
    </row>
    <row r="104" spans="1:14" x14ac:dyDescent="0.3">
      <c r="A104" s="15">
        <v>4</v>
      </c>
      <c r="B104" s="29" t="s">
        <v>320</v>
      </c>
      <c r="C104" s="6" t="s">
        <v>30</v>
      </c>
      <c r="D104" s="18">
        <v>400</v>
      </c>
      <c r="E104" s="25"/>
      <c r="F104" s="7"/>
      <c r="G104" s="9"/>
      <c r="H104" s="9"/>
      <c r="I104" s="9"/>
      <c r="J104" s="9"/>
      <c r="K104" s="127"/>
      <c r="L104" s="127"/>
      <c r="M104" s="127"/>
      <c r="N104" s="127"/>
    </row>
    <row r="105" spans="1:14" x14ac:dyDescent="0.3">
      <c r="A105" s="15">
        <v>5</v>
      </c>
      <c r="B105" s="29" t="s">
        <v>321</v>
      </c>
      <c r="C105" s="6" t="s">
        <v>30</v>
      </c>
      <c r="D105" s="18">
        <v>70</v>
      </c>
      <c r="E105" s="25"/>
      <c r="F105" s="7"/>
      <c r="G105" s="9"/>
      <c r="H105" s="9"/>
      <c r="I105" s="9"/>
      <c r="J105" s="9"/>
      <c r="K105" s="127"/>
      <c r="L105" s="127"/>
      <c r="M105" s="127"/>
      <c r="N105" s="127"/>
    </row>
    <row r="106" spans="1:14" x14ac:dyDescent="0.3">
      <c r="A106" s="15">
        <v>6</v>
      </c>
      <c r="B106" s="29" t="s">
        <v>322</v>
      </c>
      <c r="C106" s="6" t="s">
        <v>30</v>
      </c>
      <c r="D106" s="18">
        <v>10</v>
      </c>
      <c r="E106" s="25"/>
      <c r="F106" s="7"/>
      <c r="G106" s="9"/>
      <c r="H106" s="9"/>
      <c r="I106" s="9"/>
      <c r="J106" s="9"/>
      <c r="K106" s="127"/>
      <c r="L106" s="127"/>
      <c r="M106" s="127"/>
      <c r="N106" s="127"/>
    </row>
    <row r="107" spans="1:14" x14ac:dyDescent="0.3">
      <c r="A107" s="15">
        <v>7</v>
      </c>
      <c r="B107" s="29" t="s">
        <v>323</v>
      </c>
      <c r="C107" s="6" t="s">
        <v>30</v>
      </c>
      <c r="D107" s="18">
        <v>10</v>
      </c>
      <c r="E107" s="25"/>
      <c r="F107" s="7"/>
      <c r="G107" s="9"/>
      <c r="H107" s="9"/>
      <c r="I107" s="9"/>
      <c r="J107" s="9"/>
      <c r="K107" s="127"/>
      <c r="L107" s="127"/>
      <c r="M107" s="127"/>
      <c r="N107" s="127"/>
    </row>
    <row r="108" spans="1:14" x14ac:dyDescent="0.3">
      <c r="A108" s="10"/>
      <c r="B108" s="53" t="s">
        <v>19</v>
      </c>
      <c r="C108" s="6" t="s">
        <v>30</v>
      </c>
      <c r="D108" s="8"/>
      <c r="E108" s="18"/>
      <c r="F108" s="6"/>
      <c r="G108" s="16"/>
      <c r="H108" s="16"/>
      <c r="I108" s="16"/>
      <c r="J108" s="16"/>
      <c r="K108" s="127"/>
      <c r="L108" s="127"/>
      <c r="M108" s="127"/>
      <c r="N108" s="127"/>
    </row>
    <row r="110" spans="1:14" x14ac:dyDescent="0.3">
      <c r="A110" s="10" t="s">
        <v>233</v>
      </c>
    </row>
    <row r="111" spans="1:14" ht="82.5" x14ac:dyDescent="0.3">
      <c r="A111" s="1" t="s">
        <v>0</v>
      </c>
      <c r="B111" s="2" t="s">
        <v>1</v>
      </c>
      <c r="C111" s="2" t="s">
        <v>2</v>
      </c>
      <c r="D111" s="2" t="s">
        <v>3</v>
      </c>
      <c r="E111" s="2" t="s">
        <v>4</v>
      </c>
      <c r="F111" s="2" t="s">
        <v>5</v>
      </c>
      <c r="G111" s="3" t="s">
        <v>6</v>
      </c>
      <c r="H111" s="2" t="s">
        <v>7</v>
      </c>
      <c r="I111" s="2" t="s">
        <v>8</v>
      </c>
      <c r="J111" s="4" t="s">
        <v>9</v>
      </c>
      <c r="K111" s="124" t="s">
        <v>939</v>
      </c>
      <c r="L111" s="124" t="s">
        <v>940</v>
      </c>
      <c r="M111" s="125" t="s">
        <v>941</v>
      </c>
      <c r="N111" s="126" t="s">
        <v>942</v>
      </c>
    </row>
    <row r="112" spans="1:14" x14ac:dyDescent="0.3">
      <c r="A112" s="15">
        <v>1</v>
      </c>
      <c r="B112" s="54" t="s">
        <v>324</v>
      </c>
      <c r="C112" s="6" t="s">
        <v>30</v>
      </c>
      <c r="D112" s="18">
        <v>3</v>
      </c>
      <c r="E112" s="9"/>
      <c r="F112" s="7"/>
      <c r="G112" s="9"/>
      <c r="H112" s="9"/>
      <c r="I112" s="9"/>
      <c r="J112" s="9"/>
      <c r="K112" s="127"/>
      <c r="L112" s="127"/>
      <c r="M112" s="127"/>
      <c r="N112" s="127"/>
    </row>
    <row r="113" spans="1:14" x14ac:dyDescent="0.3">
      <c r="A113" s="19">
        <v>2</v>
      </c>
      <c r="B113" s="48" t="s">
        <v>325</v>
      </c>
      <c r="C113" s="6" t="s">
        <v>30</v>
      </c>
      <c r="D113" s="20">
        <v>2</v>
      </c>
      <c r="E113" s="31"/>
      <c r="F113" s="7"/>
      <c r="G113" s="9"/>
      <c r="H113" s="9"/>
      <c r="I113" s="9"/>
      <c r="J113" s="9"/>
      <c r="K113" s="127"/>
      <c r="L113" s="127"/>
      <c r="M113" s="127"/>
      <c r="N113" s="127"/>
    </row>
    <row r="114" spans="1:14" x14ac:dyDescent="0.3">
      <c r="A114" s="10"/>
      <c r="B114" s="53" t="s">
        <v>19</v>
      </c>
      <c r="C114" s="6"/>
      <c r="D114" s="7"/>
      <c r="E114" s="6"/>
      <c r="F114" s="6"/>
      <c r="G114" s="16"/>
      <c r="H114" s="16"/>
      <c r="I114" s="16"/>
      <c r="J114" s="16"/>
      <c r="K114" s="127"/>
      <c r="L114" s="127"/>
      <c r="M114" s="127"/>
      <c r="N114" s="127"/>
    </row>
    <row r="116" spans="1:14" x14ac:dyDescent="0.3">
      <c r="A116" s="10" t="s">
        <v>234</v>
      </c>
    </row>
    <row r="117" spans="1:14" ht="82.5" x14ac:dyDescent="0.3">
      <c r="A117" s="1" t="s">
        <v>0</v>
      </c>
      <c r="B117" s="2" t="s">
        <v>1</v>
      </c>
      <c r="C117" s="2" t="s">
        <v>2</v>
      </c>
      <c r="D117" s="2" t="s">
        <v>3</v>
      </c>
      <c r="E117" s="2" t="s">
        <v>4</v>
      </c>
      <c r="F117" s="2" t="s">
        <v>5</v>
      </c>
      <c r="G117" s="3" t="s">
        <v>6</v>
      </c>
      <c r="H117" s="2" t="s">
        <v>7</v>
      </c>
      <c r="I117" s="2" t="s">
        <v>8</v>
      </c>
      <c r="J117" s="4" t="s">
        <v>9</v>
      </c>
      <c r="K117" s="124" t="s">
        <v>939</v>
      </c>
      <c r="L117" s="124" t="s">
        <v>940</v>
      </c>
      <c r="M117" s="125" t="s">
        <v>941</v>
      </c>
      <c r="N117" s="126" t="s">
        <v>942</v>
      </c>
    </row>
    <row r="118" spans="1:14" x14ac:dyDescent="0.3">
      <c r="A118" s="15">
        <v>1</v>
      </c>
      <c r="B118" s="17" t="s">
        <v>43</v>
      </c>
      <c r="C118" s="6" t="s">
        <v>30</v>
      </c>
      <c r="D118" s="18">
        <v>4</v>
      </c>
      <c r="E118" s="25"/>
      <c r="F118" s="7"/>
      <c r="G118" s="9"/>
      <c r="H118" s="9"/>
      <c r="I118" s="9"/>
      <c r="J118" s="9"/>
      <c r="K118" s="127"/>
      <c r="L118" s="127"/>
      <c r="M118" s="127"/>
      <c r="N118" s="127"/>
    </row>
    <row r="119" spans="1:14" x14ac:dyDescent="0.3">
      <c r="A119" s="15">
        <v>2</v>
      </c>
      <c r="B119" s="58" t="s">
        <v>326</v>
      </c>
      <c r="C119" s="6" t="s">
        <v>30</v>
      </c>
      <c r="D119" s="8">
        <v>20</v>
      </c>
      <c r="E119" s="8"/>
      <c r="F119" s="7"/>
      <c r="G119" s="9"/>
      <c r="H119" s="9"/>
      <c r="I119" s="9"/>
      <c r="J119" s="9"/>
      <c r="K119" s="127"/>
      <c r="L119" s="127"/>
      <c r="M119" s="127"/>
      <c r="N119" s="127"/>
    </row>
    <row r="120" spans="1:14" x14ac:dyDescent="0.3">
      <c r="A120" s="28" t="s">
        <v>19</v>
      </c>
      <c r="B120" s="17"/>
      <c r="C120" s="6"/>
      <c r="D120" s="7"/>
      <c r="E120" s="6"/>
      <c r="F120" s="6"/>
      <c r="G120" s="16"/>
      <c r="H120" s="16"/>
      <c r="I120" s="16"/>
      <c r="J120" s="16"/>
      <c r="K120" s="127"/>
      <c r="L120" s="127"/>
      <c r="M120" s="127"/>
      <c r="N120" s="127"/>
    </row>
    <row r="122" spans="1:14" x14ac:dyDescent="0.3">
      <c r="A122" s="10" t="s">
        <v>235</v>
      </c>
    </row>
    <row r="123" spans="1:14" ht="82.5" x14ac:dyDescent="0.3">
      <c r="A123" s="1" t="s">
        <v>0</v>
      </c>
      <c r="B123" s="2" t="s">
        <v>1</v>
      </c>
      <c r="C123" s="2" t="s">
        <v>2</v>
      </c>
      <c r="D123" s="2" t="s">
        <v>3</v>
      </c>
      <c r="E123" s="2" t="s">
        <v>4</v>
      </c>
      <c r="F123" s="2" t="s">
        <v>5</v>
      </c>
      <c r="G123" s="3" t="s">
        <v>6</v>
      </c>
      <c r="H123" s="2" t="s">
        <v>7</v>
      </c>
      <c r="I123" s="2" t="s">
        <v>8</v>
      </c>
      <c r="J123" s="4" t="s">
        <v>9</v>
      </c>
      <c r="K123" s="124" t="s">
        <v>939</v>
      </c>
      <c r="L123" s="124" t="s">
        <v>940</v>
      </c>
      <c r="M123" s="125" t="s">
        <v>941</v>
      </c>
      <c r="N123" s="126" t="s">
        <v>942</v>
      </c>
    </row>
    <row r="124" spans="1:14" ht="82.5" x14ac:dyDescent="0.3">
      <c r="A124" s="15">
        <v>1</v>
      </c>
      <c r="B124" s="56" t="s">
        <v>237</v>
      </c>
      <c r="C124" s="7" t="s">
        <v>45</v>
      </c>
      <c r="D124" s="8">
        <v>2</v>
      </c>
      <c r="E124" s="8"/>
      <c r="F124" s="7"/>
      <c r="G124" s="9"/>
      <c r="H124" s="9"/>
      <c r="I124" s="9"/>
      <c r="J124" s="9"/>
      <c r="K124" s="127"/>
      <c r="L124" s="127"/>
      <c r="M124" s="127"/>
      <c r="N124" s="127"/>
    </row>
    <row r="126" spans="1:14" x14ac:dyDescent="0.3">
      <c r="A126" s="10" t="s">
        <v>236</v>
      </c>
    </row>
    <row r="127" spans="1:14" ht="82.5" x14ac:dyDescent="0.3">
      <c r="A127" s="1" t="s">
        <v>0</v>
      </c>
      <c r="B127" s="2" t="s">
        <v>1</v>
      </c>
      <c r="C127" s="2" t="s">
        <v>2</v>
      </c>
      <c r="D127" s="2" t="s">
        <v>3</v>
      </c>
      <c r="E127" s="2" t="s">
        <v>4</v>
      </c>
      <c r="F127" s="2" t="s">
        <v>5</v>
      </c>
      <c r="G127" s="3" t="s">
        <v>6</v>
      </c>
      <c r="H127" s="2" t="s">
        <v>7</v>
      </c>
      <c r="I127" s="2" t="s">
        <v>8</v>
      </c>
      <c r="J127" s="4" t="s">
        <v>9</v>
      </c>
      <c r="K127" s="124" t="s">
        <v>939</v>
      </c>
      <c r="L127" s="124" t="s">
        <v>940</v>
      </c>
      <c r="M127" s="125" t="s">
        <v>941</v>
      </c>
      <c r="N127" s="126" t="s">
        <v>942</v>
      </c>
    </row>
    <row r="128" spans="1:14" x14ac:dyDescent="0.3">
      <c r="A128" s="19">
        <v>1</v>
      </c>
      <c r="B128" s="56" t="s">
        <v>904</v>
      </c>
      <c r="C128" s="21" t="s">
        <v>30</v>
      </c>
      <c r="D128" s="21">
        <v>10</v>
      </c>
      <c r="E128" s="21"/>
      <c r="F128" s="21"/>
      <c r="G128" s="31"/>
      <c r="H128" s="31"/>
      <c r="I128" s="31"/>
      <c r="J128" s="31"/>
      <c r="K128" s="127"/>
      <c r="L128" s="127"/>
      <c r="M128" s="127"/>
      <c r="N128" s="127"/>
    </row>
    <row r="130" spans="1:14" x14ac:dyDescent="0.3">
      <c r="A130" s="10" t="s">
        <v>238</v>
      </c>
    </row>
    <row r="131" spans="1:14" ht="82.5" x14ac:dyDescent="0.3">
      <c r="A131" s="1" t="s">
        <v>0</v>
      </c>
      <c r="B131" s="2" t="s">
        <v>1</v>
      </c>
      <c r="C131" s="2" t="s">
        <v>2</v>
      </c>
      <c r="D131" s="2" t="s">
        <v>3</v>
      </c>
      <c r="E131" s="2" t="s">
        <v>4</v>
      </c>
      <c r="F131" s="2" t="s">
        <v>5</v>
      </c>
      <c r="G131" s="3" t="s">
        <v>6</v>
      </c>
      <c r="H131" s="2" t="s">
        <v>7</v>
      </c>
      <c r="I131" s="2" t="s">
        <v>8</v>
      </c>
      <c r="J131" s="4" t="s">
        <v>9</v>
      </c>
      <c r="K131" s="124" t="s">
        <v>939</v>
      </c>
      <c r="L131" s="124" t="s">
        <v>940</v>
      </c>
      <c r="M131" s="125" t="s">
        <v>941</v>
      </c>
      <c r="N131" s="126" t="s">
        <v>942</v>
      </c>
    </row>
    <row r="132" spans="1:14" x14ac:dyDescent="0.3">
      <c r="A132" s="15">
        <v>1</v>
      </c>
      <c r="B132" s="17" t="s">
        <v>327</v>
      </c>
      <c r="C132" s="7" t="s">
        <v>30</v>
      </c>
      <c r="D132" s="8">
        <v>20</v>
      </c>
      <c r="E132" s="8"/>
      <c r="F132" s="7"/>
      <c r="G132" s="9"/>
      <c r="H132" s="9"/>
      <c r="I132" s="9"/>
      <c r="J132" s="9"/>
      <c r="K132" s="127"/>
      <c r="L132" s="127"/>
      <c r="M132" s="127"/>
      <c r="N132" s="127"/>
    </row>
    <row r="133" spans="1:14" x14ac:dyDescent="0.3">
      <c r="A133" s="15">
        <v>2</v>
      </c>
      <c r="B133" s="17" t="s">
        <v>328</v>
      </c>
      <c r="C133" s="7" t="s">
        <v>30</v>
      </c>
      <c r="D133" s="8">
        <v>20</v>
      </c>
      <c r="E133" s="8"/>
      <c r="F133" s="7"/>
      <c r="G133" s="9"/>
      <c r="H133" s="9"/>
      <c r="I133" s="9"/>
      <c r="J133" s="9"/>
      <c r="K133" s="127"/>
      <c r="L133" s="127"/>
      <c r="M133" s="127"/>
      <c r="N133" s="127"/>
    </row>
    <row r="134" spans="1:14" x14ac:dyDescent="0.3">
      <c r="A134" s="15">
        <v>3</v>
      </c>
      <c r="B134" s="17" t="s">
        <v>329</v>
      </c>
      <c r="C134" s="7" t="s">
        <v>30</v>
      </c>
      <c r="D134" s="8">
        <v>50</v>
      </c>
      <c r="E134" s="8"/>
      <c r="F134" s="7"/>
      <c r="G134" s="9"/>
      <c r="H134" s="9"/>
      <c r="I134" s="9"/>
      <c r="J134" s="9"/>
      <c r="K134" s="127"/>
      <c r="L134" s="127"/>
      <c r="M134" s="127"/>
      <c r="N134" s="127"/>
    </row>
    <row r="135" spans="1:14" x14ac:dyDescent="0.3">
      <c r="A135" s="15">
        <v>4</v>
      </c>
      <c r="B135" s="17" t="s">
        <v>330</v>
      </c>
      <c r="C135" s="7" t="s">
        <v>30</v>
      </c>
      <c r="D135" s="8">
        <v>8</v>
      </c>
      <c r="E135" s="8"/>
      <c r="F135" s="7"/>
      <c r="G135" s="9"/>
      <c r="H135" s="9"/>
      <c r="I135" s="9"/>
      <c r="J135" s="9"/>
      <c r="K135" s="127"/>
      <c r="L135" s="127"/>
      <c r="M135" s="127"/>
      <c r="N135" s="127"/>
    </row>
    <row r="136" spans="1:14" x14ac:dyDescent="0.3">
      <c r="A136" s="15">
        <v>5</v>
      </c>
      <c r="B136" s="17" t="s">
        <v>331</v>
      </c>
      <c r="C136" s="7" t="s">
        <v>30</v>
      </c>
      <c r="D136" s="8">
        <v>8</v>
      </c>
      <c r="E136" s="8"/>
      <c r="F136" s="7"/>
      <c r="G136" s="9"/>
      <c r="H136" s="9"/>
      <c r="I136" s="9"/>
      <c r="J136" s="9"/>
      <c r="K136" s="127"/>
      <c r="L136" s="127"/>
      <c r="M136" s="127"/>
      <c r="N136" s="127"/>
    </row>
    <row r="137" spans="1:14" x14ac:dyDescent="0.3">
      <c r="A137" s="15">
        <v>6</v>
      </c>
      <c r="B137" s="17" t="s">
        <v>332</v>
      </c>
      <c r="C137" s="7" t="s">
        <v>30</v>
      </c>
      <c r="D137" s="8">
        <v>20</v>
      </c>
      <c r="E137" s="8"/>
      <c r="F137" s="7"/>
      <c r="G137" s="9"/>
      <c r="H137" s="9"/>
      <c r="I137" s="9"/>
      <c r="J137" s="9"/>
      <c r="K137" s="127"/>
      <c r="L137" s="127"/>
      <c r="M137" s="127"/>
      <c r="N137" s="127"/>
    </row>
    <row r="138" spans="1:14" x14ac:dyDescent="0.3">
      <c r="A138" s="19">
        <v>7</v>
      </c>
      <c r="B138" s="56" t="s">
        <v>333</v>
      </c>
      <c r="C138" s="21" t="s">
        <v>30</v>
      </c>
      <c r="D138" s="21">
        <v>10</v>
      </c>
      <c r="E138" s="21"/>
      <c r="F138" s="21"/>
      <c r="G138" s="31"/>
      <c r="H138" s="31"/>
      <c r="I138" s="31"/>
      <c r="J138" s="31"/>
      <c r="K138" s="127"/>
      <c r="L138" s="127"/>
      <c r="M138" s="127"/>
      <c r="N138" s="127"/>
    </row>
    <row r="139" spans="1:14" x14ac:dyDescent="0.3">
      <c r="A139" s="15">
        <v>8</v>
      </c>
      <c r="B139" s="17" t="s">
        <v>334</v>
      </c>
      <c r="C139" s="21" t="s">
        <v>30</v>
      </c>
      <c r="D139" s="8">
        <v>10</v>
      </c>
      <c r="E139" s="8"/>
      <c r="F139" s="7"/>
      <c r="G139" s="9"/>
      <c r="H139" s="9"/>
      <c r="I139" s="9"/>
      <c r="J139" s="9"/>
      <c r="K139" s="127"/>
      <c r="L139" s="127"/>
      <c r="M139" s="127"/>
      <c r="N139" s="127"/>
    </row>
    <row r="140" spans="1:14" x14ac:dyDescent="0.3">
      <c r="A140" s="15">
        <v>9</v>
      </c>
      <c r="B140" s="17" t="s">
        <v>335</v>
      </c>
      <c r="C140" s="21" t="s">
        <v>30</v>
      </c>
      <c r="D140" s="8">
        <v>8</v>
      </c>
      <c r="E140" s="8"/>
      <c r="F140" s="7"/>
      <c r="G140" s="9"/>
      <c r="H140" s="9"/>
      <c r="I140" s="9"/>
      <c r="J140" s="9"/>
      <c r="K140" s="127"/>
      <c r="L140" s="127"/>
      <c r="M140" s="127"/>
      <c r="N140" s="127"/>
    </row>
    <row r="141" spans="1:14" x14ac:dyDescent="0.3">
      <c r="A141" s="15">
        <v>10</v>
      </c>
      <c r="B141" s="17" t="s">
        <v>336</v>
      </c>
      <c r="C141" s="21" t="s">
        <v>30</v>
      </c>
      <c r="D141" s="8">
        <v>8</v>
      </c>
      <c r="E141" s="8"/>
      <c r="F141" s="7"/>
      <c r="G141" s="9"/>
      <c r="H141" s="9"/>
      <c r="I141" s="9"/>
      <c r="J141" s="9"/>
      <c r="K141" s="127"/>
      <c r="L141" s="127"/>
      <c r="M141" s="127"/>
      <c r="N141" s="127"/>
    </row>
    <row r="142" spans="1:14" x14ac:dyDescent="0.3">
      <c r="A142" s="15">
        <v>11</v>
      </c>
      <c r="B142" s="17" t="s">
        <v>337</v>
      </c>
      <c r="C142" s="21" t="s">
        <v>30</v>
      </c>
      <c r="D142" s="8">
        <v>40</v>
      </c>
      <c r="E142" s="8"/>
      <c r="F142" s="7"/>
      <c r="G142" s="9"/>
      <c r="H142" s="9"/>
      <c r="I142" s="9"/>
      <c r="J142" s="9"/>
      <c r="K142" s="127"/>
      <c r="L142" s="127"/>
      <c r="M142" s="127"/>
      <c r="N142" s="127"/>
    </row>
    <row r="143" spans="1:14" x14ac:dyDescent="0.3">
      <c r="A143" s="15">
        <v>12</v>
      </c>
      <c r="B143" s="17" t="s">
        <v>338</v>
      </c>
      <c r="C143" s="21" t="s">
        <v>30</v>
      </c>
      <c r="D143" s="8">
        <v>40</v>
      </c>
      <c r="E143" s="8"/>
      <c r="F143" s="7"/>
      <c r="G143" s="9"/>
      <c r="H143" s="9"/>
      <c r="I143" s="9"/>
      <c r="J143" s="9"/>
      <c r="K143" s="127"/>
      <c r="L143" s="127"/>
      <c r="M143" s="127"/>
      <c r="N143" s="127"/>
    </row>
    <row r="144" spans="1:14" x14ac:dyDescent="0.3">
      <c r="A144" s="15">
        <v>13</v>
      </c>
      <c r="B144" s="17" t="s">
        <v>339</v>
      </c>
      <c r="C144" s="21" t="s">
        <v>30</v>
      </c>
      <c r="D144" s="8">
        <v>30</v>
      </c>
      <c r="E144" s="8"/>
      <c r="F144" s="7"/>
      <c r="G144" s="9"/>
      <c r="H144" s="9"/>
      <c r="I144" s="9"/>
      <c r="J144" s="9"/>
      <c r="K144" s="127"/>
      <c r="L144" s="127"/>
      <c r="M144" s="127"/>
      <c r="N144" s="127"/>
    </row>
    <row r="145" spans="1:14" x14ac:dyDescent="0.3">
      <c r="A145" s="15">
        <v>14</v>
      </c>
      <c r="B145" s="17" t="s">
        <v>340</v>
      </c>
      <c r="C145" s="21" t="s">
        <v>30</v>
      </c>
      <c r="D145" s="8">
        <v>10</v>
      </c>
      <c r="E145" s="8"/>
      <c r="F145" s="7"/>
      <c r="G145" s="9"/>
      <c r="H145" s="9"/>
      <c r="I145" s="9"/>
      <c r="J145" s="9"/>
      <c r="K145" s="127"/>
      <c r="L145" s="127"/>
      <c r="M145" s="127"/>
      <c r="N145" s="127"/>
    </row>
    <row r="146" spans="1:14" x14ac:dyDescent="0.3">
      <c r="A146" s="15">
        <v>15</v>
      </c>
      <c r="B146" s="17" t="s">
        <v>341</v>
      </c>
      <c r="C146" s="21" t="s">
        <v>30</v>
      </c>
      <c r="D146" s="8">
        <v>40</v>
      </c>
      <c r="E146" s="8"/>
      <c r="F146" s="7"/>
      <c r="G146" s="9"/>
      <c r="H146" s="9"/>
      <c r="I146" s="9"/>
      <c r="J146" s="9"/>
      <c r="K146" s="127"/>
      <c r="L146" s="127"/>
      <c r="M146" s="127"/>
      <c r="N146" s="127"/>
    </row>
    <row r="147" spans="1:14" x14ac:dyDescent="0.3">
      <c r="A147" s="15">
        <v>16</v>
      </c>
      <c r="B147" s="17" t="s">
        <v>342</v>
      </c>
      <c r="C147" s="21" t="s">
        <v>30</v>
      </c>
      <c r="D147" s="8">
        <v>20</v>
      </c>
      <c r="E147" s="8"/>
      <c r="F147" s="7"/>
      <c r="G147" s="9"/>
      <c r="H147" s="9"/>
      <c r="I147" s="9"/>
      <c r="J147" s="9"/>
      <c r="K147" s="127"/>
      <c r="L147" s="127"/>
      <c r="M147" s="127"/>
      <c r="N147" s="127"/>
    </row>
    <row r="148" spans="1:14" x14ac:dyDescent="0.3">
      <c r="A148" s="15">
        <v>17</v>
      </c>
      <c r="B148" s="29" t="s">
        <v>47</v>
      </c>
      <c r="C148" s="7" t="s">
        <v>30</v>
      </c>
      <c r="D148" s="8">
        <v>10</v>
      </c>
      <c r="E148" s="8"/>
      <c r="F148" s="7"/>
      <c r="G148" s="9"/>
      <c r="H148" s="9"/>
      <c r="I148" s="9"/>
      <c r="J148" s="9"/>
      <c r="K148" s="127"/>
      <c r="L148" s="127"/>
      <c r="M148" s="127"/>
      <c r="N148" s="127"/>
    </row>
    <row r="149" spans="1:14" ht="33" x14ac:dyDescent="0.3">
      <c r="A149" s="15">
        <v>18</v>
      </c>
      <c r="B149" s="29" t="s">
        <v>343</v>
      </c>
      <c r="C149" s="7" t="s">
        <v>30</v>
      </c>
      <c r="D149" s="8">
        <v>5</v>
      </c>
      <c r="E149" s="8"/>
      <c r="F149" s="7"/>
      <c r="G149" s="9"/>
      <c r="H149" s="9"/>
      <c r="I149" s="9"/>
      <c r="J149" s="9"/>
      <c r="K149" s="127"/>
      <c r="L149" s="127"/>
      <c r="M149" s="127"/>
      <c r="N149" s="127"/>
    </row>
    <row r="150" spans="1:14" ht="33" x14ac:dyDescent="0.3">
      <c r="A150" s="15">
        <v>19</v>
      </c>
      <c r="B150" s="29" t="s">
        <v>344</v>
      </c>
      <c r="C150" s="7" t="s">
        <v>30</v>
      </c>
      <c r="D150" s="8">
        <v>10</v>
      </c>
      <c r="E150" s="8"/>
      <c r="F150" s="7"/>
      <c r="G150" s="9"/>
      <c r="H150" s="9"/>
      <c r="I150" s="9"/>
      <c r="J150" s="9"/>
      <c r="K150" s="127"/>
      <c r="L150" s="127"/>
      <c r="M150" s="127"/>
      <c r="N150" s="127"/>
    </row>
    <row r="151" spans="1:14" x14ac:dyDescent="0.3">
      <c r="A151" s="15">
        <v>20</v>
      </c>
      <c r="B151" s="48" t="s">
        <v>346</v>
      </c>
      <c r="C151" s="7" t="s">
        <v>30</v>
      </c>
      <c r="D151" s="21">
        <v>50</v>
      </c>
      <c r="E151" s="21"/>
      <c r="F151" s="7"/>
      <c r="G151" s="9"/>
      <c r="H151" s="9"/>
      <c r="I151" s="9"/>
      <c r="J151" s="9"/>
      <c r="K151" s="127"/>
      <c r="L151" s="127"/>
      <c r="M151" s="127"/>
      <c r="N151" s="127"/>
    </row>
    <row r="152" spans="1:14" x14ac:dyDescent="0.3">
      <c r="A152" s="15">
        <v>21</v>
      </c>
      <c r="B152" s="48" t="s">
        <v>345</v>
      </c>
      <c r="C152" s="7" t="s">
        <v>30</v>
      </c>
      <c r="D152" s="21">
        <v>30</v>
      </c>
      <c r="E152" s="21"/>
      <c r="F152" s="7"/>
      <c r="G152" s="9"/>
      <c r="H152" s="9"/>
      <c r="I152" s="9"/>
      <c r="J152" s="9"/>
      <c r="K152" s="127"/>
      <c r="L152" s="127"/>
      <c r="M152" s="127"/>
      <c r="N152" s="127"/>
    </row>
    <row r="153" spans="1:14" s="114" customFormat="1" ht="33" x14ac:dyDescent="0.3">
      <c r="A153" s="5">
        <v>22</v>
      </c>
      <c r="B153" s="17" t="s">
        <v>49</v>
      </c>
      <c r="C153" s="7" t="s">
        <v>30</v>
      </c>
      <c r="D153" s="7">
        <v>20</v>
      </c>
      <c r="E153" s="7"/>
      <c r="F153" s="7"/>
      <c r="G153" s="9"/>
      <c r="H153" s="9"/>
      <c r="I153" s="9"/>
      <c r="J153" s="9"/>
      <c r="K153" s="128"/>
      <c r="L153" s="128"/>
      <c r="M153" s="128"/>
      <c r="N153" s="128"/>
    </row>
    <row r="154" spans="1:14" ht="24" customHeight="1" x14ac:dyDescent="0.3">
      <c r="A154" s="10"/>
      <c r="B154" s="53" t="s">
        <v>19</v>
      </c>
      <c r="C154" s="6"/>
      <c r="D154" s="7"/>
      <c r="E154" s="6"/>
      <c r="F154" s="6"/>
      <c r="G154" s="16"/>
      <c r="H154" s="16"/>
      <c r="I154" s="16"/>
      <c r="J154" s="32"/>
      <c r="K154" s="127"/>
      <c r="L154" s="127"/>
      <c r="M154" s="127"/>
      <c r="N154" s="127"/>
    </row>
    <row r="156" spans="1:14" x14ac:dyDescent="0.3">
      <c r="A156" s="10" t="s">
        <v>239</v>
      </c>
    </row>
    <row r="157" spans="1:14" ht="82.5" x14ac:dyDescent="0.3">
      <c r="A157" s="108" t="s">
        <v>0</v>
      </c>
      <c r="B157" s="109" t="s">
        <v>1</v>
      </c>
      <c r="C157" s="109" t="s">
        <v>2</v>
      </c>
      <c r="D157" s="109" t="s">
        <v>3</v>
      </c>
      <c r="E157" s="109" t="s">
        <v>4</v>
      </c>
      <c r="F157" s="109" t="s">
        <v>5</v>
      </c>
      <c r="G157" s="110" t="s">
        <v>6</v>
      </c>
      <c r="H157" s="109" t="s">
        <v>7</v>
      </c>
      <c r="I157" s="109" t="s">
        <v>8</v>
      </c>
      <c r="J157" s="110" t="s">
        <v>9</v>
      </c>
      <c r="K157" s="124" t="s">
        <v>939</v>
      </c>
      <c r="L157" s="124" t="s">
        <v>940</v>
      </c>
      <c r="M157" s="125" t="s">
        <v>941</v>
      </c>
      <c r="N157" s="126" t="s">
        <v>942</v>
      </c>
    </row>
    <row r="158" spans="1:14" x14ac:dyDescent="0.3">
      <c r="A158" s="19">
        <v>1</v>
      </c>
      <c r="B158" s="30" t="s">
        <v>354</v>
      </c>
      <c r="C158" s="20" t="s">
        <v>30</v>
      </c>
      <c r="D158" s="20">
        <v>30</v>
      </c>
      <c r="E158" s="31"/>
      <c r="F158" s="21"/>
      <c r="G158" s="31"/>
      <c r="H158" s="31"/>
      <c r="I158" s="31"/>
      <c r="J158" s="31"/>
      <c r="K158" s="127"/>
      <c r="L158" s="127"/>
      <c r="M158" s="127"/>
      <c r="N158" s="127"/>
    </row>
    <row r="159" spans="1:14" x14ac:dyDescent="0.3">
      <c r="A159" s="19">
        <v>2</v>
      </c>
      <c r="B159" s="30" t="s">
        <v>355</v>
      </c>
      <c r="C159" s="20" t="s">
        <v>356</v>
      </c>
      <c r="D159" s="20">
        <v>3</v>
      </c>
      <c r="E159" s="31"/>
      <c r="F159" s="21"/>
      <c r="G159" s="31"/>
      <c r="H159" s="31"/>
      <c r="I159" s="31"/>
      <c r="J159" s="31"/>
      <c r="K159" s="127"/>
      <c r="L159" s="127"/>
      <c r="M159" s="127"/>
      <c r="N159" s="127"/>
    </row>
    <row r="160" spans="1:14" ht="33" x14ac:dyDescent="0.3">
      <c r="A160" s="19">
        <v>3</v>
      </c>
      <c r="B160" s="30" t="s">
        <v>50</v>
      </c>
      <c r="C160" s="20" t="s">
        <v>30</v>
      </c>
      <c r="D160" s="20">
        <v>2</v>
      </c>
      <c r="E160" s="31"/>
      <c r="F160" s="21"/>
      <c r="G160" s="31"/>
      <c r="H160" s="31"/>
      <c r="I160" s="31"/>
      <c r="J160" s="31"/>
      <c r="K160" s="127"/>
      <c r="L160" s="127"/>
      <c r="M160" s="127"/>
      <c r="N160" s="127"/>
    </row>
    <row r="161" spans="1:14" ht="33" x14ac:dyDescent="0.3">
      <c r="A161" s="19">
        <v>4</v>
      </c>
      <c r="B161" s="30" t="s">
        <v>357</v>
      </c>
      <c r="C161" s="20" t="s">
        <v>30</v>
      </c>
      <c r="D161" s="20">
        <v>5</v>
      </c>
      <c r="E161" s="31"/>
      <c r="F161" s="21"/>
      <c r="G161" s="31"/>
      <c r="H161" s="31"/>
      <c r="I161" s="31"/>
      <c r="J161" s="31"/>
      <c r="K161" s="127"/>
      <c r="L161" s="127"/>
      <c r="M161" s="127"/>
      <c r="N161" s="127"/>
    </row>
    <row r="162" spans="1:14" ht="33" x14ac:dyDescent="0.3">
      <c r="A162" s="19">
        <v>5</v>
      </c>
      <c r="B162" s="30" t="s">
        <v>358</v>
      </c>
      <c r="C162" s="20" t="s">
        <v>30</v>
      </c>
      <c r="D162" s="20">
        <v>5</v>
      </c>
      <c r="E162" s="31"/>
      <c r="F162" s="21"/>
      <c r="G162" s="31"/>
      <c r="H162" s="31"/>
      <c r="I162" s="31"/>
      <c r="J162" s="31"/>
      <c r="K162" s="127"/>
      <c r="L162" s="127"/>
      <c r="M162" s="127"/>
      <c r="N162" s="127"/>
    </row>
    <row r="163" spans="1:14" ht="33" x14ac:dyDescent="0.3">
      <c r="A163" s="19">
        <v>6</v>
      </c>
      <c r="B163" s="30" t="s">
        <v>359</v>
      </c>
      <c r="C163" s="20" t="s">
        <v>30</v>
      </c>
      <c r="D163" s="20">
        <v>5</v>
      </c>
      <c r="E163" s="31"/>
      <c r="F163" s="21"/>
      <c r="G163" s="31"/>
      <c r="H163" s="31"/>
      <c r="I163" s="31"/>
      <c r="J163" s="31"/>
      <c r="K163" s="127"/>
      <c r="L163" s="127"/>
      <c r="M163" s="127"/>
      <c r="N163" s="127"/>
    </row>
    <row r="164" spans="1:14" ht="33" x14ac:dyDescent="0.3">
      <c r="A164" s="19">
        <v>7</v>
      </c>
      <c r="B164" s="30" t="s">
        <v>360</v>
      </c>
      <c r="C164" s="20" t="s">
        <v>30</v>
      </c>
      <c r="D164" s="20">
        <v>5</v>
      </c>
      <c r="E164" s="31"/>
      <c r="F164" s="21"/>
      <c r="G164" s="31"/>
      <c r="H164" s="31"/>
      <c r="I164" s="31"/>
      <c r="J164" s="31"/>
      <c r="K164" s="127"/>
      <c r="L164" s="127"/>
      <c r="M164" s="127"/>
      <c r="N164" s="127"/>
    </row>
    <row r="165" spans="1:14" ht="33" x14ac:dyDescent="0.3">
      <c r="A165" s="19">
        <v>8</v>
      </c>
      <c r="B165" s="30" t="s">
        <v>361</v>
      </c>
      <c r="C165" s="20" t="s">
        <v>30</v>
      </c>
      <c r="D165" s="20">
        <v>2</v>
      </c>
      <c r="E165" s="31"/>
      <c r="F165" s="21"/>
      <c r="G165" s="31"/>
      <c r="H165" s="31"/>
      <c r="I165" s="31"/>
      <c r="J165" s="31"/>
      <c r="K165" s="127"/>
      <c r="L165" s="127"/>
      <c r="M165" s="127"/>
      <c r="N165" s="127"/>
    </row>
    <row r="166" spans="1:14" ht="33" x14ac:dyDescent="0.3">
      <c r="A166" s="19">
        <v>9</v>
      </c>
      <c r="B166" s="30" t="s">
        <v>362</v>
      </c>
      <c r="C166" s="20" t="s">
        <v>30</v>
      </c>
      <c r="D166" s="20">
        <v>10</v>
      </c>
      <c r="E166" s="31"/>
      <c r="F166" s="21"/>
      <c r="G166" s="31"/>
      <c r="H166" s="31"/>
      <c r="I166" s="31"/>
      <c r="J166" s="31"/>
      <c r="K166" s="127"/>
      <c r="L166" s="127"/>
      <c r="M166" s="127"/>
      <c r="N166" s="127"/>
    </row>
    <row r="167" spans="1:14" ht="33" x14ac:dyDescent="0.3">
      <c r="A167" s="19">
        <v>10</v>
      </c>
      <c r="B167" s="30" t="s">
        <v>363</v>
      </c>
      <c r="C167" s="20" t="s">
        <v>30</v>
      </c>
      <c r="D167" s="20">
        <v>5</v>
      </c>
      <c r="E167" s="31"/>
      <c r="F167" s="21"/>
      <c r="G167" s="31"/>
      <c r="H167" s="31"/>
      <c r="I167" s="31"/>
      <c r="J167" s="31"/>
      <c r="K167" s="127"/>
      <c r="L167" s="127"/>
      <c r="M167" s="127"/>
      <c r="N167" s="127"/>
    </row>
    <row r="168" spans="1:14" ht="33" x14ac:dyDescent="0.3">
      <c r="A168" s="19">
        <v>11</v>
      </c>
      <c r="B168" s="30" t="s">
        <v>364</v>
      </c>
      <c r="C168" s="20" t="s">
        <v>30</v>
      </c>
      <c r="D168" s="20">
        <v>5</v>
      </c>
      <c r="E168" s="31"/>
      <c r="F168" s="21"/>
      <c r="G168" s="31"/>
      <c r="H168" s="31"/>
      <c r="I168" s="31"/>
      <c r="J168" s="31"/>
      <c r="K168" s="127"/>
      <c r="L168" s="127"/>
      <c r="M168" s="127"/>
      <c r="N168" s="127"/>
    </row>
    <row r="169" spans="1:14" ht="33" x14ac:dyDescent="0.3">
      <c r="A169" s="19">
        <v>12</v>
      </c>
      <c r="B169" s="30" t="s">
        <v>365</v>
      </c>
      <c r="C169" s="20" t="s">
        <v>30</v>
      </c>
      <c r="D169" s="20">
        <v>2</v>
      </c>
      <c r="E169" s="31"/>
      <c r="F169" s="21"/>
      <c r="G169" s="31"/>
      <c r="H169" s="31"/>
      <c r="I169" s="31"/>
      <c r="J169" s="31"/>
      <c r="K169" s="127"/>
      <c r="L169" s="127"/>
      <c r="M169" s="127"/>
      <c r="N169" s="127"/>
    </row>
    <row r="170" spans="1:14" ht="33" x14ac:dyDescent="0.3">
      <c r="A170" s="19">
        <v>13</v>
      </c>
      <c r="B170" s="30" t="s">
        <v>366</v>
      </c>
      <c r="C170" s="20" t="s">
        <v>30</v>
      </c>
      <c r="D170" s="20">
        <v>2</v>
      </c>
      <c r="E170" s="31"/>
      <c r="F170" s="21"/>
      <c r="G170" s="31"/>
      <c r="H170" s="31"/>
      <c r="I170" s="31"/>
      <c r="J170" s="31"/>
      <c r="K170" s="127"/>
      <c r="L170" s="127"/>
      <c r="M170" s="127"/>
      <c r="N170" s="127"/>
    </row>
    <row r="171" spans="1:14" ht="33" x14ac:dyDescent="0.3">
      <c r="A171" s="19">
        <v>14</v>
      </c>
      <c r="B171" s="30" t="s">
        <v>367</v>
      </c>
      <c r="C171" s="20" t="s">
        <v>30</v>
      </c>
      <c r="D171" s="20">
        <v>5</v>
      </c>
      <c r="E171" s="31"/>
      <c r="F171" s="21"/>
      <c r="G171" s="31"/>
      <c r="H171" s="31"/>
      <c r="I171" s="31"/>
      <c r="J171" s="31"/>
      <c r="K171" s="127"/>
      <c r="L171" s="127"/>
      <c r="M171" s="127"/>
      <c r="N171" s="127"/>
    </row>
    <row r="172" spans="1:14" ht="33" x14ac:dyDescent="0.3">
      <c r="A172" s="19">
        <v>15</v>
      </c>
      <c r="B172" s="30" t="s">
        <v>368</v>
      </c>
      <c r="C172" s="20" t="s">
        <v>30</v>
      </c>
      <c r="D172" s="20">
        <v>5</v>
      </c>
      <c r="E172" s="31"/>
      <c r="F172" s="21"/>
      <c r="G172" s="31"/>
      <c r="H172" s="31"/>
      <c r="I172" s="31"/>
      <c r="J172" s="31"/>
      <c r="K172" s="127"/>
      <c r="L172" s="127"/>
      <c r="M172" s="127"/>
      <c r="N172" s="127"/>
    </row>
    <row r="173" spans="1:14" ht="33" x14ac:dyDescent="0.3">
      <c r="A173" s="19">
        <v>16</v>
      </c>
      <c r="B173" s="30" t="s">
        <v>369</v>
      </c>
      <c r="C173" s="20" t="s">
        <v>30</v>
      </c>
      <c r="D173" s="20">
        <v>2</v>
      </c>
      <c r="E173" s="31"/>
      <c r="F173" s="21"/>
      <c r="G173" s="31"/>
      <c r="H173" s="31"/>
      <c r="I173" s="31"/>
      <c r="J173" s="31"/>
      <c r="K173" s="127"/>
      <c r="L173" s="127"/>
      <c r="M173" s="127"/>
      <c r="N173" s="127"/>
    </row>
    <row r="174" spans="1:14" ht="33" x14ac:dyDescent="0.3">
      <c r="A174" s="19">
        <v>17</v>
      </c>
      <c r="B174" s="30" t="s">
        <v>370</v>
      </c>
      <c r="C174" s="20" t="s">
        <v>30</v>
      </c>
      <c r="D174" s="20">
        <v>5</v>
      </c>
      <c r="E174" s="31"/>
      <c r="F174" s="21"/>
      <c r="G174" s="31"/>
      <c r="H174" s="31"/>
      <c r="I174" s="31"/>
      <c r="J174" s="31"/>
      <c r="K174" s="127"/>
      <c r="L174" s="127"/>
      <c r="M174" s="127"/>
      <c r="N174" s="127"/>
    </row>
    <row r="175" spans="1:14" ht="33" x14ac:dyDescent="0.3">
      <c r="A175" s="19">
        <v>18</v>
      </c>
      <c r="B175" s="30" t="s">
        <v>371</v>
      </c>
      <c r="C175" s="20" t="s">
        <v>30</v>
      </c>
      <c r="D175" s="20">
        <v>2</v>
      </c>
      <c r="E175" s="31"/>
      <c r="F175" s="21"/>
      <c r="G175" s="31"/>
      <c r="H175" s="31"/>
      <c r="I175" s="31"/>
      <c r="J175" s="31"/>
      <c r="K175" s="127"/>
      <c r="L175" s="127"/>
      <c r="M175" s="127"/>
      <c r="N175" s="127"/>
    </row>
    <row r="176" spans="1:14" x14ac:dyDescent="0.3">
      <c r="A176" s="19">
        <v>19</v>
      </c>
      <c r="B176" s="30" t="s">
        <v>372</v>
      </c>
      <c r="C176" s="20" t="s">
        <v>30</v>
      </c>
      <c r="D176" s="20">
        <v>3</v>
      </c>
      <c r="E176" s="31"/>
      <c r="F176" s="21"/>
      <c r="G176" s="31"/>
      <c r="H176" s="31"/>
      <c r="I176" s="31"/>
      <c r="J176" s="31"/>
      <c r="K176" s="127"/>
      <c r="L176" s="127"/>
      <c r="M176" s="127"/>
      <c r="N176" s="127"/>
    </row>
    <row r="177" spans="1:14" x14ac:dyDescent="0.3">
      <c r="A177" s="19">
        <v>20</v>
      </c>
      <c r="B177" s="30" t="s">
        <v>373</v>
      </c>
      <c r="C177" s="20" t="s">
        <v>30</v>
      </c>
      <c r="D177" s="20">
        <v>3</v>
      </c>
      <c r="E177" s="31"/>
      <c r="F177" s="21"/>
      <c r="G177" s="31"/>
      <c r="H177" s="31"/>
      <c r="I177" s="31"/>
      <c r="J177" s="31"/>
      <c r="K177" s="127"/>
      <c r="L177" s="127"/>
      <c r="M177" s="127"/>
      <c r="N177" s="127"/>
    </row>
    <row r="178" spans="1:14" x14ac:dyDescent="0.3">
      <c r="A178" s="26"/>
      <c r="B178" s="59" t="s">
        <v>19</v>
      </c>
      <c r="C178" s="20"/>
      <c r="D178" s="21"/>
      <c r="E178" s="20"/>
      <c r="F178" s="20"/>
      <c r="G178" s="32"/>
      <c r="H178" s="32"/>
      <c r="I178" s="32"/>
      <c r="J178" s="32"/>
      <c r="K178" s="127"/>
      <c r="L178" s="127"/>
      <c r="M178" s="127"/>
      <c r="N178" s="127"/>
    </row>
    <row r="180" spans="1:14" x14ac:dyDescent="0.3">
      <c r="A180" s="49" t="s">
        <v>240</v>
      </c>
    </row>
    <row r="181" spans="1:14" ht="82.5" x14ac:dyDescent="0.3">
      <c r="A181" s="1" t="s">
        <v>0</v>
      </c>
      <c r="B181" s="2" t="s">
        <v>1</v>
      </c>
      <c r="C181" s="2" t="s">
        <v>2</v>
      </c>
      <c r="D181" s="2" t="s">
        <v>3</v>
      </c>
      <c r="E181" s="2" t="s">
        <v>4</v>
      </c>
      <c r="F181" s="2" t="s">
        <v>5</v>
      </c>
      <c r="G181" s="3" t="s">
        <v>6</v>
      </c>
      <c r="H181" s="2" t="s">
        <v>7</v>
      </c>
      <c r="I181" s="2" t="s">
        <v>8</v>
      </c>
      <c r="J181" s="4" t="s">
        <v>9</v>
      </c>
      <c r="K181" s="124" t="s">
        <v>939</v>
      </c>
      <c r="L181" s="124" t="s">
        <v>940</v>
      </c>
      <c r="M181" s="125" t="s">
        <v>941</v>
      </c>
      <c r="N181" s="126" t="s">
        <v>942</v>
      </c>
    </row>
    <row r="182" spans="1:14" x14ac:dyDescent="0.3">
      <c r="A182" s="19">
        <v>1</v>
      </c>
      <c r="B182" s="30" t="s">
        <v>349</v>
      </c>
      <c r="C182" s="20" t="s">
        <v>30</v>
      </c>
      <c r="D182" s="20">
        <v>10</v>
      </c>
      <c r="E182" s="31"/>
      <c r="F182" s="21"/>
      <c r="G182" s="31"/>
      <c r="H182" s="31"/>
      <c r="I182" s="31"/>
      <c r="J182" s="31"/>
      <c r="K182" s="127"/>
      <c r="L182" s="127"/>
      <c r="M182" s="127"/>
      <c r="N182" s="127"/>
    </row>
    <row r="183" spans="1:14" x14ac:dyDescent="0.3">
      <c r="A183" s="19">
        <v>2</v>
      </c>
      <c r="B183" s="30" t="s">
        <v>348</v>
      </c>
      <c r="C183" s="20" t="s">
        <v>30</v>
      </c>
      <c r="D183" s="20">
        <v>5</v>
      </c>
      <c r="E183" s="31"/>
      <c r="F183" s="21"/>
      <c r="G183" s="31"/>
      <c r="H183" s="31"/>
      <c r="I183" s="31"/>
      <c r="J183" s="31"/>
      <c r="K183" s="127"/>
      <c r="L183" s="127"/>
      <c r="M183" s="127"/>
      <c r="N183" s="127"/>
    </row>
    <row r="184" spans="1:14" x14ac:dyDescent="0.3">
      <c r="A184" s="19">
        <v>3</v>
      </c>
      <c r="B184" s="56" t="s">
        <v>347</v>
      </c>
      <c r="C184" s="21" t="s">
        <v>30</v>
      </c>
      <c r="D184" s="21">
        <v>5</v>
      </c>
      <c r="E184" s="21"/>
      <c r="F184" s="21"/>
      <c r="G184" s="31"/>
      <c r="H184" s="31"/>
      <c r="I184" s="31"/>
      <c r="J184" s="31"/>
      <c r="K184" s="127"/>
      <c r="L184" s="127"/>
      <c r="M184" s="127"/>
      <c r="N184" s="127"/>
    </row>
    <row r="185" spans="1:14" x14ac:dyDescent="0.3">
      <c r="A185" s="26"/>
      <c r="B185" s="59" t="s">
        <v>19</v>
      </c>
      <c r="C185" s="20"/>
      <c r="D185" s="21"/>
      <c r="E185" s="20"/>
      <c r="F185" s="20"/>
      <c r="G185" s="32"/>
      <c r="H185" s="32"/>
      <c r="I185" s="32"/>
      <c r="J185" s="32"/>
      <c r="K185" s="127"/>
      <c r="L185" s="127"/>
      <c r="M185" s="127"/>
      <c r="N185" s="127"/>
    </row>
    <row r="187" spans="1:14" x14ac:dyDescent="0.3">
      <c r="A187" s="49" t="s">
        <v>241</v>
      </c>
    </row>
    <row r="188" spans="1:14" ht="82.5" x14ac:dyDescent="0.3">
      <c r="A188" s="108" t="s">
        <v>0</v>
      </c>
      <c r="B188" s="109" t="s">
        <v>1</v>
      </c>
      <c r="C188" s="109" t="s">
        <v>2</v>
      </c>
      <c r="D188" s="109" t="s">
        <v>3</v>
      </c>
      <c r="E188" s="109" t="s">
        <v>4</v>
      </c>
      <c r="F188" s="109" t="s">
        <v>5</v>
      </c>
      <c r="G188" s="110" t="s">
        <v>6</v>
      </c>
      <c r="H188" s="109" t="s">
        <v>7</v>
      </c>
      <c r="I188" s="109" t="s">
        <v>8</v>
      </c>
      <c r="J188" s="110" t="s">
        <v>9</v>
      </c>
      <c r="K188" s="124" t="s">
        <v>939</v>
      </c>
      <c r="L188" s="124" t="s">
        <v>940</v>
      </c>
      <c r="M188" s="125" t="s">
        <v>941</v>
      </c>
      <c r="N188" s="126" t="s">
        <v>942</v>
      </c>
    </row>
    <row r="189" spans="1:14" ht="33" x14ac:dyDescent="0.3">
      <c r="A189" s="101">
        <v>1</v>
      </c>
      <c r="B189" s="30" t="s">
        <v>374</v>
      </c>
      <c r="C189" s="21" t="s">
        <v>30</v>
      </c>
      <c r="D189" s="21">
        <v>10</v>
      </c>
      <c r="E189" s="21"/>
      <c r="F189" s="21"/>
      <c r="G189" s="31"/>
      <c r="H189" s="31"/>
      <c r="I189" s="31"/>
      <c r="J189" s="31"/>
      <c r="K189" s="127"/>
      <c r="L189" s="127"/>
      <c r="M189" s="127"/>
      <c r="N189" s="127"/>
    </row>
    <row r="190" spans="1:14" x14ac:dyDescent="0.3">
      <c r="A190" s="101">
        <v>2</v>
      </c>
      <c r="B190" s="30" t="s">
        <v>375</v>
      </c>
      <c r="C190" s="21" t="s">
        <v>30</v>
      </c>
      <c r="D190" s="21">
        <v>400</v>
      </c>
      <c r="E190" s="21"/>
      <c r="F190" s="21"/>
      <c r="G190" s="31"/>
      <c r="H190" s="31"/>
      <c r="I190" s="31"/>
      <c r="J190" s="31"/>
      <c r="K190" s="127"/>
      <c r="L190" s="127"/>
      <c r="M190" s="127"/>
      <c r="N190" s="127"/>
    </row>
    <row r="191" spans="1:14" x14ac:dyDescent="0.3">
      <c r="A191" s="101">
        <v>3</v>
      </c>
      <c r="B191" s="30" t="s">
        <v>376</v>
      </c>
      <c r="C191" s="21" t="s">
        <v>30</v>
      </c>
      <c r="D191" s="21">
        <v>10</v>
      </c>
      <c r="E191" s="21"/>
      <c r="F191" s="21"/>
      <c r="G191" s="31"/>
      <c r="H191" s="31"/>
      <c r="I191" s="31"/>
      <c r="J191" s="31"/>
      <c r="K191" s="127"/>
      <c r="L191" s="127"/>
      <c r="M191" s="127"/>
      <c r="N191" s="127"/>
    </row>
    <row r="192" spans="1:14" x14ac:dyDescent="0.3">
      <c r="A192" s="101">
        <v>4</v>
      </c>
      <c r="B192" s="30" t="s">
        <v>377</v>
      </c>
      <c r="C192" s="21" t="s">
        <v>30</v>
      </c>
      <c r="D192" s="21">
        <v>5</v>
      </c>
      <c r="E192" s="21"/>
      <c r="F192" s="21"/>
      <c r="G192" s="31"/>
      <c r="H192" s="31"/>
      <c r="I192" s="31"/>
      <c r="J192" s="31"/>
      <c r="K192" s="127"/>
      <c r="L192" s="127"/>
      <c r="M192" s="127"/>
      <c r="N192" s="127"/>
    </row>
    <row r="193" spans="1:14" x14ac:dyDescent="0.3">
      <c r="A193" s="101">
        <v>5</v>
      </c>
      <c r="B193" s="30" t="s">
        <v>378</v>
      </c>
      <c r="C193" s="21" t="s">
        <v>30</v>
      </c>
      <c r="D193" s="21">
        <v>5</v>
      </c>
      <c r="E193" s="21"/>
      <c r="F193" s="21"/>
      <c r="G193" s="31"/>
      <c r="H193" s="31"/>
      <c r="I193" s="31"/>
      <c r="J193" s="31"/>
      <c r="K193" s="127"/>
      <c r="L193" s="127"/>
      <c r="M193" s="127"/>
      <c r="N193" s="127"/>
    </row>
    <row r="194" spans="1:14" ht="99" x14ac:dyDescent="0.3">
      <c r="A194" s="101">
        <v>6</v>
      </c>
      <c r="B194" s="56" t="s">
        <v>379</v>
      </c>
      <c r="C194" s="21" t="s">
        <v>30</v>
      </c>
      <c r="D194" s="21">
        <v>6</v>
      </c>
      <c r="E194" s="21"/>
      <c r="F194" s="21"/>
      <c r="G194" s="31"/>
      <c r="H194" s="31"/>
      <c r="I194" s="31"/>
      <c r="J194" s="31"/>
      <c r="K194" s="127"/>
      <c r="L194" s="127"/>
      <c r="M194" s="127"/>
      <c r="N194" s="127"/>
    </row>
    <row r="195" spans="1:14" x14ac:dyDescent="0.3">
      <c r="A195" s="101">
        <v>7</v>
      </c>
      <c r="B195" s="30" t="s">
        <v>380</v>
      </c>
      <c r="C195" s="21" t="s">
        <v>30</v>
      </c>
      <c r="D195" s="21">
        <v>3</v>
      </c>
      <c r="E195" s="21"/>
      <c r="F195" s="21"/>
      <c r="G195" s="31"/>
      <c r="H195" s="31"/>
      <c r="I195" s="31"/>
      <c r="J195" s="31"/>
      <c r="K195" s="127"/>
      <c r="L195" s="127"/>
      <c r="M195" s="127"/>
      <c r="N195" s="127"/>
    </row>
    <row r="196" spans="1:14" x14ac:dyDescent="0.3">
      <c r="A196" s="101">
        <v>8</v>
      </c>
      <c r="B196" s="56" t="s">
        <v>381</v>
      </c>
      <c r="C196" s="21" t="s">
        <v>30</v>
      </c>
      <c r="D196" s="21">
        <v>200</v>
      </c>
      <c r="E196" s="21"/>
      <c r="F196" s="21"/>
      <c r="G196" s="31"/>
      <c r="H196" s="31"/>
      <c r="I196" s="31"/>
      <c r="J196" s="31"/>
      <c r="K196" s="127"/>
      <c r="L196" s="127"/>
      <c r="M196" s="127"/>
      <c r="N196" s="127"/>
    </row>
    <row r="197" spans="1:14" x14ac:dyDescent="0.3">
      <c r="A197" s="101">
        <v>9</v>
      </c>
      <c r="B197" s="30" t="s">
        <v>382</v>
      </c>
      <c r="C197" s="21" t="s">
        <v>30</v>
      </c>
      <c r="D197" s="21">
        <v>5</v>
      </c>
      <c r="E197" s="21"/>
      <c r="F197" s="21"/>
      <c r="G197" s="31"/>
      <c r="H197" s="31"/>
      <c r="I197" s="31"/>
      <c r="J197" s="31"/>
      <c r="K197" s="127"/>
      <c r="L197" s="127"/>
      <c r="M197" s="127"/>
      <c r="N197" s="127"/>
    </row>
    <row r="198" spans="1:14" x14ac:dyDescent="0.3">
      <c r="A198" s="101">
        <v>10</v>
      </c>
      <c r="B198" s="30" t="s">
        <v>383</v>
      </c>
      <c r="C198" s="21" t="s">
        <v>30</v>
      </c>
      <c r="D198" s="21">
        <v>60</v>
      </c>
      <c r="E198" s="21"/>
      <c r="F198" s="21"/>
      <c r="G198" s="31"/>
      <c r="H198" s="31"/>
      <c r="I198" s="31"/>
      <c r="J198" s="31"/>
      <c r="K198" s="127"/>
      <c r="L198" s="127"/>
      <c r="M198" s="127"/>
      <c r="N198" s="127"/>
    </row>
    <row r="199" spans="1:14" x14ac:dyDescent="0.3">
      <c r="A199" s="101">
        <v>11</v>
      </c>
      <c r="B199" s="30" t="s">
        <v>384</v>
      </c>
      <c r="C199" s="21" t="s">
        <v>30</v>
      </c>
      <c r="D199" s="21">
        <v>5</v>
      </c>
      <c r="E199" s="21"/>
      <c r="F199" s="21"/>
      <c r="G199" s="31"/>
      <c r="H199" s="31"/>
      <c r="I199" s="31"/>
      <c r="J199" s="31"/>
      <c r="K199" s="127"/>
      <c r="L199" s="127"/>
      <c r="M199" s="127"/>
      <c r="N199" s="127"/>
    </row>
    <row r="200" spans="1:14" x14ac:dyDescent="0.3">
      <c r="A200" s="101">
        <v>12</v>
      </c>
      <c r="B200" s="30" t="s">
        <v>385</v>
      </c>
      <c r="C200" s="21" t="s">
        <v>30</v>
      </c>
      <c r="D200" s="21">
        <v>5</v>
      </c>
      <c r="E200" s="21"/>
      <c r="F200" s="21"/>
      <c r="G200" s="31"/>
      <c r="H200" s="31"/>
      <c r="I200" s="31"/>
      <c r="J200" s="31"/>
      <c r="K200" s="127"/>
      <c r="L200" s="127"/>
      <c r="M200" s="127"/>
      <c r="N200" s="127"/>
    </row>
    <row r="201" spans="1:14" x14ac:dyDescent="0.3">
      <c r="A201" s="101">
        <v>13</v>
      </c>
      <c r="B201" s="30" t="s">
        <v>386</v>
      </c>
      <c r="C201" s="21" t="s">
        <v>30</v>
      </c>
      <c r="D201" s="21">
        <v>5</v>
      </c>
      <c r="E201" s="21"/>
      <c r="F201" s="21"/>
      <c r="G201" s="31"/>
      <c r="H201" s="31"/>
      <c r="I201" s="31"/>
      <c r="J201" s="31"/>
      <c r="K201" s="127"/>
      <c r="L201" s="127"/>
      <c r="M201" s="127"/>
      <c r="N201" s="127"/>
    </row>
    <row r="202" spans="1:14" x14ac:dyDescent="0.3">
      <c r="A202" s="101">
        <v>14</v>
      </c>
      <c r="B202" s="30" t="s">
        <v>387</v>
      </c>
      <c r="C202" s="21" t="s">
        <v>30</v>
      </c>
      <c r="D202" s="21">
        <v>15</v>
      </c>
      <c r="E202" s="21"/>
      <c r="F202" s="21"/>
      <c r="G202" s="31"/>
      <c r="H202" s="31"/>
      <c r="I202" s="31"/>
      <c r="J202" s="31"/>
      <c r="K202" s="127"/>
      <c r="L202" s="127"/>
      <c r="M202" s="127"/>
      <c r="N202" s="127"/>
    </row>
    <row r="203" spans="1:14" x14ac:dyDescent="0.3">
      <c r="A203" s="101">
        <v>15</v>
      </c>
      <c r="B203" s="30" t="s">
        <v>388</v>
      </c>
      <c r="C203" s="21" t="s">
        <v>30</v>
      </c>
      <c r="D203" s="21">
        <v>30</v>
      </c>
      <c r="E203" s="21"/>
      <c r="F203" s="21"/>
      <c r="G203" s="31"/>
      <c r="H203" s="31"/>
      <c r="I203" s="31"/>
      <c r="J203" s="31"/>
      <c r="K203" s="127"/>
      <c r="L203" s="127"/>
      <c r="M203" s="127"/>
      <c r="N203" s="127"/>
    </row>
    <row r="204" spans="1:14" x14ac:dyDescent="0.3">
      <c r="A204" s="101">
        <v>16</v>
      </c>
      <c r="B204" s="30" t="s">
        <v>389</v>
      </c>
      <c r="C204" s="21" t="s">
        <v>30</v>
      </c>
      <c r="D204" s="21">
        <v>30</v>
      </c>
      <c r="E204" s="21"/>
      <c r="F204" s="21"/>
      <c r="G204" s="31"/>
      <c r="H204" s="31"/>
      <c r="I204" s="31"/>
      <c r="J204" s="31"/>
      <c r="K204" s="127"/>
      <c r="L204" s="127"/>
      <c r="M204" s="127"/>
      <c r="N204" s="127"/>
    </row>
    <row r="205" spans="1:14" x14ac:dyDescent="0.3">
      <c r="A205" s="101">
        <v>17</v>
      </c>
      <c r="B205" s="30" t="s">
        <v>390</v>
      </c>
      <c r="C205" s="21" t="s">
        <v>30</v>
      </c>
      <c r="D205" s="21">
        <v>20</v>
      </c>
      <c r="E205" s="21"/>
      <c r="F205" s="21"/>
      <c r="G205" s="31"/>
      <c r="H205" s="31"/>
      <c r="I205" s="31"/>
      <c r="J205" s="31"/>
      <c r="K205" s="127"/>
      <c r="L205" s="127"/>
      <c r="M205" s="127"/>
      <c r="N205" s="127"/>
    </row>
    <row r="206" spans="1:14" x14ac:dyDescent="0.3">
      <c r="A206" s="101">
        <v>18</v>
      </c>
      <c r="B206" s="56" t="s">
        <v>391</v>
      </c>
      <c r="C206" s="21" t="s">
        <v>30</v>
      </c>
      <c r="D206" s="21">
        <v>5</v>
      </c>
      <c r="E206" s="21"/>
      <c r="F206" s="21"/>
      <c r="G206" s="31"/>
      <c r="H206" s="31"/>
      <c r="I206" s="31"/>
      <c r="J206" s="31"/>
      <c r="K206" s="127"/>
      <c r="L206" s="127"/>
      <c r="M206" s="127"/>
      <c r="N206" s="127"/>
    </row>
    <row r="207" spans="1:14" x14ac:dyDescent="0.3">
      <c r="A207" s="101">
        <v>19</v>
      </c>
      <c r="B207" s="56" t="s">
        <v>392</v>
      </c>
      <c r="C207" s="21" t="s">
        <v>30</v>
      </c>
      <c r="D207" s="21">
        <v>8</v>
      </c>
      <c r="E207" s="21"/>
      <c r="F207" s="21"/>
      <c r="G207" s="31"/>
      <c r="H207" s="31"/>
      <c r="I207" s="31"/>
      <c r="J207" s="31"/>
      <c r="K207" s="127"/>
      <c r="L207" s="127"/>
      <c r="M207" s="127"/>
      <c r="N207" s="127"/>
    </row>
    <row r="208" spans="1:14" x14ac:dyDescent="0.3">
      <c r="A208" s="101">
        <v>20</v>
      </c>
      <c r="B208" s="56" t="s">
        <v>393</v>
      </c>
      <c r="C208" s="21" t="s">
        <v>30</v>
      </c>
      <c r="D208" s="21">
        <v>8</v>
      </c>
      <c r="E208" s="21"/>
      <c r="F208" s="21"/>
      <c r="G208" s="31"/>
      <c r="H208" s="31"/>
      <c r="I208" s="31"/>
      <c r="J208" s="31"/>
      <c r="K208" s="127"/>
      <c r="L208" s="127"/>
      <c r="M208" s="127"/>
      <c r="N208" s="127"/>
    </row>
    <row r="209" spans="1:14" x14ac:dyDescent="0.3">
      <c r="A209" s="101">
        <v>21</v>
      </c>
      <c r="B209" s="56" t="s">
        <v>394</v>
      </c>
      <c r="C209" s="21" t="s">
        <v>30</v>
      </c>
      <c r="D209" s="21">
        <v>8</v>
      </c>
      <c r="E209" s="21"/>
      <c r="F209" s="21"/>
      <c r="G209" s="31"/>
      <c r="H209" s="31"/>
      <c r="I209" s="31"/>
      <c r="J209" s="31"/>
      <c r="K209" s="127"/>
      <c r="L209" s="127"/>
      <c r="M209" s="127"/>
      <c r="N209" s="127"/>
    </row>
    <row r="210" spans="1:14" x14ac:dyDescent="0.3">
      <c r="A210" s="101">
        <v>22</v>
      </c>
      <c r="B210" s="30" t="s">
        <v>395</v>
      </c>
      <c r="C210" s="21" t="s">
        <v>30</v>
      </c>
      <c r="D210" s="21">
        <v>6</v>
      </c>
      <c r="E210" s="21"/>
      <c r="F210" s="21"/>
      <c r="G210" s="31"/>
      <c r="H210" s="31"/>
      <c r="I210" s="31"/>
      <c r="J210" s="31"/>
      <c r="K210" s="127"/>
      <c r="L210" s="127"/>
      <c r="M210" s="127"/>
      <c r="N210" s="127"/>
    </row>
    <row r="211" spans="1:14" x14ac:dyDescent="0.3">
      <c r="A211" s="101">
        <v>23</v>
      </c>
      <c r="B211" s="30" t="s">
        <v>396</v>
      </c>
      <c r="C211" s="21" t="s">
        <v>30</v>
      </c>
      <c r="D211" s="21">
        <v>6</v>
      </c>
      <c r="E211" s="21"/>
      <c r="F211" s="21"/>
      <c r="G211" s="31"/>
      <c r="H211" s="31"/>
      <c r="I211" s="31"/>
      <c r="J211" s="31"/>
      <c r="K211" s="127"/>
      <c r="L211" s="127"/>
      <c r="M211" s="127"/>
      <c r="N211" s="127"/>
    </row>
    <row r="212" spans="1:14" x14ac:dyDescent="0.3">
      <c r="A212" s="101">
        <v>24</v>
      </c>
      <c r="B212" s="30" t="s">
        <v>51</v>
      </c>
      <c r="C212" s="21" t="s">
        <v>30</v>
      </c>
      <c r="D212" s="21">
        <v>3</v>
      </c>
      <c r="E212" s="21"/>
      <c r="F212" s="21"/>
      <c r="G212" s="31"/>
      <c r="H212" s="31"/>
      <c r="I212" s="31"/>
      <c r="J212" s="31"/>
      <c r="K212" s="127"/>
      <c r="L212" s="127"/>
      <c r="M212" s="127"/>
      <c r="N212" s="127"/>
    </row>
    <row r="213" spans="1:14" x14ac:dyDescent="0.3">
      <c r="A213" s="101">
        <v>25</v>
      </c>
      <c r="B213" s="30" t="s">
        <v>397</v>
      </c>
      <c r="C213" s="21" t="s">
        <v>30</v>
      </c>
      <c r="D213" s="21">
        <v>2</v>
      </c>
      <c r="E213" s="21"/>
      <c r="F213" s="21"/>
      <c r="G213" s="31"/>
      <c r="H213" s="31"/>
      <c r="I213" s="31"/>
      <c r="J213" s="31"/>
      <c r="K213" s="127"/>
      <c r="L213" s="127"/>
      <c r="M213" s="127"/>
      <c r="N213" s="127"/>
    </row>
    <row r="214" spans="1:14" x14ac:dyDescent="0.3">
      <c r="A214" s="101">
        <v>26</v>
      </c>
      <c r="B214" s="30" t="s">
        <v>398</v>
      </c>
      <c r="C214" s="21" t="s">
        <v>30</v>
      </c>
      <c r="D214" s="21">
        <v>10</v>
      </c>
      <c r="E214" s="21"/>
      <c r="F214" s="21"/>
      <c r="G214" s="31"/>
      <c r="H214" s="31"/>
      <c r="I214" s="31"/>
      <c r="J214" s="31"/>
      <c r="K214" s="127"/>
      <c r="L214" s="127"/>
      <c r="M214" s="127"/>
      <c r="N214" s="127"/>
    </row>
    <row r="215" spans="1:14" x14ac:dyDescent="0.3">
      <c r="A215" s="101">
        <v>27</v>
      </c>
      <c r="B215" s="30" t="s">
        <v>399</v>
      </c>
      <c r="C215" s="21" t="s">
        <v>30</v>
      </c>
      <c r="D215" s="21">
        <v>60</v>
      </c>
      <c r="E215" s="21"/>
      <c r="F215" s="21"/>
      <c r="G215" s="31"/>
      <c r="H215" s="31"/>
      <c r="I215" s="31"/>
      <c r="J215" s="31"/>
      <c r="K215" s="127"/>
      <c r="L215" s="127"/>
      <c r="M215" s="127"/>
      <c r="N215" s="127"/>
    </row>
    <row r="216" spans="1:14" x14ac:dyDescent="0.3">
      <c r="A216" s="101">
        <v>28</v>
      </c>
      <c r="B216" s="30" t="s">
        <v>52</v>
      </c>
      <c r="C216" s="21" t="s">
        <v>30</v>
      </c>
      <c r="D216" s="21">
        <v>20</v>
      </c>
      <c r="E216" s="21"/>
      <c r="F216" s="21"/>
      <c r="G216" s="31"/>
      <c r="H216" s="31"/>
      <c r="I216" s="31"/>
      <c r="J216" s="31"/>
      <c r="K216" s="127"/>
      <c r="L216" s="127"/>
      <c r="M216" s="127"/>
      <c r="N216" s="127"/>
    </row>
    <row r="217" spans="1:14" ht="33" x14ac:dyDescent="0.3">
      <c r="A217" s="101">
        <v>29</v>
      </c>
      <c r="B217" s="56" t="s">
        <v>400</v>
      </c>
      <c r="C217" s="21" t="s">
        <v>30</v>
      </c>
      <c r="D217" s="21">
        <v>10</v>
      </c>
      <c r="E217" s="21"/>
      <c r="F217" s="21"/>
      <c r="G217" s="31"/>
      <c r="H217" s="31"/>
      <c r="I217" s="31"/>
      <c r="J217" s="31"/>
      <c r="K217" s="127"/>
      <c r="L217" s="127"/>
      <c r="M217" s="127"/>
      <c r="N217" s="127"/>
    </row>
    <row r="218" spans="1:14" x14ac:dyDescent="0.3">
      <c r="A218" s="101">
        <v>30</v>
      </c>
      <c r="B218" s="30" t="s">
        <v>401</v>
      </c>
      <c r="C218" s="21" t="s">
        <v>30</v>
      </c>
      <c r="D218" s="21">
        <v>5</v>
      </c>
      <c r="E218" s="21"/>
      <c r="F218" s="21"/>
      <c r="G218" s="31"/>
      <c r="H218" s="31"/>
      <c r="I218" s="31"/>
      <c r="J218" s="31"/>
      <c r="K218" s="127"/>
      <c r="L218" s="127"/>
      <c r="M218" s="127"/>
      <c r="N218" s="127"/>
    </row>
    <row r="219" spans="1:14" x14ac:dyDescent="0.3">
      <c r="A219" s="101">
        <v>31</v>
      </c>
      <c r="B219" s="30" t="s">
        <v>402</v>
      </c>
      <c r="C219" s="21" t="s">
        <v>30</v>
      </c>
      <c r="D219" s="21">
        <v>6</v>
      </c>
      <c r="E219" s="21"/>
      <c r="F219" s="21"/>
      <c r="G219" s="31"/>
      <c r="H219" s="31"/>
      <c r="I219" s="31"/>
      <c r="J219" s="31"/>
      <c r="K219" s="127"/>
      <c r="L219" s="127"/>
      <c r="M219" s="127"/>
      <c r="N219" s="127"/>
    </row>
    <row r="220" spans="1:14" x14ac:dyDescent="0.3">
      <c r="A220" s="101">
        <v>32</v>
      </c>
      <c r="B220" s="30" t="s">
        <v>55</v>
      </c>
      <c r="C220" s="21" t="s">
        <v>30</v>
      </c>
      <c r="D220" s="21">
        <v>8</v>
      </c>
      <c r="E220" s="21"/>
      <c r="F220" s="21"/>
      <c r="G220" s="31"/>
      <c r="H220" s="31"/>
      <c r="I220" s="31"/>
      <c r="J220" s="31"/>
      <c r="K220" s="127"/>
      <c r="L220" s="127"/>
      <c r="M220" s="127"/>
      <c r="N220" s="127"/>
    </row>
    <row r="221" spans="1:14" x14ac:dyDescent="0.3">
      <c r="A221" s="101">
        <v>33</v>
      </c>
      <c r="B221" s="30" t="s">
        <v>403</v>
      </c>
      <c r="C221" s="21" t="s">
        <v>30</v>
      </c>
      <c r="D221" s="21">
        <v>40</v>
      </c>
      <c r="E221" s="21"/>
      <c r="F221" s="21"/>
      <c r="G221" s="31"/>
      <c r="H221" s="31"/>
      <c r="I221" s="31"/>
      <c r="J221" s="31"/>
      <c r="K221" s="127"/>
      <c r="L221" s="127"/>
      <c r="M221" s="127"/>
      <c r="N221" s="127"/>
    </row>
    <row r="222" spans="1:14" x14ac:dyDescent="0.3">
      <c r="A222" s="101">
        <v>34</v>
      </c>
      <c r="B222" s="30" t="s">
        <v>404</v>
      </c>
      <c r="C222" s="21" t="s">
        <v>30</v>
      </c>
      <c r="D222" s="21">
        <v>20</v>
      </c>
      <c r="E222" s="21"/>
      <c r="F222" s="21"/>
      <c r="G222" s="31"/>
      <c r="H222" s="31"/>
      <c r="I222" s="31"/>
      <c r="J222" s="31"/>
      <c r="K222" s="127"/>
      <c r="L222" s="127"/>
      <c r="M222" s="127"/>
      <c r="N222" s="127"/>
    </row>
    <row r="223" spans="1:14" x14ac:dyDescent="0.3">
      <c r="A223" s="101">
        <v>35</v>
      </c>
      <c r="B223" s="30" t="s">
        <v>405</v>
      </c>
      <c r="C223" s="21" t="s">
        <v>30</v>
      </c>
      <c r="D223" s="21">
        <v>5</v>
      </c>
      <c r="E223" s="21"/>
      <c r="F223" s="21"/>
      <c r="G223" s="31"/>
      <c r="H223" s="31"/>
      <c r="I223" s="31"/>
      <c r="J223" s="31"/>
      <c r="K223" s="127"/>
      <c r="L223" s="127"/>
      <c r="M223" s="127"/>
      <c r="N223" s="127"/>
    </row>
    <row r="224" spans="1:14" x14ac:dyDescent="0.3">
      <c r="A224" s="101">
        <v>36</v>
      </c>
      <c r="B224" s="56" t="s">
        <v>406</v>
      </c>
      <c r="C224" s="21" t="s">
        <v>30</v>
      </c>
      <c r="D224" s="21">
        <v>80</v>
      </c>
      <c r="E224" s="21"/>
      <c r="F224" s="21"/>
      <c r="G224" s="31"/>
      <c r="H224" s="31"/>
      <c r="I224" s="31"/>
      <c r="J224" s="31"/>
      <c r="K224" s="127"/>
      <c r="L224" s="127"/>
      <c r="M224" s="127"/>
      <c r="N224" s="127"/>
    </row>
    <row r="225" spans="1:14" x14ac:dyDescent="0.3">
      <c r="A225" s="101">
        <v>37</v>
      </c>
      <c r="B225" s="56" t="s">
        <v>407</v>
      </c>
      <c r="C225" s="21" t="s">
        <v>30</v>
      </c>
      <c r="D225" s="21">
        <v>10</v>
      </c>
      <c r="E225" s="21"/>
      <c r="F225" s="21"/>
      <c r="G225" s="31"/>
      <c r="H225" s="31"/>
      <c r="I225" s="31"/>
      <c r="J225" s="31"/>
      <c r="K225" s="127"/>
      <c r="L225" s="127"/>
      <c r="M225" s="127"/>
      <c r="N225" s="127"/>
    </row>
    <row r="226" spans="1:14" x14ac:dyDescent="0.3">
      <c r="A226" s="101">
        <v>38</v>
      </c>
      <c r="B226" s="48" t="s">
        <v>408</v>
      </c>
      <c r="C226" s="21" t="s">
        <v>30</v>
      </c>
      <c r="D226" s="21">
        <v>10</v>
      </c>
      <c r="E226" s="21"/>
      <c r="F226" s="21"/>
      <c r="G226" s="31"/>
      <c r="H226" s="31"/>
      <c r="I226" s="31"/>
      <c r="J226" s="31"/>
      <c r="K226" s="127"/>
      <c r="L226" s="127"/>
      <c r="M226" s="127"/>
      <c r="N226" s="127"/>
    </row>
    <row r="227" spans="1:14" x14ac:dyDescent="0.3">
      <c r="A227" s="101">
        <v>39</v>
      </c>
      <c r="B227" s="56" t="s">
        <v>409</v>
      </c>
      <c r="C227" s="21" t="s">
        <v>30</v>
      </c>
      <c r="D227" s="21">
        <v>10</v>
      </c>
      <c r="E227" s="21"/>
      <c r="F227" s="21"/>
      <c r="G227" s="31"/>
      <c r="H227" s="31"/>
      <c r="I227" s="31"/>
      <c r="J227" s="31"/>
      <c r="K227" s="127"/>
      <c r="L227" s="127"/>
      <c r="M227" s="127"/>
      <c r="N227" s="127"/>
    </row>
    <row r="228" spans="1:14" x14ac:dyDescent="0.3">
      <c r="A228" s="101">
        <v>40</v>
      </c>
      <c r="B228" s="56" t="s">
        <v>410</v>
      </c>
      <c r="C228" s="21" t="s">
        <v>30</v>
      </c>
      <c r="D228" s="21">
        <v>6</v>
      </c>
      <c r="E228" s="21"/>
      <c r="F228" s="21"/>
      <c r="G228" s="31"/>
      <c r="H228" s="31"/>
      <c r="I228" s="31"/>
      <c r="J228" s="31"/>
      <c r="K228" s="127"/>
      <c r="L228" s="127"/>
      <c r="M228" s="127"/>
      <c r="N228" s="127"/>
    </row>
    <row r="229" spans="1:14" x14ac:dyDescent="0.3">
      <c r="A229" s="101">
        <v>41</v>
      </c>
      <c r="B229" s="30" t="s">
        <v>56</v>
      </c>
      <c r="C229" s="21" t="s">
        <v>30</v>
      </c>
      <c r="D229" s="21">
        <v>200</v>
      </c>
      <c r="E229" s="21"/>
      <c r="F229" s="21"/>
      <c r="G229" s="31"/>
      <c r="H229" s="31"/>
      <c r="I229" s="31"/>
      <c r="J229" s="31"/>
      <c r="K229" s="127"/>
      <c r="L229" s="127"/>
      <c r="M229" s="127"/>
      <c r="N229" s="127"/>
    </row>
    <row r="230" spans="1:14" x14ac:dyDescent="0.3">
      <c r="A230" s="101">
        <v>42</v>
      </c>
      <c r="B230" s="56" t="s">
        <v>411</v>
      </c>
      <c r="C230" s="21" t="s">
        <v>30</v>
      </c>
      <c r="D230" s="21">
        <v>10</v>
      </c>
      <c r="E230" s="21"/>
      <c r="F230" s="21"/>
      <c r="G230" s="31"/>
      <c r="H230" s="31"/>
      <c r="I230" s="31"/>
      <c r="J230" s="31"/>
      <c r="K230" s="127"/>
      <c r="L230" s="127"/>
      <c r="M230" s="127"/>
      <c r="N230" s="127"/>
    </row>
    <row r="231" spans="1:14" x14ac:dyDescent="0.3">
      <c r="A231" s="101">
        <v>43</v>
      </c>
      <c r="B231" s="56" t="s">
        <v>412</v>
      </c>
      <c r="C231" s="21" t="s">
        <v>30</v>
      </c>
      <c r="D231" s="21">
        <v>200</v>
      </c>
      <c r="E231" s="21"/>
      <c r="F231" s="21"/>
      <c r="G231" s="31"/>
      <c r="H231" s="31"/>
      <c r="I231" s="31"/>
      <c r="J231" s="31"/>
      <c r="K231" s="127"/>
      <c r="L231" s="127"/>
      <c r="M231" s="127"/>
      <c r="N231" s="127"/>
    </row>
    <row r="232" spans="1:14" x14ac:dyDescent="0.3">
      <c r="A232" s="101">
        <v>44</v>
      </c>
      <c r="B232" s="48" t="s">
        <v>413</v>
      </c>
      <c r="C232" s="21" t="s">
        <v>30</v>
      </c>
      <c r="D232" s="21">
        <v>2500</v>
      </c>
      <c r="E232" s="21"/>
      <c r="F232" s="21"/>
      <c r="G232" s="31"/>
      <c r="H232" s="31"/>
      <c r="I232" s="31"/>
      <c r="J232" s="31"/>
      <c r="K232" s="127"/>
      <c r="L232" s="127"/>
      <c r="M232" s="127"/>
      <c r="N232" s="127"/>
    </row>
    <row r="233" spans="1:14" x14ac:dyDescent="0.3">
      <c r="A233" s="101">
        <v>45</v>
      </c>
      <c r="B233" s="56" t="s">
        <v>414</v>
      </c>
      <c r="C233" s="21" t="s">
        <v>30</v>
      </c>
      <c r="D233" s="21">
        <v>50</v>
      </c>
      <c r="E233" s="21"/>
      <c r="F233" s="21"/>
      <c r="G233" s="31"/>
      <c r="H233" s="31"/>
      <c r="I233" s="31"/>
      <c r="J233" s="31"/>
      <c r="K233" s="127"/>
      <c r="L233" s="127"/>
      <c r="M233" s="127"/>
      <c r="N233" s="127"/>
    </row>
    <row r="234" spans="1:14" x14ac:dyDescent="0.3">
      <c r="A234" s="101">
        <v>46</v>
      </c>
      <c r="B234" s="56" t="s">
        <v>415</v>
      </c>
      <c r="C234" s="21" t="s">
        <v>30</v>
      </c>
      <c r="D234" s="21">
        <v>10</v>
      </c>
      <c r="E234" s="21"/>
      <c r="F234" s="21"/>
      <c r="G234" s="31"/>
      <c r="H234" s="31"/>
      <c r="I234" s="31"/>
      <c r="J234" s="31"/>
      <c r="K234" s="127"/>
      <c r="L234" s="127"/>
      <c r="M234" s="127"/>
      <c r="N234" s="127"/>
    </row>
    <row r="235" spans="1:14" x14ac:dyDescent="0.3">
      <c r="A235" s="101">
        <v>47</v>
      </c>
      <c r="B235" s="56" t="s">
        <v>416</v>
      </c>
      <c r="C235" s="21" t="s">
        <v>30</v>
      </c>
      <c r="D235" s="21">
        <v>10</v>
      </c>
      <c r="E235" s="21"/>
      <c r="F235" s="21"/>
      <c r="G235" s="31"/>
      <c r="H235" s="31"/>
      <c r="I235" s="31"/>
      <c r="J235" s="31"/>
      <c r="K235" s="127"/>
      <c r="L235" s="127"/>
      <c r="M235" s="127"/>
      <c r="N235" s="127"/>
    </row>
    <row r="236" spans="1:14" x14ac:dyDescent="0.3">
      <c r="A236" s="101">
        <v>48</v>
      </c>
      <c r="B236" s="48" t="s">
        <v>417</v>
      </c>
      <c r="C236" s="21" t="s">
        <v>30</v>
      </c>
      <c r="D236" s="21">
        <v>200</v>
      </c>
      <c r="E236" s="21"/>
      <c r="F236" s="21"/>
      <c r="G236" s="31"/>
      <c r="H236" s="31"/>
      <c r="I236" s="31"/>
      <c r="J236" s="31"/>
      <c r="K236" s="127"/>
      <c r="L236" s="127"/>
      <c r="M236" s="127"/>
      <c r="N236" s="127"/>
    </row>
    <row r="237" spans="1:14" x14ac:dyDescent="0.3">
      <c r="A237" s="101">
        <v>49</v>
      </c>
      <c r="B237" s="48" t="s">
        <v>418</v>
      </c>
      <c r="C237" s="21" t="s">
        <v>30</v>
      </c>
      <c r="D237" s="21">
        <v>250</v>
      </c>
      <c r="E237" s="21"/>
      <c r="F237" s="21"/>
      <c r="G237" s="31"/>
      <c r="H237" s="31"/>
      <c r="I237" s="31"/>
      <c r="J237" s="31"/>
      <c r="K237" s="127"/>
      <c r="L237" s="127"/>
      <c r="M237" s="127"/>
      <c r="N237" s="127"/>
    </row>
    <row r="238" spans="1:14" x14ac:dyDescent="0.3">
      <c r="A238" s="101">
        <v>50</v>
      </c>
      <c r="B238" s="48" t="s">
        <v>443</v>
      </c>
      <c r="C238" s="21" t="s">
        <v>30</v>
      </c>
      <c r="D238" s="21">
        <v>10</v>
      </c>
      <c r="E238" s="21"/>
      <c r="F238" s="21"/>
      <c r="G238" s="31"/>
      <c r="H238" s="31"/>
      <c r="I238" s="31"/>
      <c r="J238" s="31"/>
      <c r="K238" s="127"/>
      <c r="L238" s="127"/>
      <c r="M238" s="127"/>
      <c r="N238" s="127"/>
    </row>
    <row r="239" spans="1:14" x14ac:dyDescent="0.3">
      <c r="A239" s="101">
        <v>51</v>
      </c>
      <c r="B239" s="48" t="s">
        <v>925</v>
      </c>
      <c r="C239" s="21" t="s">
        <v>30</v>
      </c>
      <c r="D239" s="21">
        <v>10</v>
      </c>
      <c r="E239" s="21"/>
      <c r="F239" s="21"/>
      <c r="G239" s="31"/>
      <c r="H239" s="31"/>
      <c r="I239" s="31"/>
      <c r="J239" s="31"/>
      <c r="K239" s="127"/>
      <c r="L239" s="127"/>
      <c r="M239" s="127"/>
      <c r="N239" s="127"/>
    </row>
    <row r="240" spans="1:14" x14ac:dyDescent="0.3">
      <c r="A240" s="101">
        <v>52</v>
      </c>
      <c r="B240" s="56" t="s">
        <v>419</v>
      </c>
      <c r="C240" s="21" t="s">
        <v>30</v>
      </c>
      <c r="D240" s="21">
        <v>10</v>
      </c>
      <c r="E240" s="21"/>
      <c r="F240" s="21"/>
      <c r="G240" s="31"/>
      <c r="H240" s="31"/>
      <c r="I240" s="31"/>
      <c r="J240" s="31"/>
      <c r="K240" s="127"/>
      <c r="L240" s="127"/>
      <c r="M240" s="127"/>
      <c r="N240" s="127"/>
    </row>
    <row r="241" spans="1:14" x14ac:dyDescent="0.3">
      <c r="A241" s="100"/>
      <c r="B241" s="59"/>
      <c r="C241" s="20"/>
      <c r="D241" s="21"/>
      <c r="E241" s="20"/>
      <c r="F241" s="20"/>
      <c r="G241" s="32"/>
      <c r="H241" s="32"/>
      <c r="I241" s="32"/>
      <c r="J241" s="32"/>
      <c r="K241" s="127"/>
      <c r="L241" s="127"/>
      <c r="M241" s="127"/>
      <c r="N241" s="127"/>
    </row>
    <row r="243" spans="1:14" x14ac:dyDescent="0.3">
      <c r="A243" s="49" t="s">
        <v>242</v>
      </c>
    </row>
    <row r="244" spans="1:14" ht="82.5" x14ac:dyDescent="0.3">
      <c r="A244" s="103" t="s">
        <v>0</v>
      </c>
      <c r="B244" s="104" t="s">
        <v>1</v>
      </c>
      <c r="C244" s="104" t="s">
        <v>2</v>
      </c>
      <c r="D244" s="104" t="s">
        <v>3</v>
      </c>
      <c r="E244" s="104" t="s">
        <v>4</v>
      </c>
      <c r="F244" s="104" t="s">
        <v>5</v>
      </c>
      <c r="G244" s="105" t="s">
        <v>6</v>
      </c>
      <c r="H244" s="104" t="s">
        <v>7</v>
      </c>
      <c r="I244" s="104" t="s">
        <v>8</v>
      </c>
      <c r="J244" s="105" t="s">
        <v>9</v>
      </c>
      <c r="K244" s="124" t="s">
        <v>939</v>
      </c>
      <c r="L244" s="124" t="s">
        <v>940</v>
      </c>
      <c r="M244" s="125" t="s">
        <v>941</v>
      </c>
      <c r="N244" s="126" t="s">
        <v>942</v>
      </c>
    </row>
    <row r="245" spans="1:14" x14ac:dyDescent="0.3">
      <c r="A245" s="19">
        <v>1</v>
      </c>
      <c r="B245" s="30" t="s">
        <v>57</v>
      </c>
      <c r="C245" s="21" t="s">
        <v>30</v>
      </c>
      <c r="D245" s="21">
        <v>10</v>
      </c>
      <c r="E245" s="21"/>
      <c r="F245" s="21"/>
      <c r="G245" s="31"/>
      <c r="H245" s="31"/>
      <c r="I245" s="31"/>
      <c r="J245" s="31"/>
      <c r="K245" s="127"/>
      <c r="L245" s="127"/>
      <c r="M245" s="127"/>
      <c r="N245" s="127"/>
    </row>
    <row r="246" spans="1:14" x14ac:dyDescent="0.3">
      <c r="A246" s="19">
        <v>2</v>
      </c>
      <c r="B246" s="30" t="s">
        <v>420</v>
      </c>
      <c r="C246" s="21" t="s">
        <v>30</v>
      </c>
      <c r="D246" s="21">
        <v>50</v>
      </c>
      <c r="E246" s="21"/>
      <c r="F246" s="21"/>
      <c r="G246" s="31"/>
      <c r="H246" s="31"/>
      <c r="I246" s="31"/>
      <c r="J246" s="31"/>
      <c r="K246" s="127"/>
      <c r="L246" s="127"/>
      <c r="M246" s="127"/>
      <c r="N246" s="127"/>
    </row>
    <row r="247" spans="1:14" x14ac:dyDescent="0.3">
      <c r="A247" s="19">
        <v>3</v>
      </c>
      <c r="B247" s="30" t="s">
        <v>421</v>
      </c>
      <c r="C247" s="21" t="s">
        <v>30</v>
      </c>
      <c r="D247" s="21">
        <v>20</v>
      </c>
      <c r="E247" s="21"/>
      <c r="F247" s="21"/>
      <c r="G247" s="31"/>
      <c r="H247" s="31"/>
      <c r="I247" s="31"/>
      <c r="J247" s="31"/>
      <c r="K247" s="127"/>
      <c r="L247" s="127"/>
      <c r="M247" s="127"/>
      <c r="N247" s="127"/>
    </row>
    <row r="248" spans="1:14" x14ac:dyDescent="0.3">
      <c r="A248" s="19">
        <v>4</v>
      </c>
      <c r="B248" s="30" t="s">
        <v>422</v>
      </c>
      <c r="C248" s="21" t="s">
        <v>30</v>
      </c>
      <c r="D248" s="21">
        <v>20</v>
      </c>
      <c r="E248" s="21"/>
      <c r="F248" s="21"/>
      <c r="G248" s="31"/>
      <c r="H248" s="31"/>
      <c r="I248" s="31"/>
      <c r="J248" s="31"/>
      <c r="K248" s="127"/>
      <c r="L248" s="127"/>
      <c r="M248" s="127"/>
      <c r="N248" s="127"/>
    </row>
    <row r="249" spans="1:14" x14ac:dyDescent="0.3">
      <c r="A249" s="19">
        <v>5</v>
      </c>
      <c r="B249" s="30" t="s">
        <v>423</v>
      </c>
      <c r="C249" s="21" t="s">
        <v>30</v>
      </c>
      <c r="D249" s="21">
        <v>50</v>
      </c>
      <c r="E249" s="21"/>
      <c r="F249" s="21"/>
      <c r="G249" s="31"/>
      <c r="H249" s="31"/>
      <c r="I249" s="31"/>
      <c r="J249" s="31"/>
      <c r="K249" s="127"/>
      <c r="L249" s="127"/>
      <c r="M249" s="127"/>
      <c r="N249" s="127"/>
    </row>
    <row r="250" spans="1:14" x14ac:dyDescent="0.3">
      <c r="A250" s="19">
        <v>6</v>
      </c>
      <c r="B250" s="30" t="s">
        <v>442</v>
      </c>
      <c r="C250" s="21" t="s">
        <v>30</v>
      </c>
      <c r="D250" s="21">
        <v>60</v>
      </c>
      <c r="E250" s="21"/>
      <c r="F250" s="21"/>
      <c r="G250" s="31"/>
      <c r="H250" s="31"/>
      <c r="I250" s="31"/>
      <c r="J250" s="31"/>
      <c r="K250" s="127"/>
      <c r="L250" s="127"/>
      <c r="M250" s="127"/>
      <c r="N250" s="127"/>
    </row>
    <row r="251" spans="1:14" x14ac:dyDescent="0.3">
      <c r="A251" s="19">
        <v>7</v>
      </c>
      <c r="B251" s="30" t="s">
        <v>424</v>
      </c>
      <c r="C251" s="21" t="s">
        <v>30</v>
      </c>
      <c r="D251" s="21">
        <v>60</v>
      </c>
      <c r="E251" s="21"/>
      <c r="F251" s="21"/>
      <c r="G251" s="31"/>
      <c r="H251" s="31"/>
      <c r="I251" s="31"/>
      <c r="J251" s="31"/>
      <c r="K251" s="127"/>
      <c r="L251" s="127"/>
      <c r="M251" s="127"/>
      <c r="N251" s="127"/>
    </row>
    <row r="252" spans="1:14" ht="33" x14ac:dyDescent="0.3">
      <c r="A252" s="19">
        <v>8</v>
      </c>
      <c r="B252" s="30" t="s">
        <v>425</v>
      </c>
      <c r="C252" s="21" t="s">
        <v>30</v>
      </c>
      <c r="D252" s="21">
        <v>40</v>
      </c>
      <c r="E252" s="21"/>
      <c r="F252" s="21"/>
      <c r="G252" s="31"/>
      <c r="H252" s="31"/>
      <c r="I252" s="31"/>
      <c r="J252" s="31"/>
      <c r="K252" s="127"/>
      <c r="L252" s="127"/>
      <c r="M252" s="127"/>
      <c r="N252" s="127"/>
    </row>
    <row r="253" spans="1:14" x14ac:dyDescent="0.3">
      <c r="A253" s="19">
        <v>9</v>
      </c>
      <c r="B253" s="30" t="s">
        <v>426</v>
      </c>
      <c r="C253" s="21" t="s">
        <v>30</v>
      </c>
      <c r="D253" s="21">
        <v>10</v>
      </c>
      <c r="E253" s="21"/>
      <c r="F253" s="21"/>
      <c r="G253" s="31"/>
      <c r="H253" s="31"/>
      <c r="I253" s="31"/>
      <c r="J253" s="31"/>
      <c r="K253" s="127"/>
      <c r="L253" s="127"/>
      <c r="M253" s="127"/>
      <c r="N253" s="127"/>
    </row>
    <row r="254" spans="1:14" x14ac:dyDescent="0.3">
      <c r="A254" s="19">
        <v>10</v>
      </c>
      <c r="B254" s="30" t="s">
        <v>427</v>
      </c>
      <c r="C254" s="21" t="s">
        <v>30</v>
      </c>
      <c r="D254" s="21">
        <v>30</v>
      </c>
      <c r="E254" s="21"/>
      <c r="F254" s="21"/>
      <c r="G254" s="31"/>
      <c r="H254" s="31"/>
      <c r="I254" s="31"/>
      <c r="J254" s="31"/>
      <c r="K254" s="127"/>
      <c r="L254" s="127"/>
      <c r="M254" s="127"/>
      <c r="N254" s="127"/>
    </row>
    <row r="255" spans="1:14" x14ac:dyDescent="0.3">
      <c r="A255" s="19">
        <v>11</v>
      </c>
      <c r="B255" s="30" t="s">
        <v>58</v>
      </c>
      <c r="C255" s="21" t="s">
        <v>30</v>
      </c>
      <c r="D255" s="21">
        <v>5</v>
      </c>
      <c r="E255" s="21"/>
      <c r="F255" s="21"/>
      <c r="G255" s="31"/>
      <c r="H255" s="31"/>
      <c r="I255" s="31"/>
      <c r="J255" s="31"/>
      <c r="K255" s="127"/>
      <c r="L255" s="127"/>
      <c r="M255" s="127"/>
      <c r="N255" s="127"/>
    </row>
    <row r="256" spans="1:14" x14ac:dyDescent="0.3">
      <c r="A256" s="19">
        <v>12</v>
      </c>
      <c r="B256" s="30" t="s">
        <v>59</v>
      </c>
      <c r="C256" s="21" t="s">
        <v>30</v>
      </c>
      <c r="D256" s="21">
        <v>10</v>
      </c>
      <c r="E256" s="21"/>
      <c r="F256" s="21"/>
      <c r="G256" s="31"/>
      <c r="H256" s="31"/>
      <c r="I256" s="31"/>
      <c r="J256" s="31"/>
      <c r="K256" s="127"/>
      <c r="L256" s="127"/>
      <c r="M256" s="127"/>
      <c r="N256" s="127"/>
    </row>
    <row r="257" spans="1:14" x14ac:dyDescent="0.3">
      <c r="A257" s="19">
        <v>13</v>
      </c>
      <c r="B257" s="30" t="s">
        <v>428</v>
      </c>
      <c r="C257" s="21" t="s">
        <v>30</v>
      </c>
      <c r="D257" s="21">
        <v>10</v>
      </c>
      <c r="E257" s="21"/>
      <c r="F257" s="21"/>
      <c r="G257" s="31"/>
      <c r="H257" s="31"/>
      <c r="I257" s="31"/>
      <c r="J257" s="31"/>
      <c r="K257" s="127"/>
      <c r="L257" s="127"/>
      <c r="M257" s="127"/>
      <c r="N257" s="127"/>
    </row>
    <row r="258" spans="1:14" x14ac:dyDescent="0.3">
      <c r="A258" s="19">
        <v>14</v>
      </c>
      <c r="B258" s="30" t="s">
        <v>60</v>
      </c>
      <c r="C258" s="21" t="s">
        <v>30</v>
      </c>
      <c r="D258" s="21">
        <v>20</v>
      </c>
      <c r="E258" s="21"/>
      <c r="F258" s="21"/>
      <c r="G258" s="31"/>
      <c r="H258" s="31"/>
      <c r="I258" s="31"/>
      <c r="J258" s="31"/>
      <c r="K258" s="127"/>
      <c r="L258" s="127"/>
      <c r="M258" s="127"/>
      <c r="N258" s="127"/>
    </row>
    <row r="259" spans="1:14" x14ac:dyDescent="0.3">
      <c r="A259" s="19">
        <v>15</v>
      </c>
      <c r="B259" s="30" t="s">
        <v>61</v>
      </c>
      <c r="C259" s="21" t="s">
        <v>30</v>
      </c>
      <c r="D259" s="21">
        <v>10</v>
      </c>
      <c r="E259" s="21"/>
      <c r="F259" s="21"/>
      <c r="G259" s="31"/>
      <c r="H259" s="31"/>
      <c r="I259" s="31"/>
      <c r="J259" s="31"/>
      <c r="K259" s="127"/>
      <c r="L259" s="127"/>
      <c r="M259" s="127"/>
      <c r="N259" s="127"/>
    </row>
    <row r="260" spans="1:14" x14ac:dyDescent="0.3">
      <c r="A260" s="19">
        <v>16</v>
      </c>
      <c r="B260" s="30" t="s">
        <v>429</v>
      </c>
      <c r="C260" s="21" t="s">
        <v>30</v>
      </c>
      <c r="D260" s="21">
        <v>10</v>
      </c>
      <c r="E260" s="21"/>
      <c r="F260" s="21"/>
      <c r="G260" s="31"/>
      <c r="H260" s="31"/>
      <c r="I260" s="31"/>
      <c r="J260" s="31"/>
      <c r="K260" s="127"/>
      <c r="L260" s="127"/>
      <c r="M260" s="127"/>
      <c r="N260" s="127"/>
    </row>
    <row r="261" spans="1:14" x14ac:dyDescent="0.3">
      <c r="A261" s="19">
        <v>17</v>
      </c>
      <c r="B261" s="30" t="s">
        <v>430</v>
      </c>
      <c r="C261" s="21" t="s">
        <v>30</v>
      </c>
      <c r="D261" s="21">
        <v>10</v>
      </c>
      <c r="E261" s="21"/>
      <c r="F261" s="21"/>
      <c r="G261" s="31"/>
      <c r="H261" s="31"/>
      <c r="I261" s="31"/>
      <c r="J261" s="31"/>
      <c r="K261" s="127"/>
      <c r="L261" s="127"/>
      <c r="M261" s="127"/>
      <c r="N261" s="127"/>
    </row>
    <row r="262" spans="1:14" x14ac:dyDescent="0.3">
      <c r="A262" s="19">
        <v>18</v>
      </c>
      <c r="B262" s="30" t="s">
        <v>431</v>
      </c>
      <c r="C262" s="21" t="s">
        <v>30</v>
      </c>
      <c r="D262" s="21">
        <v>30</v>
      </c>
      <c r="E262" s="21"/>
      <c r="F262" s="21"/>
      <c r="G262" s="31"/>
      <c r="H262" s="31"/>
      <c r="I262" s="31"/>
      <c r="J262" s="31"/>
      <c r="K262" s="127"/>
      <c r="L262" s="127"/>
      <c r="M262" s="127"/>
      <c r="N262" s="127"/>
    </row>
    <row r="263" spans="1:14" x14ac:dyDescent="0.3">
      <c r="A263" s="19">
        <v>19</v>
      </c>
      <c r="B263" s="30" t="s">
        <v>432</v>
      </c>
      <c r="C263" s="21" t="s">
        <v>30</v>
      </c>
      <c r="D263" s="21">
        <v>10</v>
      </c>
      <c r="E263" s="21"/>
      <c r="F263" s="21"/>
      <c r="G263" s="31"/>
      <c r="H263" s="31"/>
      <c r="I263" s="31"/>
      <c r="J263" s="31"/>
      <c r="K263" s="127"/>
      <c r="L263" s="127"/>
      <c r="M263" s="127"/>
      <c r="N263" s="127"/>
    </row>
    <row r="264" spans="1:14" x14ac:dyDescent="0.3">
      <c r="A264" s="19">
        <v>20</v>
      </c>
      <c r="B264" s="30" t="s">
        <v>433</v>
      </c>
      <c r="C264" s="21" t="s">
        <v>30</v>
      </c>
      <c r="D264" s="21">
        <v>2</v>
      </c>
      <c r="E264" s="21"/>
      <c r="F264" s="21"/>
      <c r="G264" s="31"/>
      <c r="H264" s="31"/>
      <c r="I264" s="31"/>
      <c r="J264" s="31"/>
      <c r="K264" s="127"/>
      <c r="L264" s="127"/>
      <c r="M264" s="127"/>
      <c r="N264" s="127"/>
    </row>
    <row r="265" spans="1:14" x14ac:dyDescent="0.3">
      <c r="A265" s="19">
        <v>21</v>
      </c>
      <c r="B265" s="30" t="s">
        <v>434</v>
      </c>
      <c r="C265" s="21" t="s">
        <v>30</v>
      </c>
      <c r="D265" s="21">
        <v>70</v>
      </c>
      <c r="E265" s="21"/>
      <c r="F265" s="21"/>
      <c r="G265" s="31"/>
      <c r="H265" s="31"/>
      <c r="I265" s="31"/>
      <c r="J265" s="31"/>
      <c r="K265" s="127"/>
      <c r="L265" s="127"/>
      <c r="M265" s="127"/>
      <c r="N265" s="127"/>
    </row>
    <row r="266" spans="1:14" x14ac:dyDescent="0.3">
      <c r="A266" s="19">
        <v>22</v>
      </c>
      <c r="B266" s="56" t="s">
        <v>435</v>
      </c>
      <c r="C266" s="21" t="s">
        <v>30</v>
      </c>
      <c r="D266" s="21">
        <v>10</v>
      </c>
      <c r="E266" s="21"/>
      <c r="F266" s="21"/>
      <c r="G266" s="31"/>
      <c r="H266" s="31"/>
      <c r="I266" s="31"/>
      <c r="J266" s="31"/>
      <c r="K266" s="127"/>
      <c r="L266" s="127"/>
      <c r="M266" s="127"/>
      <c r="N266" s="127"/>
    </row>
    <row r="267" spans="1:14" x14ac:dyDescent="0.3">
      <c r="A267" s="19">
        <v>23</v>
      </c>
      <c r="B267" s="56" t="s">
        <v>436</v>
      </c>
      <c r="C267" s="21" t="s">
        <v>30</v>
      </c>
      <c r="D267" s="21">
        <v>30</v>
      </c>
      <c r="E267" s="21"/>
      <c r="F267" s="21"/>
      <c r="G267" s="31"/>
      <c r="H267" s="31"/>
      <c r="I267" s="31"/>
      <c r="J267" s="31"/>
      <c r="K267" s="127"/>
      <c r="L267" s="127"/>
      <c r="M267" s="127"/>
      <c r="N267" s="127"/>
    </row>
    <row r="268" spans="1:14" x14ac:dyDescent="0.3">
      <c r="A268" s="19">
        <v>24</v>
      </c>
      <c r="B268" s="48" t="s">
        <v>437</v>
      </c>
      <c r="C268" s="21" t="s">
        <v>30</v>
      </c>
      <c r="D268" s="21">
        <v>5</v>
      </c>
      <c r="E268" s="21"/>
      <c r="F268" s="21"/>
      <c r="G268" s="31"/>
      <c r="H268" s="31"/>
      <c r="I268" s="31"/>
      <c r="J268" s="31"/>
      <c r="K268" s="127"/>
      <c r="L268" s="127"/>
      <c r="M268" s="127"/>
      <c r="N268" s="127"/>
    </row>
    <row r="269" spans="1:14" x14ac:dyDescent="0.3">
      <c r="A269" s="19">
        <v>25</v>
      </c>
      <c r="B269" s="48" t="s">
        <v>438</v>
      </c>
      <c r="C269" s="21" t="s">
        <v>30</v>
      </c>
      <c r="D269" s="21">
        <v>5</v>
      </c>
      <c r="E269" s="21"/>
      <c r="F269" s="21"/>
      <c r="G269" s="31"/>
      <c r="H269" s="31"/>
      <c r="I269" s="31"/>
      <c r="J269" s="31"/>
      <c r="K269" s="127"/>
      <c r="L269" s="127"/>
      <c r="M269" s="127"/>
      <c r="N269" s="127"/>
    </row>
    <row r="270" spans="1:14" x14ac:dyDescent="0.3">
      <c r="A270" s="19">
        <v>26</v>
      </c>
      <c r="B270" s="48" t="s">
        <v>439</v>
      </c>
      <c r="C270" s="21" t="s">
        <v>30</v>
      </c>
      <c r="D270" s="21">
        <v>90</v>
      </c>
      <c r="E270" s="21"/>
      <c r="F270" s="21"/>
      <c r="G270" s="31"/>
      <c r="H270" s="31"/>
      <c r="I270" s="31"/>
      <c r="J270" s="31"/>
      <c r="K270" s="127"/>
      <c r="L270" s="127"/>
      <c r="M270" s="127"/>
      <c r="N270" s="127"/>
    </row>
    <row r="271" spans="1:14" x14ac:dyDescent="0.3">
      <c r="A271" s="19">
        <v>27</v>
      </c>
      <c r="B271" s="48" t="s">
        <v>440</v>
      </c>
      <c r="C271" s="21" t="s">
        <v>30</v>
      </c>
      <c r="D271" s="21">
        <v>5</v>
      </c>
      <c r="E271" s="21"/>
      <c r="F271" s="21"/>
      <c r="G271" s="31"/>
      <c r="H271" s="31"/>
      <c r="I271" s="31"/>
      <c r="J271" s="31"/>
      <c r="K271" s="127"/>
      <c r="L271" s="127"/>
      <c r="M271" s="127"/>
      <c r="N271" s="127"/>
    </row>
    <row r="272" spans="1:14" x14ac:dyDescent="0.3">
      <c r="A272" s="19">
        <v>28</v>
      </c>
      <c r="B272" s="48" t="s">
        <v>441</v>
      </c>
      <c r="C272" s="21" t="s">
        <v>30</v>
      </c>
      <c r="D272" s="21">
        <v>5</v>
      </c>
      <c r="E272" s="21"/>
      <c r="F272" s="21"/>
      <c r="G272" s="31"/>
      <c r="H272" s="31"/>
      <c r="I272" s="31"/>
      <c r="J272" s="31"/>
      <c r="K272" s="127"/>
      <c r="L272" s="127"/>
      <c r="M272" s="127"/>
      <c r="N272" s="127"/>
    </row>
    <row r="273" spans="1:14" x14ac:dyDescent="0.3">
      <c r="A273" s="26"/>
      <c r="B273" s="59" t="s">
        <v>19</v>
      </c>
      <c r="C273" s="20"/>
      <c r="D273" s="21"/>
      <c r="E273" s="20"/>
      <c r="F273" s="20"/>
      <c r="G273" s="32"/>
      <c r="H273" s="32"/>
      <c r="I273" s="32"/>
      <c r="J273" s="32"/>
      <c r="K273" s="127"/>
      <c r="L273" s="127"/>
      <c r="M273" s="127"/>
      <c r="N273" s="127"/>
    </row>
    <row r="275" spans="1:14" x14ac:dyDescent="0.3">
      <c r="A275" s="49" t="s">
        <v>243</v>
      </c>
    </row>
    <row r="276" spans="1:14" ht="82.5" x14ac:dyDescent="0.3">
      <c r="A276" s="1" t="s">
        <v>0</v>
      </c>
      <c r="B276" s="2" t="s">
        <v>1</v>
      </c>
      <c r="C276" s="2" t="s">
        <v>2</v>
      </c>
      <c r="D276" s="2" t="s">
        <v>3</v>
      </c>
      <c r="E276" s="2" t="s">
        <v>4</v>
      </c>
      <c r="F276" s="2" t="s">
        <v>5</v>
      </c>
      <c r="G276" s="3" t="s">
        <v>6</v>
      </c>
      <c r="H276" s="2" t="s">
        <v>7</v>
      </c>
      <c r="I276" s="2" t="s">
        <v>8</v>
      </c>
      <c r="J276" s="4" t="s">
        <v>9</v>
      </c>
      <c r="K276" s="124" t="s">
        <v>939</v>
      </c>
      <c r="L276" s="124" t="s">
        <v>940</v>
      </c>
      <c r="M276" s="125" t="s">
        <v>941</v>
      </c>
      <c r="N276" s="126" t="s">
        <v>942</v>
      </c>
    </row>
    <row r="277" spans="1:14" x14ac:dyDescent="0.3">
      <c r="A277" s="15">
        <v>1</v>
      </c>
      <c r="B277" s="17" t="s">
        <v>350</v>
      </c>
      <c r="C277" s="7" t="s">
        <v>30</v>
      </c>
      <c r="D277" s="8">
        <v>48</v>
      </c>
      <c r="E277" s="8"/>
      <c r="F277" s="21"/>
      <c r="G277" s="31"/>
      <c r="H277" s="31"/>
      <c r="I277" s="31"/>
      <c r="J277" s="31"/>
      <c r="K277" s="127"/>
      <c r="L277" s="127"/>
      <c r="M277" s="127"/>
      <c r="N277" s="127"/>
    </row>
    <row r="278" spans="1:14" x14ac:dyDescent="0.3">
      <c r="A278" s="15">
        <v>2</v>
      </c>
      <c r="B278" s="17" t="s">
        <v>351</v>
      </c>
      <c r="C278" s="7" t="s">
        <v>30</v>
      </c>
      <c r="D278" s="8">
        <v>30</v>
      </c>
      <c r="E278" s="8"/>
      <c r="F278" s="21"/>
      <c r="G278" s="31"/>
      <c r="H278" s="31"/>
      <c r="I278" s="31"/>
      <c r="J278" s="31"/>
      <c r="K278" s="127"/>
      <c r="L278" s="127"/>
      <c r="M278" s="127"/>
      <c r="N278" s="127"/>
    </row>
    <row r="279" spans="1:14" x14ac:dyDescent="0.3">
      <c r="A279" s="10"/>
      <c r="B279" s="53" t="s">
        <v>19</v>
      </c>
      <c r="C279" s="6"/>
      <c r="D279" s="7"/>
      <c r="E279" s="6"/>
      <c r="F279" s="6"/>
      <c r="G279" s="16"/>
      <c r="H279" s="16"/>
      <c r="I279" s="16"/>
      <c r="J279" s="16"/>
      <c r="K279" s="127"/>
      <c r="L279" s="127"/>
      <c r="M279" s="127"/>
      <c r="N279" s="127"/>
    </row>
    <row r="281" spans="1:14" x14ac:dyDescent="0.3">
      <c r="A281" s="49" t="s">
        <v>244</v>
      </c>
    </row>
    <row r="282" spans="1:14" ht="82.5" x14ac:dyDescent="0.3">
      <c r="A282" s="1" t="s">
        <v>0</v>
      </c>
      <c r="B282" s="2" t="s">
        <v>1</v>
      </c>
      <c r="C282" s="2" t="s">
        <v>2</v>
      </c>
      <c r="D282" s="2" t="s">
        <v>3</v>
      </c>
      <c r="E282" s="2" t="s">
        <v>4</v>
      </c>
      <c r="F282" s="2" t="s">
        <v>5</v>
      </c>
      <c r="G282" s="3" t="s">
        <v>6</v>
      </c>
      <c r="H282" s="2" t="s">
        <v>7</v>
      </c>
      <c r="I282" s="2" t="s">
        <v>8</v>
      </c>
      <c r="J282" s="4" t="s">
        <v>9</v>
      </c>
      <c r="K282" s="124" t="s">
        <v>939</v>
      </c>
      <c r="L282" s="124" t="s">
        <v>940</v>
      </c>
      <c r="M282" s="125" t="s">
        <v>941</v>
      </c>
      <c r="N282" s="126" t="s">
        <v>942</v>
      </c>
    </row>
    <row r="283" spans="1:14" x14ac:dyDescent="0.3">
      <c r="A283" s="15">
        <v>1</v>
      </c>
      <c r="B283" s="17" t="s">
        <v>352</v>
      </c>
      <c r="C283" s="7" t="s">
        <v>30</v>
      </c>
      <c r="D283" s="8">
        <v>40</v>
      </c>
      <c r="E283" s="8"/>
      <c r="F283" s="21"/>
      <c r="G283" s="31"/>
      <c r="H283" s="31"/>
      <c r="I283" s="31"/>
      <c r="J283" s="31"/>
      <c r="K283" s="127"/>
      <c r="L283" s="127"/>
      <c r="M283" s="127"/>
      <c r="N283" s="127"/>
    </row>
    <row r="284" spans="1:14" x14ac:dyDescent="0.3">
      <c r="A284" s="15">
        <v>2</v>
      </c>
      <c r="B284" s="17" t="s">
        <v>353</v>
      </c>
      <c r="C284" s="7" t="s">
        <v>30</v>
      </c>
      <c r="D284" s="8">
        <v>30</v>
      </c>
      <c r="E284" s="8"/>
      <c r="F284" s="21"/>
      <c r="G284" s="31"/>
      <c r="H284" s="31"/>
      <c r="I284" s="31"/>
      <c r="J284" s="31"/>
      <c r="K284" s="127"/>
      <c r="L284" s="127"/>
      <c r="M284" s="127"/>
      <c r="N284" s="127"/>
    </row>
    <row r="285" spans="1:14" x14ac:dyDescent="0.3">
      <c r="A285" s="10"/>
      <c r="B285" s="53" t="s">
        <v>19</v>
      </c>
      <c r="C285" s="6"/>
      <c r="D285" s="7"/>
      <c r="E285" s="6"/>
      <c r="F285" s="6"/>
      <c r="G285" s="16"/>
      <c r="H285" s="16"/>
      <c r="I285" s="16"/>
      <c r="J285" s="16"/>
      <c r="K285" s="127"/>
      <c r="L285" s="127"/>
      <c r="M285" s="127"/>
      <c r="N285" s="127"/>
    </row>
    <row r="287" spans="1:14" x14ac:dyDescent="0.3">
      <c r="A287" s="49" t="s">
        <v>245</v>
      </c>
    </row>
    <row r="288" spans="1:14" ht="82.5" x14ac:dyDescent="0.3">
      <c r="A288" s="1" t="s">
        <v>0</v>
      </c>
      <c r="B288" s="2" t="s">
        <v>1</v>
      </c>
      <c r="C288" s="2" t="s">
        <v>2</v>
      </c>
      <c r="D288" s="2" t="s">
        <v>3</v>
      </c>
      <c r="E288" s="2" t="s">
        <v>4</v>
      </c>
      <c r="F288" s="2" t="s">
        <v>5</v>
      </c>
      <c r="G288" s="3" t="s">
        <v>6</v>
      </c>
      <c r="H288" s="2" t="s">
        <v>7</v>
      </c>
      <c r="I288" s="2" t="s">
        <v>8</v>
      </c>
      <c r="J288" s="4" t="s">
        <v>9</v>
      </c>
      <c r="K288" s="124" t="s">
        <v>939</v>
      </c>
      <c r="L288" s="124" t="s">
        <v>940</v>
      </c>
      <c r="M288" s="125" t="s">
        <v>941</v>
      </c>
      <c r="N288" s="126" t="s">
        <v>942</v>
      </c>
    </row>
    <row r="289" spans="1:14" x14ac:dyDescent="0.3">
      <c r="A289" s="15">
        <v>1</v>
      </c>
      <c r="B289" s="54" t="s">
        <v>444</v>
      </c>
      <c r="C289" s="7" t="s">
        <v>30</v>
      </c>
      <c r="D289" s="8">
        <v>3</v>
      </c>
      <c r="E289" s="8"/>
      <c r="F289" s="21"/>
      <c r="G289" s="31"/>
      <c r="H289" s="31"/>
      <c r="I289" s="31"/>
      <c r="J289" s="31"/>
      <c r="K289" s="127"/>
      <c r="L289" s="127"/>
      <c r="M289" s="127"/>
      <c r="N289" s="127"/>
    </row>
    <row r="290" spans="1:14" x14ac:dyDescent="0.3">
      <c r="A290" s="10">
        <v>2</v>
      </c>
      <c r="B290" s="54" t="s">
        <v>445</v>
      </c>
      <c r="C290" s="7" t="s">
        <v>30</v>
      </c>
      <c r="D290" s="8">
        <v>5</v>
      </c>
      <c r="E290" s="8"/>
      <c r="F290" s="21"/>
      <c r="G290" s="31"/>
      <c r="H290" s="31"/>
      <c r="I290" s="31"/>
      <c r="J290" s="31"/>
      <c r="K290" s="127"/>
      <c r="L290" s="127"/>
      <c r="M290" s="127"/>
      <c r="N290" s="127"/>
    </row>
    <row r="291" spans="1:14" x14ac:dyDescent="0.3">
      <c r="A291" s="15">
        <v>3</v>
      </c>
      <c r="B291" s="54" t="s">
        <v>446</v>
      </c>
      <c r="C291" s="7" t="s">
        <v>30</v>
      </c>
      <c r="D291" s="8">
        <v>5</v>
      </c>
      <c r="E291" s="8"/>
      <c r="F291" s="21"/>
      <c r="G291" s="31"/>
      <c r="H291" s="31"/>
      <c r="I291" s="31"/>
      <c r="J291" s="31"/>
      <c r="K291" s="127"/>
      <c r="L291" s="127"/>
      <c r="M291" s="127"/>
      <c r="N291" s="127"/>
    </row>
    <row r="292" spans="1:14" x14ac:dyDescent="0.3">
      <c r="A292" s="15">
        <v>4</v>
      </c>
      <c r="B292" s="29" t="s">
        <v>447</v>
      </c>
      <c r="C292" s="7" t="s">
        <v>30</v>
      </c>
      <c r="D292" s="8">
        <v>20</v>
      </c>
      <c r="E292" s="8"/>
      <c r="F292" s="21"/>
      <c r="G292" s="31"/>
      <c r="H292" s="31"/>
      <c r="I292" s="31"/>
      <c r="J292" s="31"/>
      <c r="K292" s="127"/>
      <c r="L292" s="127"/>
      <c r="M292" s="127"/>
      <c r="N292" s="127"/>
    </row>
    <row r="293" spans="1:14" x14ac:dyDescent="0.3">
      <c r="A293" s="10">
        <v>5</v>
      </c>
      <c r="B293" s="54" t="s">
        <v>448</v>
      </c>
      <c r="C293" s="7" t="s">
        <v>30</v>
      </c>
      <c r="D293" s="8">
        <v>10</v>
      </c>
      <c r="E293" s="8"/>
      <c r="F293" s="21"/>
      <c r="G293" s="31"/>
      <c r="H293" s="31"/>
      <c r="I293" s="31"/>
      <c r="J293" s="31"/>
      <c r="K293" s="127"/>
      <c r="L293" s="127"/>
      <c r="M293" s="127"/>
      <c r="N293" s="127"/>
    </row>
    <row r="294" spans="1:14" x14ac:dyDescent="0.3">
      <c r="A294" s="15">
        <v>6</v>
      </c>
      <c r="B294" s="54" t="s">
        <v>449</v>
      </c>
      <c r="C294" s="7" t="s">
        <v>30</v>
      </c>
      <c r="D294" s="8">
        <v>10</v>
      </c>
      <c r="E294" s="8"/>
      <c r="F294" s="21"/>
      <c r="G294" s="31"/>
      <c r="H294" s="31"/>
      <c r="I294" s="31"/>
      <c r="J294" s="31"/>
      <c r="K294" s="127"/>
      <c r="L294" s="127"/>
      <c r="M294" s="127"/>
      <c r="N294" s="127"/>
    </row>
    <row r="295" spans="1:14" x14ac:dyDescent="0.3">
      <c r="A295" s="15">
        <v>7</v>
      </c>
      <c r="B295" s="54" t="s">
        <v>450</v>
      </c>
      <c r="C295" s="7" t="s">
        <v>30</v>
      </c>
      <c r="D295" s="8">
        <v>5</v>
      </c>
      <c r="E295" s="8"/>
      <c r="F295" s="21"/>
      <c r="G295" s="31"/>
      <c r="H295" s="31"/>
      <c r="I295" s="31"/>
      <c r="J295" s="31"/>
      <c r="K295" s="127"/>
      <c r="L295" s="127"/>
      <c r="M295" s="127"/>
      <c r="N295" s="127"/>
    </row>
    <row r="296" spans="1:14" x14ac:dyDescent="0.3">
      <c r="A296" s="10">
        <v>8</v>
      </c>
      <c r="B296" s="54" t="s">
        <v>451</v>
      </c>
      <c r="C296" s="7" t="s">
        <v>30</v>
      </c>
      <c r="D296" s="8">
        <v>5</v>
      </c>
      <c r="E296" s="8"/>
      <c r="F296" s="21"/>
      <c r="G296" s="31"/>
      <c r="H296" s="31"/>
      <c r="I296" s="31"/>
      <c r="J296" s="31"/>
      <c r="K296" s="127"/>
      <c r="L296" s="127"/>
      <c r="M296" s="127"/>
      <c r="N296" s="127"/>
    </row>
    <row r="297" spans="1:14" x14ac:dyDescent="0.3">
      <c r="A297" s="15">
        <v>9</v>
      </c>
      <c r="B297" s="54" t="s">
        <v>452</v>
      </c>
      <c r="C297" s="7" t="s">
        <v>30</v>
      </c>
      <c r="D297" s="8">
        <v>20</v>
      </c>
      <c r="E297" s="8"/>
      <c r="F297" s="21"/>
      <c r="G297" s="31"/>
      <c r="H297" s="31"/>
      <c r="I297" s="31"/>
      <c r="J297" s="31"/>
      <c r="K297" s="127"/>
      <c r="L297" s="127"/>
      <c r="M297" s="127"/>
      <c r="N297" s="127"/>
    </row>
    <row r="298" spans="1:14" x14ac:dyDescent="0.3">
      <c r="A298" s="15">
        <v>10</v>
      </c>
      <c r="B298" s="54" t="s">
        <v>453</v>
      </c>
      <c r="C298" s="7" t="s">
        <v>30</v>
      </c>
      <c r="D298" s="8">
        <v>40</v>
      </c>
      <c r="E298" s="8"/>
      <c r="F298" s="21"/>
      <c r="G298" s="31"/>
      <c r="H298" s="31"/>
      <c r="I298" s="31"/>
      <c r="J298" s="31"/>
      <c r="K298" s="127"/>
      <c r="L298" s="127"/>
      <c r="M298" s="127"/>
      <c r="N298" s="127"/>
    </row>
    <row r="299" spans="1:14" x14ac:dyDescent="0.3">
      <c r="A299" s="26">
        <v>11</v>
      </c>
      <c r="B299" s="48" t="s">
        <v>454</v>
      </c>
      <c r="C299" s="7" t="s">
        <v>30</v>
      </c>
      <c r="D299" s="21">
        <v>2</v>
      </c>
      <c r="E299" s="21"/>
      <c r="F299" s="21"/>
      <c r="G299" s="31"/>
      <c r="H299" s="31"/>
      <c r="I299" s="31"/>
      <c r="J299" s="31"/>
      <c r="K299" s="127"/>
      <c r="L299" s="127"/>
      <c r="M299" s="127"/>
      <c r="N299" s="127"/>
    </row>
    <row r="300" spans="1:14" x14ac:dyDescent="0.3">
      <c r="A300" s="19">
        <v>12</v>
      </c>
      <c r="B300" s="48" t="s">
        <v>455</v>
      </c>
      <c r="C300" s="7" t="s">
        <v>30</v>
      </c>
      <c r="D300" s="21">
        <v>2</v>
      </c>
      <c r="E300" s="21"/>
      <c r="F300" s="21"/>
      <c r="G300" s="31"/>
      <c r="H300" s="31"/>
      <c r="I300" s="31"/>
      <c r="J300" s="31"/>
      <c r="K300" s="127"/>
      <c r="L300" s="127"/>
      <c r="M300" s="127"/>
      <c r="N300" s="127"/>
    </row>
    <row r="301" spans="1:14" x14ac:dyDescent="0.3">
      <c r="A301" s="15">
        <v>13</v>
      </c>
      <c r="B301" s="54" t="s">
        <v>456</v>
      </c>
      <c r="C301" s="7" t="s">
        <v>30</v>
      </c>
      <c r="D301" s="8">
        <v>2</v>
      </c>
      <c r="E301" s="8"/>
      <c r="F301" s="21"/>
      <c r="G301" s="31"/>
      <c r="H301" s="31"/>
      <c r="I301" s="31"/>
      <c r="J301" s="31"/>
      <c r="K301" s="127"/>
      <c r="L301" s="127"/>
      <c r="M301" s="127"/>
      <c r="N301" s="127"/>
    </row>
    <row r="302" spans="1:14" x14ac:dyDescent="0.3">
      <c r="A302" s="10">
        <v>14</v>
      </c>
      <c r="B302" s="54" t="s">
        <v>457</v>
      </c>
      <c r="C302" s="7" t="s">
        <v>30</v>
      </c>
      <c r="D302" s="8">
        <v>70</v>
      </c>
      <c r="E302" s="8"/>
      <c r="F302" s="21"/>
      <c r="G302" s="31"/>
      <c r="H302" s="31"/>
      <c r="I302" s="31"/>
      <c r="J302" s="31"/>
      <c r="K302" s="127"/>
      <c r="L302" s="127"/>
      <c r="M302" s="127"/>
      <c r="N302" s="127"/>
    </row>
    <row r="303" spans="1:14" x14ac:dyDescent="0.3">
      <c r="A303" s="15">
        <v>15</v>
      </c>
      <c r="B303" s="54" t="s">
        <v>458</v>
      </c>
      <c r="C303" s="7" t="s">
        <v>30</v>
      </c>
      <c r="D303" s="8">
        <v>40</v>
      </c>
      <c r="E303" s="8"/>
      <c r="F303" s="21"/>
      <c r="G303" s="31"/>
      <c r="H303" s="31"/>
      <c r="I303" s="31"/>
      <c r="J303" s="31"/>
      <c r="K303" s="127"/>
      <c r="L303" s="127"/>
      <c r="M303" s="127"/>
      <c r="N303" s="127"/>
    </row>
    <row r="304" spans="1:14" ht="33" x14ac:dyDescent="0.3">
      <c r="A304" s="15">
        <v>16</v>
      </c>
      <c r="B304" s="17" t="s">
        <v>460</v>
      </c>
      <c r="C304" s="7" t="s">
        <v>30</v>
      </c>
      <c r="D304" s="8">
        <v>5</v>
      </c>
      <c r="E304" s="8"/>
      <c r="F304" s="21"/>
      <c r="G304" s="31"/>
      <c r="H304" s="31"/>
      <c r="I304" s="31"/>
      <c r="J304" s="31"/>
      <c r="K304" s="127"/>
      <c r="L304" s="127"/>
      <c r="M304" s="127"/>
      <c r="N304" s="127"/>
    </row>
    <row r="305" spans="1:14" x14ac:dyDescent="0.3">
      <c r="A305" s="10">
        <v>17</v>
      </c>
      <c r="B305" s="17" t="s">
        <v>459</v>
      </c>
      <c r="C305" s="7" t="s">
        <v>30</v>
      </c>
      <c r="D305" s="8">
        <v>20</v>
      </c>
      <c r="E305" s="8"/>
      <c r="F305" s="21"/>
      <c r="G305" s="31"/>
      <c r="H305" s="31"/>
      <c r="I305" s="31"/>
      <c r="J305" s="31"/>
      <c r="K305" s="127"/>
      <c r="L305" s="127"/>
      <c r="M305" s="127"/>
      <c r="N305" s="127"/>
    </row>
    <row r="306" spans="1:14" x14ac:dyDescent="0.3">
      <c r="A306" s="15">
        <v>18</v>
      </c>
      <c r="B306" s="17" t="s">
        <v>461</v>
      </c>
      <c r="C306" s="7" t="s">
        <v>30</v>
      </c>
      <c r="D306" s="8">
        <v>3</v>
      </c>
      <c r="E306" s="8"/>
      <c r="F306" s="21"/>
      <c r="G306" s="31"/>
      <c r="H306" s="31"/>
      <c r="I306" s="31"/>
      <c r="J306" s="31"/>
      <c r="K306" s="127"/>
      <c r="L306" s="127"/>
      <c r="M306" s="127"/>
      <c r="N306" s="127"/>
    </row>
    <row r="307" spans="1:14" x14ac:dyDescent="0.3">
      <c r="A307" s="15">
        <v>19</v>
      </c>
      <c r="B307" s="54" t="s">
        <v>462</v>
      </c>
      <c r="C307" s="7" t="s">
        <v>30</v>
      </c>
      <c r="D307" s="8">
        <v>5</v>
      </c>
      <c r="E307" s="8"/>
      <c r="F307" s="21"/>
      <c r="G307" s="31"/>
      <c r="H307" s="31"/>
      <c r="I307" s="31"/>
      <c r="J307" s="31"/>
      <c r="K307" s="127"/>
      <c r="L307" s="127"/>
      <c r="M307" s="127"/>
      <c r="N307" s="127"/>
    </row>
    <row r="308" spans="1:14" x14ac:dyDescent="0.3">
      <c r="A308" s="10">
        <v>20</v>
      </c>
      <c r="B308" s="54" t="s">
        <v>463</v>
      </c>
      <c r="C308" s="7" t="s">
        <v>30</v>
      </c>
      <c r="D308" s="8">
        <v>2</v>
      </c>
      <c r="E308" s="8"/>
      <c r="F308" s="21"/>
      <c r="G308" s="31"/>
      <c r="H308" s="31"/>
      <c r="I308" s="31"/>
      <c r="J308" s="31"/>
      <c r="K308" s="127"/>
      <c r="L308" s="127"/>
      <c r="M308" s="127"/>
      <c r="N308" s="127"/>
    </row>
    <row r="309" spans="1:14" x14ac:dyDescent="0.3">
      <c r="A309" s="15">
        <v>21</v>
      </c>
      <c r="B309" s="54" t="s">
        <v>464</v>
      </c>
      <c r="C309" s="7" t="s">
        <v>30</v>
      </c>
      <c r="D309" s="8">
        <v>3</v>
      </c>
      <c r="E309" s="8"/>
      <c r="F309" s="21"/>
      <c r="G309" s="31"/>
      <c r="H309" s="31"/>
      <c r="I309" s="31"/>
      <c r="J309" s="31"/>
      <c r="K309" s="127"/>
      <c r="L309" s="127"/>
      <c r="M309" s="127"/>
      <c r="N309" s="127"/>
    </row>
    <row r="310" spans="1:14" x14ac:dyDescent="0.3">
      <c r="A310" s="15">
        <v>22</v>
      </c>
      <c r="B310" s="54" t="s">
        <v>465</v>
      </c>
      <c r="C310" s="7" t="s">
        <v>30</v>
      </c>
      <c r="D310" s="8">
        <v>30</v>
      </c>
      <c r="E310" s="8"/>
      <c r="F310" s="21"/>
      <c r="G310" s="31"/>
      <c r="H310" s="31"/>
      <c r="I310" s="31"/>
      <c r="J310" s="31"/>
      <c r="K310" s="127"/>
      <c r="L310" s="127"/>
      <c r="M310" s="127"/>
      <c r="N310" s="127"/>
    </row>
    <row r="311" spans="1:14" x14ac:dyDescent="0.3">
      <c r="A311" s="10">
        <v>23</v>
      </c>
      <c r="B311" s="54" t="s">
        <v>62</v>
      </c>
      <c r="C311" s="7" t="s">
        <v>30</v>
      </c>
      <c r="D311" s="8">
        <v>5</v>
      </c>
      <c r="E311" s="8"/>
      <c r="F311" s="21"/>
      <c r="G311" s="31"/>
      <c r="H311" s="31"/>
      <c r="I311" s="31"/>
      <c r="J311" s="31"/>
      <c r="K311" s="127"/>
      <c r="L311" s="127"/>
      <c r="M311" s="127"/>
      <c r="N311" s="127"/>
    </row>
    <row r="312" spans="1:14" x14ac:dyDescent="0.3">
      <c r="A312" s="15">
        <v>24</v>
      </c>
      <c r="B312" s="58" t="s">
        <v>466</v>
      </c>
      <c r="C312" s="7" t="s">
        <v>30</v>
      </c>
      <c r="D312" s="8">
        <v>3</v>
      </c>
      <c r="E312" s="8"/>
      <c r="F312" s="21"/>
      <c r="G312" s="31"/>
      <c r="H312" s="31"/>
      <c r="I312" s="31"/>
      <c r="J312" s="31"/>
      <c r="K312" s="127"/>
      <c r="L312" s="127"/>
      <c r="M312" s="127"/>
      <c r="N312" s="127"/>
    </row>
    <row r="313" spans="1:14" x14ac:dyDescent="0.3">
      <c r="A313" s="15">
        <v>25</v>
      </c>
      <c r="B313" s="29" t="s">
        <v>467</v>
      </c>
      <c r="C313" s="7" t="s">
        <v>30</v>
      </c>
      <c r="D313" s="8">
        <v>2</v>
      </c>
      <c r="E313" s="8"/>
      <c r="F313" s="21"/>
      <c r="G313" s="31"/>
      <c r="H313" s="31"/>
      <c r="I313" s="31"/>
      <c r="J313" s="31"/>
      <c r="K313" s="127"/>
      <c r="L313" s="127"/>
      <c r="M313" s="127"/>
      <c r="N313" s="127"/>
    </row>
    <row r="314" spans="1:14" x14ac:dyDescent="0.3">
      <c r="A314" s="10">
        <v>26</v>
      </c>
      <c r="B314" s="54" t="s">
        <v>468</v>
      </c>
      <c r="C314" s="7" t="s">
        <v>30</v>
      </c>
      <c r="D314" s="8">
        <v>30</v>
      </c>
      <c r="E314" s="8"/>
      <c r="F314" s="21"/>
      <c r="G314" s="31"/>
      <c r="H314" s="31"/>
      <c r="I314" s="31"/>
      <c r="J314" s="31"/>
      <c r="K314" s="127"/>
      <c r="L314" s="127"/>
      <c r="M314" s="127"/>
      <c r="N314" s="127"/>
    </row>
    <row r="315" spans="1:14" x14ac:dyDescent="0.3">
      <c r="A315" s="15">
        <v>27</v>
      </c>
      <c r="B315" s="54" t="s">
        <v>469</v>
      </c>
      <c r="C315" s="7" t="s">
        <v>30</v>
      </c>
      <c r="D315" s="8">
        <v>30</v>
      </c>
      <c r="E315" s="8"/>
      <c r="F315" s="21"/>
      <c r="G315" s="31"/>
      <c r="H315" s="31"/>
      <c r="I315" s="31"/>
      <c r="J315" s="31"/>
      <c r="K315" s="127"/>
      <c r="L315" s="127"/>
      <c r="M315" s="127"/>
      <c r="N315" s="127"/>
    </row>
    <row r="316" spans="1:14" x14ac:dyDescent="0.3">
      <c r="A316" s="15">
        <v>28</v>
      </c>
      <c r="B316" s="54" t="s">
        <v>470</v>
      </c>
      <c r="C316" s="7" t="s">
        <v>30</v>
      </c>
      <c r="D316" s="8">
        <v>15</v>
      </c>
      <c r="E316" s="8"/>
      <c r="F316" s="21"/>
      <c r="G316" s="31"/>
      <c r="H316" s="31"/>
      <c r="I316" s="31"/>
      <c r="J316" s="31"/>
      <c r="K316" s="127"/>
      <c r="L316" s="127"/>
      <c r="M316" s="127"/>
      <c r="N316" s="127"/>
    </row>
    <row r="317" spans="1:14" x14ac:dyDescent="0.3">
      <c r="A317" s="10">
        <v>29</v>
      </c>
      <c r="B317" s="54" t="s">
        <v>471</v>
      </c>
      <c r="C317" s="7" t="s">
        <v>30</v>
      </c>
      <c r="D317" s="8">
        <v>40</v>
      </c>
      <c r="E317" s="8"/>
      <c r="F317" s="21"/>
      <c r="G317" s="31"/>
      <c r="H317" s="31"/>
      <c r="I317" s="31"/>
      <c r="J317" s="31"/>
      <c r="K317" s="127"/>
      <c r="L317" s="127"/>
      <c r="M317" s="127"/>
      <c r="N317" s="127"/>
    </row>
    <row r="318" spans="1:14" x14ac:dyDescent="0.3">
      <c r="A318" s="15">
        <v>30</v>
      </c>
      <c r="B318" s="54" t="s">
        <v>472</v>
      </c>
      <c r="C318" s="7" t="s">
        <v>30</v>
      </c>
      <c r="D318" s="8">
        <v>3</v>
      </c>
      <c r="E318" s="8"/>
      <c r="F318" s="21"/>
      <c r="G318" s="31"/>
      <c r="H318" s="31"/>
      <c r="I318" s="31"/>
      <c r="J318" s="31"/>
      <c r="K318" s="127"/>
      <c r="L318" s="127"/>
      <c r="M318" s="127"/>
      <c r="N318" s="127"/>
    </row>
    <row r="319" spans="1:14" x14ac:dyDescent="0.3">
      <c r="A319" s="15">
        <v>31</v>
      </c>
      <c r="B319" s="54" t="s">
        <v>473</v>
      </c>
      <c r="C319" s="7" t="s">
        <v>30</v>
      </c>
      <c r="D319" s="8">
        <v>3</v>
      </c>
      <c r="E319" s="8"/>
      <c r="F319" s="21"/>
      <c r="G319" s="31"/>
      <c r="H319" s="31"/>
      <c r="I319" s="31"/>
      <c r="J319" s="31"/>
      <c r="K319" s="127"/>
      <c r="L319" s="127"/>
      <c r="M319" s="127"/>
      <c r="N319" s="127"/>
    </row>
    <row r="320" spans="1:14" x14ac:dyDescent="0.3">
      <c r="A320" s="10">
        <v>32</v>
      </c>
      <c r="B320" s="54" t="s">
        <v>474</v>
      </c>
      <c r="C320" s="7" t="s">
        <v>30</v>
      </c>
      <c r="D320" s="8">
        <v>4</v>
      </c>
      <c r="E320" s="8"/>
      <c r="F320" s="21"/>
      <c r="G320" s="31"/>
      <c r="H320" s="31"/>
      <c r="I320" s="31"/>
      <c r="J320" s="31"/>
      <c r="K320" s="127"/>
      <c r="L320" s="127"/>
      <c r="M320" s="127"/>
      <c r="N320" s="127"/>
    </row>
    <row r="321" spans="1:14" x14ac:dyDescent="0.3">
      <c r="A321" s="15">
        <v>33</v>
      </c>
      <c r="B321" s="54" t="s">
        <v>475</v>
      </c>
      <c r="C321" s="7" t="s">
        <v>30</v>
      </c>
      <c r="D321" s="8">
        <v>4</v>
      </c>
      <c r="E321" s="8"/>
      <c r="F321" s="21"/>
      <c r="G321" s="31"/>
      <c r="H321" s="31"/>
      <c r="I321" s="31"/>
      <c r="J321" s="31"/>
      <c r="K321" s="127"/>
      <c r="L321" s="127"/>
      <c r="M321" s="127"/>
      <c r="N321" s="127"/>
    </row>
    <row r="322" spans="1:14" x14ac:dyDescent="0.3">
      <c r="A322" s="15">
        <v>34</v>
      </c>
      <c r="B322" s="17" t="s">
        <v>476</v>
      </c>
      <c r="C322" s="7" t="s">
        <v>30</v>
      </c>
      <c r="D322" s="8">
        <v>5</v>
      </c>
      <c r="E322" s="8"/>
      <c r="F322" s="21"/>
      <c r="G322" s="31"/>
      <c r="H322" s="31"/>
      <c r="I322" s="31"/>
      <c r="J322" s="31"/>
      <c r="K322" s="127"/>
      <c r="L322" s="127"/>
      <c r="M322" s="127"/>
      <c r="N322" s="127"/>
    </row>
    <row r="323" spans="1:14" x14ac:dyDescent="0.3">
      <c r="A323" s="10">
        <v>35</v>
      </c>
      <c r="B323" s="17" t="s">
        <v>477</v>
      </c>
      <c r="C323" s="7" t="s">
        <v>30</v>
      </c>
      <c r="D323" s="8">
        <v>5</v>
      </c>
      <c r="E323" s="8"/>
      <c r="F323" s="21"/>
      <c r="G323" s="31"/>
      <c r="H323" s="31"/>
      <c r="I323" s="31"/>
      <c r="J323" s="31"/>
      <c r="K323" s="127"/>
      <c r="L323" s="127"/>
      <c r="M323" s="127"/>
      <c r="N323" s="127"/>
    </row>
    <row r="324" spans="1:14" x14ac:dyDescent="0.3">
      <c r="A324" s="15">
        <v>36</v>
      </c>
      <c r="B324" s="17" t="s">
        <v>478</v>
      </c>
      <c r="C324" s="7" t="s">
        <v>30</v>
      </c>
      <c r="D324" s="8">
        <v>5</v>
      </c>
      <c r="E324" s="8"/>
      <c r="F324" s="21"/>
      <c r="G324" s="31"/>
      <c r="H324" s="31"/>
      <c r="I324" s="31"/>
      <c r="J324" s="31"/>
      <c r="K324" s="127"/>
      <c r="L324" s="127"/>
      <c r="M324" s="127"/>
      <c r="N324" s="127"/>
    </row>
    <row r="325" spans="1:14" x14ac:dyDescent="0.3">
      <c r="A325" s="15">
        <v>37</v>
      </c>
      <c r="B325" s="54" t="s">
        <v>479</v>
      </c>
      <c r="C325" s="7" t="s">
        <v>30</v>
      </c>
      <c r="D325" s="8">
        <v>30</v>
      </c>
      <c r="E325" s="8"/>
      <c r="F325" s="21"/>
      <c r="G325" s="31"/>
      <c r="H325" s="31"/>
      <c r="I325" s="31"/>
      <c r="J325" s="31"/>
      <c r="K325" s="127"/>
      <c r="L325" s="127"/>
      <c r="M325" s="127"/>
      <c r="N325" s="127"/>
    </row>
    <row r="326" spans="1:14" x14ac:dyDescent="0.3">
      <c r="A326" s="10">
        <v>38</v>
      </c>
      <c r="B326" s="54" t="s">
        <v>480</v>
      </c>
      <c r="C326" s="7" t="s">
        <v>30</v>
      </c>
      <c r="D326" s="8">
        <v>6</v>
      </c>
      <c r="E326" s="8"/>
      <c r="F326" s="21"/>
      <c r="G326" s="31"/>
      <c r="H326" s="31"/>
      <c r="I326" s="31"/>
      <c r="J326" s="31"/>
      <c r="K326" s="127"/>
      <c r="L326" s="127"/>
      <c r="M326" s="127"/>
      <c r="N326" s="127"/>
    </row>
    <row r="327" spans="1:14" x14ac:dyDescent="0.3">
      <c r="A327" s="15">
        <v>39</v>
      </c>
      <c r="B327" s="56" t="s">
        <v>481</v>
      </c>
      <c r="C327" s="7" t="s">
        <v>30</v>
      </c>
      <c r="D327" s="21">
        <v>5</v>
      </c>
      <c r="E327" s="21"/>
      <c r="F327" s="21"/>
      <c r="G327" s="31"/>
      <c r="H327" s="31"/>
      <c r="I327" s="31"/>
      <c r="J327" s="31"/>
      <c r="K327" s="127"/>
      <c r="L327" s="127"/>
      <c r="M327" s="127"/>
      <c r="N327" s="127"/>
    </row>
    <row r="328" spans="1:14" x14ac:dyDescent="0.3">
      <c r="A328" s="15">
        <v>40</v>
      </c>
      <c r="B328" s="56" t="s">
        <v>482</v>
      </c>
      <c r="C328" s="7" t="s">
        <v>30</v>
      </c>
      <c r="D328" s="21">
        <v>5</v>
      </c>
      <c r="E328" s="21"/>
      <c r="F328" s="21"/>
      <c r="G328" s="31"/>
      <c r="H328" s="31"/>
      <c r="I328" s="31"/>
      <c r="J328" s="31"/>
      <c r="K328" s="127"/>
      <c r="L328" s="127"/>
      <c r="M328" s="127"/>
      <c r="N328" s="127"/>
    </row>
    <row r="329" spans="1:14" x14ac:dyDescent="0.3">
      <c r="A329" s="10">
        <v>41</v>
      </c>
      <c r="B329" s="17" t="s">
        <v>483</v>
      </c>
      <c r="C329" s="7" t="s">
        <v>30</v>
      </c>
      <c r="D329" s="8">
        <v>50</v>
      </c>
      <c r="E329" s="8"/>
      <c r="F329" s="21"/>
      <c r="G329" s="31"/>
      <c r="H329" s="31"/>
      <c r="I329" s="31"/>
      <c r="J329" s="31"/>
      <c r="K329" s="127"/>
      <c r="L329" s="127"/>
      <c r="M329" s="127"/>
      <c r="N329" s="127"/>
    </row>
    <row r="330" spans="1:14" x14ac:dyDescent="0.3">
      <c r="A330" s="15">
        <v>42</v>
      </c>
      <c r="B330" s="17" t="s">
        <v>484</v>
      </c>
      <c r="C330" s="7" t="s">
        <v>30</v>
      </c>
      <c r="D330" s="8">
        <v>80</v>
      </c>
      <c r="E330" s="8"/>
      <c r="F330" s="21"/>
      <c r="G330" s="31"/>
      <c r="H330" s="31"/>
      <c r="I330" s="31"/>
      <c r="J330" s="31"/>
      <c r="K330" s="127"/>
      <c r="L330" s="127"/>
      <c r="M330" s="127"/>
      <c r="N330" s="127"/>
    </row>
    <row r="331" spans="1:14" x14ac:dyDescent="0.3">
      <c r="A331" s="15">
        <v>43</v>
      </c>
      <c r="B331" s="17" t="s">
        <v>485</v>
      </c>
      <c r="C331" s="7" t="s">
        <v>30</v>
      </c>
      <c r="D331" s="8">
        <v>60</v>
      </c>
      <c r="E331" s="8"/>
      <c r="F331" s="21"/>
      <c r="G331" s="31"/>
      <c r="H331" s="31"/>
      <c r="I331" s="31"/>
      <c r="J331" s="31"/>
      <c r="K331" s="127"/>
      <c r="L331" s="127"/>
      <c r="M331" s="127"/>
      <c r="N331" s="127"/>
    </row>
    <row r="332" spans="1:14" x14ac:dyDescent="0.3">
      <c r="A332" s="10">
        <v>44</v>
      </c>
      <c r="B332" s="17" t="s">
        <v>486</v>
      </c>
      <c r="C332" s="7" t="s">
        <v>30</v>
      </c>
      <c r="D332" s="8">
        <v>5</v>
      </c>
      <c r="E332" s="8"/>
      <c r="F332" s="21"/>
      <c r="G332" s="31"/>
      <c r="H332" s="31"/>
      <c r="I332" s="31"/>
      <c r="J332" s="31"/>
      <c r="K332" s="127"/>
      <c r="L332" s="127"/>
      <c r="M332" s="127"/>
      <c r="N332" s="127"/>
    </row>
    <row r="333" spans="1:14" x14ac:dyDescent="0.3">
      <c r="A333" s="15">
        <v>45</v>
      </c>
      <c r="B333" s="54" t="s">
        <v>487</v>
      </c>
      <c r="C333" s="7" t="s">
        <v>30</v>
      </c>
      <c r="D333" s="8">
        <v>10</v>
      </c>
      <c r="E333" s="8"/>
      <c r="F333" s="21"/>
      <c r="G333" s="31"/>
      <c r="H333" s="31"/>
      <c r="I333" s="31"/>
      <c r="J333" s="31"/>
      <c r="K333" s="127"/>
      <c r="L333" s="127"/>
      <c r="M333" s="127"/>
      <c r="N333" s="127"/>
    </row>
    <row r="334" spans="1:14" x14ac:dyDescent="0.3">
      <c r="A334" s="15">
        <v>46</v>
      </c>
      <c r="B334" s="54" t="s">
        <v>488</v>
      </c>
      <c r="C334" s="7" t="s">
        <v>30</v>
      </c>
      <c r="D334" s="8">
        <v>2</v>
      </c>
      <c r="E334" s="8"/>
      <c r="F334" s="21"/>
      <c r="G334" s="31"/>
      <c r="H334" s="31"/>
      <c r="I334" s="31"/>
      <c r="J334" s="31"/>
      <c r="K334" s="127"/>
      <c r="L334" s="127"/>
      <c r="M334" s="127"/>
      <c r="N334" s="127"/>
    </row>
    <row r="335" spans="1:14" x14ac:dyDescent="0.3">
      <c r="A335" s="10">
        <v>47</v>
      </c>
      <c r="B335" s="60" t="s">
        <v>489</v>
      </c>
      <c r="C335" s="7" t="s">
        <v>30</v>
      </c>
      <c r="D335" s="8">
        <v>60</v>
      </c>
      <c r="E335" s="8"/>
      <c r="F335" s="21"/>
      <c r="G335" s="31"/>
      <c r="H335" s="31"/>
      <c r="I335" s="31"/>
      <c r="J335" s="31"/>
      <c r="K335" s="127"/>
      <c r="L335" s="127"/>
      <c r="M335" s="127"/>
      <c r="N335" s="127"/>
    </row>
    <row r="336" spans="1:14" x14ac:dyDescent="0.3">
      <c r="A336" s="15">
        <v>48</v>
      </c>
      <c r="B336" s="60" t="s">
        <v>490</v>
      </c>
      <c r="C336" s="7" t="s">
        <v>30</v>
      </c>
      <c r="D336" s="8">
        <v>60</v>
      </c>
      <c r="E336" s="8"/>
      <c r="F336" s="21"/>
      <c r="G336" s="31"/>
      <c r="H336" s="31"/>
      <c r="I336" s="31"/>
      <c r="J336" s="31"/>
      <c r="K336" s="127"/>
      <c r="L336" s="127"/>
      <c r="M336" s="127"/>
      <c r="N336" s="127"/>
    </row>
    <row r="337" spans="1:14" x14ac:dyDescent="0.3">
      <c r="A337" s="15">
        <v>49</v>
      </c>
      <c r="B337" s="60" t="s">
        <v>491</v>
      </c>
      <c r="C337" s="7" t="s">
        <v>30</v>
      </c>
      <c r="D337" s="8">
        <v>50</v>
      </c>
      <c r="E337" s="8"/>
      <c r="F337" s="21"/>
      <c r="G337" s="31"/>
      <c r="H337" s="31"/>
      <c r="I337" s="31"/>
      <c r="J337" s="31"/>
      <c r="K337" s="127"/>
      <c r="L337" s="127"/>
      <c r="M337" s="127"/>
      <c r="N337" s="127"/>
    </row>
    <row r="338" spans="1:14" x14ac:dyDescent="0.3">
      <c r="A338" s="10">
        <v>50</v>
      </c>
      <c r="B338" s="61" t="s">
        <v>492</v>
      </c>
      <c r="C338" s="7" t="s">
        <v>30</v>
      </c>
      <c r="D338" s="8">
        <v>60</v>
      </c>
      <c r="E338" s="8"/>
      <c r="F338" s="21"/>
      <c r="G338" s="31"/>
      <c r="H338" s="31"/>
      <c r="I338" s="31"/>
      <c r="J338" s="31"/>
      <c r="K338" s="127"/>
      <c r="L338" s="127"/>
      <c r="M338" s="127"/>
      <c r="N338" s="127"/>
    </row>
    <row r="339" spans="1:14" x14ac:dyDescent="0.3">
      <c r="A339" s="33"/>
      <c r="B339" s="62" t="s">
        <v>19</v>
      </c>
      <c r="C339" s="6"/>
      <c r="D339" s="7"/>
      <c r="E339" s="6"/>
      <c r="F339" s="6"/>
      <c r="G339" s="16"/>
      <c r="H339" s="9"/>
      <c r="I339" s="16"/>
      <c r="J339" s="16"/>
      <c r="K339" s="127"/>
      <c r="L339" s="127"/>
      <c r="M339" s="127"/>
      <c r="N339" s="127"/>
    </row>
    <row r="341" spans="1:14" x14ac:dyDescent="0.3">
      <c r="A341" s="49" t="s">
        <v>246</v>
      </c>
    </row>
    <row r="342" spans="1:14" ht="82.5" x14ac:dyDescent="0.3">
      <c r="A342" s="1" t="s">
        <v>0</v>
      </c>
      <c r="B342" s="2" t="s">
        <v>1</v>
      </c>
      <c r="C342" s="2" t="s">
        <v>2</v>
      </c>
      <c r="D342" s="2" t="s">
        <v>3</v>
      </c>
      <c r="E342" s="2" t="s">
        <v>4</v>
      </c>
      <c r="F342" s="2" t="s">
        <v>5</v>
      </c>
      <c r="G342" s="3" t="s">
        <v>6</v>
      </c>
      <c r="H342" s="2" t="s">
        <v>7</v>
      </c>
      <c r="I342" s="2" t="s">
        <v>8</v>
      </c>
      <c r="J342" s="4" t="s">
        <v>9</v>
      </c>
      <c r="K342" s="124" t="s">
        <v>939</v>
      </c>
      <c r="L342" s="124" t="s">
        <v>940</v>
      </c>
      <c r="M342" s="125" t="s">
        <v>941</v>
      </c>
      <c r="N342" s="126" t="s">
        <v>942</v>
      </c>
    </row>
    <row r="343" spans="1:14" ht="33" x14ac:dyDescent="0.3">
      <c r="A343" s="19">
        <v>1</v>
      </c>
      <c r="B343" s="17" t="s">
        <v>493</v>
      </c>
      <c r="C343" s="7" t="s">
        <v>30</v>
      </c>
      <c r="D343" s="8">
        <v>25</v>
      </c>
      <c r="E343" s="8"/>
      <c r="F343" s="21"/>
      <c r="G343" s="31"/>
      <c r="H343" s="31"/>
      <c r="I343" s="31"/>
      <c r="J343" s="31"/>
      <c r="K343" s="127"/>
      <c r="L343" s="127"/>
      <c r="M343" s="127"/>
      <c r="N343" s="127"/>
    </row>
    <row r="344" spans="1:14" x14ac:dyDescent="0.3">
      <c r="A344" s="19">
        <v>2</v>
      </c>
      <c r="B344" s="29" t="s">
        <v>494</v>
      </c>
      <c r="C344" s="7" t="s">
        <v>30</v>
      </c>
      <c r="D344" s="8">
        <v>3</v>
      </c>
      <c r="E344" s="8"/>
      <c r="F344" s="21"/>
      <c r="G344" s="31"/>
      <c r="H344" s="31"/>
      <c r="I344" s="31"/>
      <c r="J344" s="31"/>
      <c r="K344" s="127"/>
      <c r="L344" s="127"/>
      <c r="M344" s="127"/>
      <c r="N344" s="127"/>
    </row>
    <row r="345" spans="1:14" x14ac:dyDescent="0.3">
      <c r="A345" s="19">
        <v>3</v>
      </c>
      <c r="B345" s="29" t="s">
        <v>495</v>
      </c>
      <c r="C345" s="7" t="s">
        <v>30</v>
      </c>
      <c r="D345" s="8">
        <v>5</v>
      </c>
      <c r="E345" s="8"/>
      <c r="F345" s="21"/>
      <c r="G345" s="31"/>
      <c r="H345" s="31"/>
      <c r="I345" s="31"/>
      <c r="J345" s="31"/>
      <c r="K345" s="127"/>
      <c r="L345" s="127"/>
      <c r="M345" s="127"/>
      <c r="N345" s="127"/>
    </row>
    <row r="346" spans="1:14" x14ac:dyDescent="0.3">
      <c r="A346" s="19">
        <v>4</v>
      </c>
      <c r="B346" s="29" t="s">
        <v>496</v>
      </c>
      <c r="C346" s="7" t="s">
        <v>30</v>
      </c>
      <c r="D346" s="8">
        <v>5</v>
      </c>
      <c r="E346" s="8"/>
      <c r="F346" s="21"/>
      <c r="G346" s="31"/>
      <c r="H346" s="31"/>
      <c r="I346" s="31"/>
      <c r="J346" s="31"/>
      <c r="K346" s="127"/>
      <c r="L346" s="127"/>
      <c r="M346" s="127"/>
      <c r="N346" s="127"/>
    </row>
    <row r="347" spans="1:14" x14ac:dyDescent="0.3">
      <c r="A347" s="19">
        <v>5</v>
      </c>
      <c r="B347" s="29" t="s">
        <v>497</v>
      </c>
      <c r="C347" s="7" t="s">
        <v>30</v>
      </c>
      <c r="D347" s="8">
        <v>5</v>
      </c>
      <c r="E347" s="8"/>
      <c r="F347" s="21"/>
      <c r="G347" s="31"/>
      <c r="H347" s="31"/>
      <c r="I347" s="31"/>
      <c r="J347" s="31"/>
      <c r="K347" s="127"/>
      <c r="L347" s="127"/>
      <c r="M347" s="127"/>
      <c r="N347" s="127"/>
    </row>
    <row r="348" spans="1:14" x14ac:dyDescent="0.3">
      <c r="A348" s="19">
        <v>6</v>
      </c>
      <c r="B348" s="29" t="s">
        <v>498</v>
      </c>
      <c r="C348" s="7" t="s">
        <v>30</v>
      </c>
      <c r="D348" s="8">
        <v>5</v>
      </c>
      <c r="E348" s="8"/>
      <c r="F348" s="21"/>
      <c r="G348" s="31"/>
      <c r="H348" s="31"/>
      <c r="I348" s="31"/>
      <c r="J348" s="31"/>
      <c r="K348" s="127"/>
      <c r="L348" s="127"/>
      <c r="M348" s="127"/>
      <c r="N348" s="127"/>
    </row>
    <row r="349" spans="1:14" x14ac:dyDescent="0.3">
      <c r="A349" s="19">
        <v>7</v>
      </c>
      <c r="B349" s="29" t="s">
        <v>63</v>
      </c>
      <c r="C349" s="7" t="s">
        <v>30</v>
      </c>
      <c r="D349" s="8">
        <v>3</v>
      </c>
      <c r="E349" s="8"/>
      <c r="F349" s="21"/>
      <c r="G349" s="31"/>
      <c r="H349" s="31"/>
      <c r="I349" s="31"/>
      <c r="J349" s="31"/>
      <c r="K349" s="127"/>
      <c r="L349" s="127"/>
      <c r="M349" s="127"/>
      <c r="N349" s="127"/>
    </row>
    <row r="350" spans="1:14" x14ac:dyDescent="0.3">
      <c r="A350" s="19">
        <v>8</v>
      </c>
      <c r="B350" s="29" t="s">
        <v>499</v>
      </c>
      <c r="C350" s="7" t="s">
        <v>30</v>
      </c>
      <c r="D350" s="8">
        <v>20</v>
      </c>
      <c r="E350" s="8"/>
      <c r="F350" s="21"/>
      <c r="G350" s="31"/>
      <c r="H350" s="31"/>
      <c r="I350" s="31"/>
      <c r="J350" s="31"/>
      <c r="K350" s="127"/>
      <c r="L350" s="127"/>
      <c r="M350" s="127"/>
      <c r="N350" s="127"/>
    </row>
    <row r="351" spans="1:14" x14ac:dyDescent="0.3">
      <c r="A351" s="19">
        <v>9</v>
      </c>
      <c r="B351" s="29" t="s">
        <v>500</v>
      </c>
      <c r="C351" s="7" t="s">
        <v>30</v>
      </c>
      <c r="D351" s="8">
        <v>10</v>
      </c>
      <c r="E351" s="8"/>
      <c r="F351" s="21"/>
      <c r="G351" s="31"/>
      <c r="H351" s="31"/>
      <c r="I351" s="31"/>
      <c r="J351" s="31"/>
      <c r="K351" s="127"/>
      <c r="L351" s="127"/>
      <c r="M351" s="127"/>
      <c r="N351" s="127"/>
    </row>
    <row r="352" spans="1:14" x14ac:dyDescent="0.3">
      <c r="A352" s="19">
        <v>10</v>
      </c>
      <c r="B352" s="29" t="s">
        <v>501</v>
      </c>
      <c r="C352" s="7" t="s">
        <v>30</v>
      </c>
      <c r="D352" s="8">
        <v>10</v>
      </c>
      <c r="E352" s="8"/>
      <c r="F352" s="21"/>
      <c r="G352" s="31"/>
      <c r="H352" s="31"/>
      <c r="I352" s="31"/>
      <c r="J352" s="31"/>
      <c r="K352" s="127"/>
      <c r="L352" s="127"/>
      <c r="M352" s="127"/>
      <c r="N352" s="127"/>
    </row>
    <row r="353" spans="1:14" x14ac:dyDescent="0.3">
      <c r="A353" s="19">
        <v>11</v>
      </c>
      <c r="B353" s="29" t="s">
        <v>502</v>
      </c>
      <c r="C353" s="7" t="s">
        <v>30</v>
      </c>
      <c r="D353" s="8">
        <v>20</v>
      </c>
      <c r="E353" s="8"/>
      <c r="F353" s="21"/>
      <c r="G353" s="31"/>
      <c r="H353" s="31"/>
      <c r="I353" s="31"/>
      <c r="J353" s="31"/>
      <c r="K353" s="127"/>
      <c r="L353" s="127"/>
      <c r="M353" s="127"/>
      <c r="N353" s="127"/>
    </row>
    <row r="354" spans="1:14" x14ac:dyDescent="0.3">
      <c r="A354" s="19">
        <v>12</v>
      </c>
      <c r="B354" s="29" t="s">
        <v>503</v>
      </c>
      <c r="C354" s="7" t="s">
        <v>30</v>
      </c>
      <c r="D354" s="8">
        <v>20</v>
      </c>
      <c r="E354" s="8"/>
      <c r="F354" s="21"/>
      <c r="G354" s="31"/>
      <c r="H354" s="31"/>
      <c r="I354" s="31"/>
      <c r="J354" s="31"/>
      <c r="K354" s="127"/>
      <c r="L354" s="127"/>
      <c r="M354" s="127"/>
      <c r="N354" s="127"/>
    </row>
    <row r="355" spans="1:14" x14ac:dyDescent="0.3">
      <c r="A355" s="19">
        <v>13</v>
      </c>
      <c r="B355" s="29" t="s">
        <v>504</v>
      </c>
      <c r="C355" s="7" t="s">
        <v>30</v>
      </c>
      <c r="D355" s="8">
        <v>6</v>
      </c>
      <c r="E355" s="8"/>
      <c r="F355" s="21"/>
      <c r="G355" s="31"/>
      <c r="H355" s="31"/>
      <c r="I355" s="31"/>
      <c r="J355" s="31"/>
      <c r="K355" s="127"/>
      <c r="L355" s="127"/>
      <c r="M355" s="127"/>
      <c r="N355" s="127"/>
    </row>
    <row r="356" spans="1:14" x14ac:dyDescent="0.3">
      <c r="A356" s="19">
        <v>14</v>
      </c>
      <c r="B356" s="17" t="s">
        <v>505</v>
      </c>
      <c r="C356" s="7" t="s">
        <v>30</v>
      </c>
      <c r="D356" s="8">
        <v>60</v>
      </c>
      <c r="E356" s="8"/>
      <c r="F356" s="21"/>
      <c r="G356" s="31"/>
      <c r="H356" s="31"/>
      <c r="I356" s="31"/>
      <c r="J356" s="31"/>
      <c r="K356" s="127"/>
      <c r="L356" s="127"/>
      <c r="M356" s="127"/>
      <c r="N356" s="127"/>
    </row>
    <row r="357" spans="1:14" x14ac:dyDescent="0.3">
      <c r="A357" s="19">
        <v>15</v>
      </c>
      <c r="B357" s="17" t="s">
        <v>506</v>
      </c>
      <c r="C357" s="7" t="s">
        <v>30</v>
      </c>
      <c r="D357" s="8">
        <v>70</v>
      </c>
      <c r="E357" s="8"/>
      <c r="F357" s="21"/>
      <c r="G357" s="31"/>
      <c r="H357" s="31"/>
      <c r="I357" s="31"/>
      <c r="J357" s="31"/>
      <c r="K357" s="127"/>
      <c r="L357" s="127"/>
      <c r="M357" s="127"/>
      <c r="N357" s="127"/>
    </row>
    <row r="358" spans="1:14" x14ac:dyDescent="0.3">
      <c r="A358" s="19">
        <v>16</v>
      </c>
      <c r="B358" s="17" t="s">
        <v>507</v>
      </c>
      <c r="C358" s="7" t="s">
        <v>30</v>
      </c>
      <c r="D358" s="8">
        <v>20</v>
      </c>
      <c r="E358" s="8"/>
      <c r="F358" s="21"/>
      <c r="G358" s="31"/>
      <c r="H358" s="31"/>
      <c r="I358" s="31"/>
      <c r="J358" s="31"/>
      <c r="K358" s="127"/>
      <c r="L358" s="127"/>
      <c r="M358" s="127"/>
      <c r="N358" s="127"/>
    </row>
    <row r="359" spans="1:14" x14ac:dyDescent="0.3">
      <c r="A359" s="19">
        <v>17</v>
      </c>
      <c r="B359" s="17" t="s">
        <v>508</v>
      </c>
      <c r="C359" s="7" t="s">
        <v>30</v>
      </c>
      <c r="D359" s="8">
        <v>20</v>
      </c>
      <c r="E359" s="8"/>
      <c r="F359" s="21"/>
      <c r="G359" s="31"/>
      <c r="H359" s="31"/>
      <c r="I359" s="31"/>
      <c r="J359" s="31"/>
      <c r="K359" s="127"/>
      <c r="L359" s="127"/>
      <c r="M359" s="127"/>
      <c r="N359" s="127"/>
    </row>
    <row r="360" spans="1:14" x14ac:dyDescent="0.3">
      <c r="A360" s="19">
        <v>18</v>
      </c>
      <c r="B360" s="17" t="s">
        <v>64</v>
      </c>
      <c r="C360" s="7" t="s">
        <v>30</v>
      </c>
      <c r="D360" s="8">
        <v>20</v>
      </c>
      <c r="E360" s="8"/>
      <c r="F360" s="21"/>
      <c r="G360" s="31"/>
      <c r="H360" s="31"/>
      <c r="I360" s="31"/>
      <c r="J360" s="31"/>
      <c r="K360" s="127"/>
      <c r="L360" s="127"/>
      <c r="M360" s="127"/>
      <c r="N360" s="127"/>
    </row>
    <row r="361" spans="1:14" x14ac:dyDescent="0.3">
      <c r="A361" s="19">
        <v>19</v>
      </c>
      <c r="B361" s="17" t="s">
        <v>509</v>
      </c>
      <c r="C361" s="7" t="s">
        <v>30</v>
      </c>
      <c r="D361" s="8">
        <v>2</v>
      </c>
      <c r="E361" s="8"/>
      <c r="F361" s="21"/>
      <c r="G361" s="31"/>
      <c r="H361" s="31"/>
      <c r="I361" s="31"/>
      <c r="J361" s="31"/>
      <c r="K361" s="127"/>
      <c r="L361" s="127"/>
      <c r="M361" s="127"/>
      <c r="N361" s="127"/>
    </row>
    <row r="362" spans="1:14" x14ac:dyDescent="0.3">
      <c r="A362" s="19">
        <v>20</v>
      </c>
      <c r="B362" s="17" t="s">
        <v>510</v>
      </c>
      <c r="C362" s="7" t="s">
        <v>30</v>
      </c>
      <c r="D362" s="8">
        <v>2</v>
      </c>
      <c r="E362" s="8"/>
      <c r="F362" s="21"/>
      <c r="G362" s="31"/>
      <c r="H362" s="31"/>
      <c r="I362" s="31"/>
      <c r="J362" s="31"/>
      <c r="K362" s="127"/>
      <c r="L362" s="127"/>
      <c r="M362" s="127"/>
      <c r="N362" s="127"/>
    </row>
    <row r="363" spans="1:14" x14ac:dyDescent="0.3">
      <c r="A363" s="19">
        <v>21</v>
      </c>
      <c r="B363" s="17" t="s">
        <v>511</v>
      </c>
      <c r="C363" s="7" t="s">
        <v>30</v>
      </c>
      <c r="D363" s="8">
        <v>6</v>
      </c>
      <c r="E363" s="8"/>
      <c r="F363" s="21"/>
      <c r="G363" s="31"/>
      <c r="H363" s="31"/>
      <c r="I363" s="31"/>
      <c r="J363" s="31"/>
      <c r="K363" s="127"/>
      <c r="L363" s="127"/>
      <c r="M363" s="127"/>
      <c r="N363" s="127"/>
    </row>
    <row r="364" spans="1:14" x14ac:dyDescent="0.3">
      <c r="A364" s="19">
        <v>22</v>
      </c>
      <c r="B364" s="17" t="s">
        <v>513</v>
      </c>
      <c r="C364" s="7" t="s">
        <v>512</v>
      </c>
      <c r="D364" s="8">
        <v>40</v>
      </c>
      <c r="E364" s="8"/>
      <c r="F364" s="21"/>
      <c r="G364" s="31"/>
      <c r="H364" s="31"/>
      <c r="I364" s="31"/>
      <c r="J364" s="31"/>
      <c r="K364" s="127"/>
      <c r="L364" s="127"/>
      <c r="M364" s="127"/>
      <c r="N364" s="127"/>
    </row>
    <row r="365" spans="1:14" x14ac:dyDescent="0.3">
      <c r="A365" s="19">
        <v>23</v>
      </c>
      <c r="B365" s="17" t="s">
        <v>514</v>
      </c>
      <c r="C365" s="7" t="s">
        <v>512</v>
      </c>
      <c r="D365" s="8">
        <v>5</v>
      </c>
      <c r="E365" s="8"/>
      <c r="F365" s="21"/>
      <c r="G365" s="31"/>
      <c r="H365" s="31"/>
      <c r="I365" s="31"/>
      <c r="J365" s="31"/>
      <c r="K365" s="127"/>
      <c r="L365" s="127"/>
      <c r="M365" s="127"/>
      <c r="N365" s="127"/>
    </row>
    <row r="366" spans="1:14" x14ac:dyDescent="0.3">
      <c r="A366" s="19">
        <v>24</v>
      </c>
      <c r="B366" s="17" t="s">
        <v>515</v>
      </c>
      <c r="C366" s="7" t="s">
        <v>512</v>
      </c>
      <c r="D366" s="8">
        <v>10</v>
      </c>
      <c r="E366" s="8"/>
      <c r="F366" s="21"/>
      <c r="G366" s="31"/>
      <c r="H366" s="31"/>
      <c r="I366" s="31"/>
      <c r="J366" s="31"/>
      <c r="K366" s="127"/>
      <c r="L366" s="127"/>
      <c r="M366" s="127"/>
      <c r="N366" s="127"/>
    </row>
    <row r="367" spans="1:14" x14ac:dyDescent="0.3">
      <c r="A367" s="19">
        <v>25</v>
      </c>
      <c r="B367" s="17" t="s">
        <v>516</v>
      </c>
      <c r="C367" s="7" t="s">
        <v>512</v>
      </c>
      <c r="D367" s="8">
        <v>3</v>
      </c>
      <c r="E367" s="8"/>
      <c r="F367" s="21"/>
      <c r="G367" s="31"/>
      <c r="H367" s="31"/>
      <c r="I367" s="31"/>
      <c r="J367" s="31"/>
      <c r="K367" s="127"/>
      <c r="L367" s="127"/>
      <c r="M367" s="127"/>
      <c r="N367" s="127"/>
    </row>
    <row r="368" spans="1:14" ht="33" x14ac:dyDescent="0.3">
      <c r="A368" s="19">
        <v>26</v>
      </c>
      <c r="B368" s="17" t="s">
        <v>517</v>
      </c>
      <c r="C368" s="7" t="s">
        <v>512</v>
      </c>
      <c r="D368" s="8">
        <v>3</v>
      </c>
      <c r="E368" s="8"/>
      <c r="F368" s="21"/>
      <c r="G368" s="31"/>
      <c r="H368" s="31"/>
      <c r="I368" s="31"/>
      <c r="J368" s="31"/>
      <c r="K368" s="127"/>
      <c r="L368" s="127"/>
      <c r="M368" s="127"/>
      <c r="N368" s="127"/>
    </row>
    <row r="369" spans="1:14" x14ac:dyDescent="0.3">
      <c r="A369" s="19">
        <v>27</v>
      </c>
      <c r="B369" s="17" t="s">
        <v>518</v>
      </c>
      <c r="C369" s="7" t="s">
        <v>30</v>
      </c>
      <c r="D369" s="8">
        <v>20</v>
      </c>
      <c r="E369" s="8"/>
      <c r="F369" s="21"/>
      <c r="G369" s="31"/>
      <c r="H369" s="31"/>
      <c r="I369" s="31"/>
      <c r="J369" s="31"/>
      <c r="K369" s="127"/>
      <c r="L369" s="127"/>
      <c r="M369" s="127"/>
      <c r="N369" s="127"/>
    </row>
    <row r="370" spans="1:14" x14ac:dyDescent="0.3">
      <c r="A370" s="19">
        <v>28</v>
      </c>
      <c r="B370" s="17" t="s">
        <v>519</v>
      </c>
      <c r="C370" s="7" t="s">
        <v>30</v>
      </c>
      <c r="D370" s="8">
        <v>10</v>
      </c>
      <c r="E370" s="8"/>
      <c r="F370" s="21"/>
      <c r="G370" s="31"/>
      <c r="H370" s="31"/>
      <c r="I370" s="31"/>
      <c r="J370" s="31"/>
      <c r="K370" s="127"/>
      <c r="L370" s="127"/>
      <c r="M370" s="127"/>
      <c r="N370" s="127"/>
    </row>
    <row r="371" spans="1:14" x14ac:dyDescent="0.3">
      <c r="A371" s="19">
        <v>29</v>
      </c>
      <c r="B371" s="17" t="s">
        <v>520</v>
      </c>
      <c r="C371" s="7" t="s">
        <v>30</v>
      </c>
      <c r="D371" s="8">
        <v>10</v>
      </c>
      <c r="E371" s="8"/>
      <c r="F371" s="21"/>
      <c r="G371" s="31"/>
      <c r="H371" s="31"/>
      <c r="I371" s="31"/>
      <c r="J371" s="31"/>
      <c r="K371" s="127"/>
      <c r="L371" s="127"/>
      <c r="M371" s="127"/>
      <c r="N371" s="127"/>
    </row>
    <row r="372" spans="1:14" x14ac:dyDescent="0.3">
      <c r="A372" s="19">
        <v>30</v>
      </c>
      <c r="B372" s="17" t="s">
        <v>521</v>
      </c>
      <c r="C372" s="7" t="s">
        <v>30</v>
      </c>
      <c r="D372" s="8">
        <v>3</v>
      </c>
      <c r="E372" s="8"/>
      <c r="F372" s="21"/>
      <c r="G372" s="31"/>
      <c r="H372" s="31"/>
      <c r="I372" s="31"/>
      <c r="J372" s="31"/>
      <c r="K372" s="127"/>
      <c r="L372" s="127"/>
      <c r="M372" s="127"/>
      <c r="N372" s="127"/>
    </row>
    <row r="373" spans="1:14" x14ac:dyDescent="0.3">
      <c r="A373" s="19">
        <v>31</v>
      </c>
      <c r="B373" s="17" t="s">
        <v>522</v>
      </c>
      <c r="C373" s="7" t="s">
        <v>30</v>
      </c>
      <c r="D373" s="8">
        <v>25</v>
      </c>
      <c r="E373" s="8"/>
      <c r="F373" s="21"/>
      <c r="G373" s="31"/>
      <c r="H373" s="31"/>
      <c r="I373" s="31"/>
      <c r="J373" s="31"/>
      <c r="K373" s="127"/>
      <c r="L373" s="127"/>
      <c r="M373" s="127"/>
      <c r="N373" s="127"/>
    </row>
    <row r="374" spans="1:14" x14ac:dyDescent="0.3">
      <c r="A374" s="19">
        <v>32</v>
      </c>
      <c r="B374" s="17" t="s">
        <v>523</v>
      </c>
      <c r="C374" s="7" t="s">
        <v>30</v>
      </c>
      <c r="D374" s="8">
        <v>10</v>
      </c>
      <c r="E374" s="8"/>
      <c r="F374" s="21"/>
      <c r="G374" s="31"/>
      <c r="H374" s="31"/>
      <c r="I374" s="31"/>
      <c r="J374" s="31"/>
      <c r="K374" s="127"/>
      <c r="L374" s="127"/>
      <c r="M374" s="127"/>
      <c r="N374" s="127"/>
    </row>
    <row r="375" spans="1:14" x14ac:dyDescent="0.3">
      <c r="A375" s="19">
        <v>33</v>
      </c>
      <c r="B375" s="17" t="s">
        <v>524</v>
      </c>
      <c r="C375" s="7" t="s">
        <v>30</v>
      </c>
      <c r="D375" s="8">
        <v>30</v>
      </c>
      <c r="E375" s="8"/>
      <c r="F375" s="21"/>
      <c r="G375" s="31"/>
      <c r="H375" s="31"/>
      <c r="I375" s="31"/>
      <c r="J375" s="31"/>
      <c r="K375" s="127"/>
      <c r="L375" s="127"/>
      <c r="M375" s="127"/>
      <c r="N375" s="127"/>
    </row>
    <row r="376" spans="1:14" x14ac:dyDescent="0.3">
      <c r="A376" s="19">
        <v>34</v>
      </c>
      <c r="B376" s="17" t="s">
        <v>525</v>
      </c>
      <c r="C376" s="7" t="s">
        <v>30</v>
      </c>
      <c r="D376" s="8">
        <v>40</v>
      </c>
      <c r="E376" s="8"/>
      <c r="F376" s="21"/>
      <c r="G376" s="31"/>
      <c r="H376" s="31"/>
      <c r="I376" s="31"/>
      <c r="J376" s="31"/>
      <c r="K376" s="127"/>
      <c r="L376" s="127"/>
      <c r="M376" s="127"/>
      <c r="N376" s="127"/>
    </row>
    <row r="377" spans="1:14" x14ac:dyDescent="0.3">
      <c r="A377" s="19">
        <v>35</v>
      </c>
      <c r="B377" s="17" t="s">
        <v>526</v>
      </c>
      <c r="C377" s="7" t="s">
        <v>30</v>
      </c>
      <c r="D377" s="8">
        <v>5</v>
      </c>
      <c r="E377" s="8"/>
      <c r="F377" s="21"/>
      <c r="G377" s="31"/>
      <c r="H377" s="31"/>
      <c r="I377" s="31"/>
      <c r="J377" s="31"/>
      <c r="K377" s="127"/>
      <c r="L377" s="127"/>
      <c r="M377" s="127"/>
      <c r="N377" s="127"/>
    </row>
    <row r="378" spans="1:14" x14ac:dyDescent="0.3">
      <c r="A378" s="19">
        <v>36</v>
      </c>
      <c r="B378" s="17" t="s">
        <v>527</v>
      </c>
      <c r="C378" s="7" t="s">
        <v>30</v>
      </c>
      <c r="D378" s="8">
        <v>5</v>
      </c>
      <c r="E378" s="8"/>
      <c r="F378" s="21"/>
      <c r="G378" s="31"/>
      <c r="H378" s="31"/>
      <c r="I378" s="31"/>
      <c r="J378" s="31"/>
      <c r="K378" s="127"/>
      <c r="L378" s="127"/>
      <c r="M378" s="127"/>
      <c r="N378" s="127"/>
    </row>
    <row r="379" spans="1:14" ht="33" x14ac:dyDescent="0.3">
      <c r="A379" s="19">
        <v>37</v>
      </c>
      <c r="B379" s="17" t="s">
        <v>528</v>
      </c>
      <c r="C379" s="7" t="s">
        <v>30</v>
      </c>
      <c r="D379" s="8">
        <v>7</v>
      </c>
      <c r="E379" s="8"/>
      <c r="F379" s="21"/>
      <c r="G379" s="31"/>
      <c r="H379" s="31"/>
      <c r="I379" s="31"/>
      <c r="J379" s="31"/>
      <c r="K379" s="127"/>
      <c r="L379" s="127"/>
      <c r="M379" s="127"/>
      <c r="N379" s="127"/>
    </row>
    <row r="380" spans="1:14" ht="33" x14ac:dyDescent="0.3">
      <c r="A380" s="19">
        <v>38</v>
      </c>
      <c r="B380" s="17" t="s">
        <v>529</v>
      </c>
      <c r="C380" s="7" t="s">
        <v>30</v>
      </c>
      <c r="D380" s="8">
        <v>5</v>
      </c>
      <c r="E380" s="8"/>
      <c r="F380" s="21"/>
      <c r="G380" s="31"/>
      <c r="H380" s="31"/>
      <c r="I380" s="31"/>
      <c r="J380" s="31"/>
      <c r="K380" s="127"/>
      <c r="L380" s="127"/>
      <c r="M380" s="127"/>
      <c r="N380" s="127"/>
    </row>
    <row r="381" spans="1:14" x14ac:dyDescent="0.3">
      <c r="A381" s="19">
        <v>39</v>
      </c>
      <c r="B381" s="17" t="s">
        <v>530</v>
      </c>
      <c r="C381" s="7" t="s">
        <v>30</v>
      </c>
      <c r="D381" s="8">
        <v>15</v>
      </c>
      <c r="E381" s="8"/>
      <c r="F381" s="21"/>
      <c r="G381" s="31"/>
      <c r="H381" s="31"/>
      <c r="I381" s="31"/>
      <c r="J381" s="31"/>
      <c r="K381" s="127"/>
      <c r="L381" s="127"/>
      <c r="M381" s="127"/>
      <c r="N381" s="127"/>
    </row>
    <row r="382" spans="1:14" x14ac:dyDescent="0.3">
      <c r="A382" s="19">
        <v>40</v>
      </c>
      <c r="B382" s="17" t="s">
        <v>531</v>
      </c>
      <c r="C382" s="7" t="s">
        <v>30</v>
      </c>
      <c r="D382" s="8">
        <v>70</v>
      </c>
      <c r="E382" s="8"/>
      <c r="F382" s="21"/>
      <c r="G382" s="31"/>
      <c r="H382" s="31"/>
      <c r="I382" s="31"/>
      <c r="J382" s="31"/>
      <c r="K382" s="127"/>
      <c r="L382" s="127"/>
      <c r="M382" s="127"/>
      <c r="N382" s="127"/>
    </row>
    <row r="383" spans="1:14" x14ac:dyDescent="0.3">
      <c r="A383" s="19">
        <v>41</v>
      </c>
      <c r="B383" s="29" t="s">
        <v>532</v>
      </c>
      <c r="C383" s="7" t="s">
        <v>30</v>
      </c>
      <c r="D383" s="8">
        <v>40</v>
      </c>
      <c r="E383" s="8"/>
      <c r="F383" s="21"/>
      <c r="G383" s="31"/>
      <c r="H383" s="31"/>
      <c r="I383" s="31"/>
      <c r="J383" s="31"/>
      <c r="K383" s="127"/>
      <c r="L383" s="127"/>
      <c r="M383" s="127"/>
      <c r="N383" s="127"/>
    </row>
    <row r="384" spans="1:14" x14ac:dyDescent="0.3">
      <c r="A384" s="19">
        <v>42</v>
      </c>
      <c r="B384" s="29" t="s">
        <v>533</v>
      </c>
      <c r="C384" s="7" t="s">
        <v>30</v>
      </c>
      <c r="D384" s="8">
        <v>25</v>
      </c>
      <c r="E384" s="8"/>
      <c r="F384" s="21"/>
      <c r="G384" s="31"/>
      <c r="H384" s="31"/>
      <c r="I384" s="31"/>
      <c r="J384" s="31"/>
      <c r="K384" s="127"/>
      <c r="L384" s="127"/>
      <c r="M384" s="127"/>
      <c r="N384" s="127"/>
    </row>
    <row r="385" spans="1:14" x14ac:dyDescent="0.3">
      <c r="A385" s="19">
        <v>43</v>
      </c>
      <c r="B385" s="29" t="s">
        <v>534</v>
      </c>
      <c r="C385" s="7" t="s">
        <v>30</v>
      </c>
      <c r="D385" s="8">
        <v>5</v>
      </c>
      <c r="E385" s="8"/>
      <c r="F385" s="21"/>
      <c r="G385" s="31"/>
      <c r="H385" s="31"/>
      <c r="I385" s="31"/>
      <c r="J385" s="31"/>
      <c r="K385" s="127"/>
      <c r="L385" s="127"/>
      <c r="M385" s="127"/>
      <c r="N385" s="127"/>
    </row>
    <row r="386" spans="1:14" x14ac:dyDescent="0.3">
      <c r="A386" s="19">
        <v>44</v>
      </c>
      <c r="B386" s="17" t="s">
        <v>535</v>
      </c>
      <c r="C386" s="7" t="s">
        <v>30</v>
      </c>
      <c r="D386" s="8">
        <v>6</v>
      </c>
      <c r="E386" s="8"/>
      <c r="F386" s="21"/>
      <c r="G386" s="31"/>
      <c r="H386" s="31"/>
      <c r="I386" s="31"/>
      <c r="J386" s="31"/>
      <c r="K386" s="127"/>
      <c r="L386" s="127"/>
      <c r="M386" s="127"/>
      <c r="N386" s="127"/>
    </row>
    <row r="387" spans="1:14" x14ac:dyDescent="0.3">
      <c r="A387" s="19">
        <v>45</v>
      </c>
      <c r="B387" s="17" t="s">
        <v>536</v>
      </c>
      <c r="C387" s="7" t="s">
        <v>30</v>
      </c>
      <c r="D387" s="8">
        <v>30</v>
      </c>
      <c r="E387" s="8"/>
      <c r="F387" s="21"/>
      <c r="G387" s="31"/>
      <c r="H387" s="31"/>
      <c r="I387" s="31"/>
      <c r="J387" s="31"/>
      <c r="K387" s="127"/>
      <c r="L387" s="127"/>
      <c r="M387" s="127"/>
      <c r="N387" s="127"/>
    </row>
    <row r="388" spans="1:14" x14ac:dyDescent="0.3">
      <c r="A388" s="19">
        <v>46</v>
      </c>
      <c r="B388" s="17" t="s">
        <v>537</v>
      </c>
      <c r="C388" s="7" t="s">
        <v>30</v>
      </c>
      <c r="D388" s="8">
        <v>20</v>
      </c>
      <c r="E388" s="8"/>
      <c r="F388" s="21"/>
      <c r="G388" s="31"/>
      <c r="H388" s="31"/>
      <c r="I388" s="31"/>
      <c r="J388" s="31"/>
      <c r="K388" s="127"/>
      <c r="L388" s="127"/>
      <c r="M388" s="127"/>
      <c r="N388" s="127"/>
    </row>
    <row r="389" spans="1:14" x14ac:dyDescent="0.3">
      <c r="A389" s="19">
        <v>47</v>
      </c>
      <c r="B389" s="17" t="s">
        <v>538</v>
      </c>
      <c r="C389" s="7" t="s">
        <v>30</v>
      </c>
      <c r="D389" s="8">
        <v>15</v>
      </c>
      <c r="E389" s="8"/>
      <c r="F389" s="21"/>
      <c r="G389" s="31"/>
      <c r="H389" s="31"/>
      <c r="I389" s="31"/>
      <c r="J389" s="31"/>
      <c r="K389" s="127"/>
      <c r="L389" s="127"/>
      <c r="M389" s="127"/>
      <c r="N389" s="127"/>
    </row>
    <row r="390" spans="1:14" x14ac:dyDescent="0.3">
      <c r="A390" s="19">
        <v>48</v>
      </c>
      <c r="B390" s="17" t="s">
        <v>539</v>
      </c>
      <c r="C390" s="7" t="s">
        <v>30</v>
      </c>
      <c r="D390" s="8">
        <v>2</v>
      </c>
      <c r="E390" s="8"/>
      <c r="F390" s="21"/>
      <c r="G390" s="31"/>
      <c r="H390" s="31"/>
      <c r="I390" s="31"/>
      <c r="J390" s="31"/>
      <c r="K390" s="127"/>
      <c r="L390" s="127"/>
      <c r="M390" s="127"/>
      <c r="N390" s="127"/>
    </row>
    <row r="391" spans="1:14" x14ac:dyDescent="0.3">
      <c r="A391" s="19">
        <v>49</v>
      </c>
      <c r="B391" s="29" t="s">
        <v>540</v>
      </c>
      <c r="C391" s="7" t="s">
        <v>30</v>
      </c>
      <c r="D391" s="8">
        <v>2</v>
      </c>
      <c r="E391" s="8"/>
      <c r="F391" s="21"/>
      <c r="G391" s="31"/>
      <c r="H391" s="31"/>
      <c r="I391" s="31"/>
      <c r="J391" s="31"/>
      <c r="K391" s="127"/>
      <c r="L391" s="127"/>
      <c r="M391" s="127"/>
      <c r="N391" s="127"/>
    </row>
    <row r="392" spans="1:14" x14ac:dyDescent="0.3">
      <c r="A392" s="19">
        <v>50</v>
      </c>
      <c r="B392" s="17" t="s">
        <v>541</v>
      </c>
      <c r="C392" s="7" t="s">
        <v>30</v>
      </c>
      <c r="D392" s="8">
        <v>35</v>
      </c>
      <c r="E392" s="8"/>
      <c r="F392" s="21"/>
      <c r="G392" s="31"/>
      <c r="H392" s="31"/>
      <c r="I392" s="31"/>
      <c r="J392" s="31"/>
      <c r="K392" s="127"/>
      <c r="L392" s="127"/>
      <c r="M392" s="127"/>
      <c r="N392" s="127"/>
    </row>
    <row r="393" spans="1:14" x14ac:dyDescent="0.3">
      <c r="A393" s="19">
        <v>51</v>
      </c>
      <c r="B393" s="17" t="s">
        <v>542</v>
      </c>
      <c r="C393" s="7" t="s">
        <v>30</v>
      </c>
      <c r="D393" s="8">
        <v>25</v>
      </c>
      <c r="E393" s="8"/>
      <c r="F393" s="21"/>
      <c r="G393" s="31"/>
      <c r="H393" s="31"/>
      <c r="I393" s="31"/>
      <c r="J393" s="31"/>
      <c r="K393" s="127"/>
      <c r="L393" s="127"/>
      <c r="M393" s="127"/>
      <c r="N393" s="127"/>
    </row>
    <row r="394" spans="1:14" x14ac:dyDescent="0.3">
      <c r="A394" s="19">
        <v>52</v>
      </c>
      <c r="B394" s="54" t="s">
        <v>543</v>
      </c>
      <c r="C394" s="7" t="s">
        <v>30</v>
      </c>
      <c r="D394" s="8">
        <v>15</v>
      </c>
      <c r="E394" s="8"/>
      <c r="F394" s="21"/>
      <c r="G394" s="31"/>
      <c r="H394" s="31"/>
      <c r="I394" s="31"/>
      <c r="J394" s="31"/>
      <c r="K394" s="127"/>
      <c r="L394" s="127"/>
      <c r="M394" s="127"/>
      <c r="N394" s="127"/>
    </row>
    <row r="395" spans="1:14" x14ac:dyDescent="0.3">
      <c r="A395" s="19">
        <v>53</v>
      </c>
      <c r="B395" s="54" t="s">
        <v>544</v>
      </c>
      <c r="C395" s="7" t="s">
        <v>30</v>
      </c>
      <c r="D395" s="8">
        <v>20</v>
      </c>
      <c r="E395" s="8"/>
      <c r="F395" s="21"/>
      <c r="G395" s="31"/>
      <c r="H395" s="31"/>
      <c r="I395" s="31"/>
      <c r="J395" s="31"/>
      <c r="K395" s="127"/>
      <c r="L395" s="127"/>
      <c r="M395" s="127"/>
      <c r="N395" s="127"/>
    </row>
    <row r="396" spans="1:14" x14ac:dyDescent="0.3">
      <c r="A396" s="19">
        <v>54</v>
      </c>
      <c r="B396" s="17" t="s">
        <v>545</v>
      </c>
      <c r="C396" s="7" t="s">
        <v>30</v>
      </c>
      <c r="D396" s="8">
        <v>20</v>
      </c>
      <c r="E396" s="8"/>
      <c r="F396" s="21"/>
      <c r="G396" s="31"/>
      <c r="H396" s="31"/>
      <c r="I396" s="31"/>
      <c r="J396" s="31"/>
      <c r="K396" s="127"/>
      <c r="L396" s="127"/>
      <c r="M396" s="127"/>
      <c r="N396" s="127"/>
    </row>
    <row r="397" spans="1:14" x14ac:dyDescent="0.3">
      <c r="A397" s="19">
        <v>55</v>
      </c>
      <c r="B397" s="30" t="s">
        <v>546</v>
      </c>
      <c r="C397" s="7" t="s">
        <v>30</v>
      </c>
      <c r="D397" s="21">
        <v>2</v>
      </c>
      <c r="E397" s="21"/>
      <c r="F397" s="21"/>
      <c r="G397" s="31"/>
      <c r="H397" s="31"/>
      <c r="I397" s="31"/>
      <c r="J397" s="31"/>
      <c r="K397" s="127"/>
      <c r="L397" s="127"/>
      <c r="M397" s="127"/>
      <c r="N397" s="127"/>
    </row>
    <row r="398" spans="1:14" x14ac:dyDescent="0.3">
      <c r="A398" s="19">
        <v>56</v>
      </c>
      <c r="B398" s="17" t="s">
        <v>547</v>
      </c>
      <c r="C398" s="7" t="s">
        <v>30</v>
      </c>
      <c r="D398" s="8">
        <v>30</v>
      </c>
      <c r="E398" s="8"/>
      <c r="F398" s="21"/>
      <c r="G398" s="31"/>
      <c r="H398" s="31"/>
      <c r="I398" s="31"/>
      <c r="J398" s="31"/>
      <c r="K398" s="127"/>
      <c r="L398" s="127"/>
      <c r="M398" s="127"/>
      <c r="N398" s="127"/>
    </row>
    <row r="399" spans="1:14" x14ac:dyDescent="0.3">
      <c r="A399" s="19">
        <v>57</v>
      </c>
      <c r="B399" s="17" t="s">
        <v>548</v>
      </c>
      <c r="C399" s="7" t="s">
        <v>30</v>
      </c>
      <c r="D399" s="8">
        <v>25</v>
      </c>
      <c r="E399" s="8"/>
      <c r="F399" s="21"/>
      <c r="G399" s="31"/>
      <c r="H399" s="31"/>
      <c r="I399" s="31"/>
      <c r="J399" s="31"/>
      <c r="K399" s="127"/>
      <c r="L399" s="127"/>
      <c r="M399" s="127"/>
      <c r="N399" s="127"/>
    </row>
    <row r="400" spans="1:14" ht="33" x14ac:dyDescent="0.3">
      <c r="A400" s="19">
        <v>58</v>
      </c>
      <c r="B400" s="63" t="s">
        <v>549</v>
      </c>
      <c r="C400" s="7" t="s">
        <v>30</v>
      </c>
      <c r="D400" s="8">
        <v>50</v>
      </c>
      <c r="E400" s="8"/>
      <c r="F400" s="21"/>
      <c r="G400" s="31"/>
      <c r="H400" s="31"/>
      <c r="I400" s="31"/>
      <c r="J400" s="31"/>
      <c r="K400" s="127"/>
      <c r="L400" s="127"/>
      <c r="M400" s="127"/>
      <c r="N400" s="127"/>
    </row>
    <row r="401" spans="1:14" ht="33" x14ac:dyDescent="0.3">
      <c r="A401" s="19">
        <v>59</v>
      </c>
      <c r="B401" s="63" t="s">
        <v>550</v>
      </c>
      <c r="C401" s="7" t="s">
        <v>30</v>
      </c>
      <c r="D401" s="8">
        <v>50</v>
      </c>
      <c r="E401" s="8"/>
      <c r="F401" s="21"/>
      <c r="G401" s="31"/>
      <c r="H401" s="31"/>
      <c r="I401" s="31"/>
      <c r="J401" s="31"/>
      <c r="K401" s="127"/>
      <c r="L401" s="127"/>
      <c r="M401" s="127"/>
      <c r="N401" s="127"/>
    </row>
    <row r="402" spans="1:14" ht="33" x14ac:dyDescent="0.3">
      <c r="A402" s="19">
        <v>60</v>
      </c>
      <c r="B402" s="63" t="s">
        <v>551</v>
      </c>
      <c r="C402" s="7" t="s">
        <v>30</v>
      </c>
      <c r="D402" s="8">
        <v>100</v>
      </c>
      <c r="E402" s="8"/>
      <c r="F402" s="21"/>
      <c r="G402" s="31"/>
      <c r="H402" s="31"/>
      <c r="I402" s="31"/>
      <c r="J402" s="31"/>
      <c r="K402" s="127"/>
      <c r="L402" s="127"/>
      <c r="M402" s="127"/>
      <c r="N402" s="127"/>
    </row>
    <row r="403" spans="1:14" x14ac:dyDescent="0.3">
      <c r="A403" s="19">
        <v>61</v>
      </c>
      <c r="B403" s="63" t="s">
        <v>552</v>
      </c>
      <c r="C403" s="7" t="s">
        <v>30</v>
      </c>
      <c r="D403" s="8">
        <v>20</v>
      </c>
      <c r="E403" s="8"/>
      <c r="F403" s="21"/>
      <c r="G403" s="31"/>
      <c r="H403" s="31"/>
      <c r="I403" s="31"/>
      <c r="J403" s="31"/>
      <c r="K403" s="127"/>
      <c r="L403" s="127"/>
      <c r="M403" s="127"/>
      <c r="N403" s="127"/>
    </row>
    <row r="404" spans="1:14" x14ac:dyDescent="0.3">
      <c r="A404" s="19">
        <v>62</v>
      </c>
      <c r="B404" s="17" t="s">
        <v>553</v>
      </c>
      <c r="C404" s="7" t="s">
        <v>30</v>
      </c>
      <c r="D404" s="8">
        <v>30</v>
      </c>
      <c r="E404" s="8"/>
      <c r="F404" s="21"/>
      <c r="G404" s="31"/>
      <c r="H404" s="31"/>
      <c r="I404" s="31"/>
      <c r="J404" s="31"/>
      <c r="K404" s="127"/>
      <c r="L404" s="127"/>
      <c r="M404" s="127"/>
      <c r="N404" s="127"/>
    </row>
    <row r="405" spans="1:14" x14ac:dyDescent="0.3">
      <c r="A405" s="19">
        <v>63</v>
      </c>
      <c r="B405" s="17" t="s">
        <v>554</v>
      </c>
      <c r="C405" s="7" t="s">
        <v>30</v>
      </c>
      <c r="D405" s="8">
        <v>40</v>
      </c>
      <c r="E405" s="8"/>
      <c r="F405" s="21"/>
      <c r="G405" s="31"/>
      <c r="H405" s="31"/>
      <c r="I405" s="31"/>
      <c r="J405" s="31"/>
      <c r="K405" s="127"/>
      <c r="L405" s="127"/>
      <c r="M405" s="127"/>
      <c r="N405" s="127"/>
    </row>
    <row r="406" spans="1:14" x14ac:dyDescent="0.3">
      <c r="A406" s="19">
        <v>64</v>
      </c>
      <c r="B406" s="17" t="s">
        <v>555</v>
      </c>
      <c r="C406" s="7" t="s">
        <v>30</v>
      </c>
      <c r="D406" s="8">
        <v>30</v>
      </c>
      <c r="E406" s="8"/>
      <c r="F406" s="21"/>
      <c r="G406" s="31"/>
      <c r="H406" s="31"/>
      <c r="I406" s="31"/>
      <c r="J406" s="31"/>
      <c r="K406" s="127"/>
      <c r="L406" s="127"/>
      <c r="M406" s="127"/>
      <c r="N406" s="127"/>
    </row>
    <row r="407" spans="1:14" x14ac:dyDescent="0.3">
      <c r="A407" s="19">
        <v>65</v>
      </c>
      <c r="B407" s="17" t="s">
        <v>556</v>
      </c>
      <c r="C407" s="7" t="s">
        <v>30</v>
      </c>
      <c r="D407" s="8">
        <v>5</v>
      </c>
      <c r="E407" s="8"/>
      <c r="F407" s="21"/>
      <c r="G407" s="31"/>
      <c r="H407" s="31"/>
      <c r="I407" s="31"/>
      <c r="J407" s="31"/>
      <c r="K407" s="127"/>
      <c r="L407" s="127"/>
      <c r="M407" s="127"/>
      <c r="N407" s="127"/>
    </row>
    <row r="408" spans="1:14" x14ac:dyDescent="0.3">
      <c r="A408" s="19">
        <v>66</v>
      </c>
      <c r="B408" s="17" t="s">
        <v>557</v>
      </c>
      <c r="C408" s="7" t="s">
        <v>30</v>
      </c>
      <c r="D408" s="8">
        <v>5</v>
      </c>
      <c r="E408" s="8"/>
      <c r="F408" s="21"/>
      <c r="G408" s="31"/>
      <c r="H408" s="31"/>
      <c r="I408" s="31"/>
      <c r="J408" s="31"/>
      <c r="K408" s="127"/>
      <c r="L408" s="127"/>
      <c r="M408" s="127"/>
      <c r="N408" s="127"/>
    </row>
    <row r="409" spans="1:14" x14ac:dyDescent="0.3">
      <c r="A409" s="19">
        <v>67</v>
      </c>
      <c r="B409" s="17" t="s">
        <v>558</v>
      </c>
      <c r="C409" s="7" t="s">
        <v>30</v>
      </c>
      <c r="D409" s="8">
        <v>40</v>
      </c>
      <c r="E409" s="8"/>
      <c r="F409" s="21"/>
      <c r="G409" s="31"/>
      <c r="H409" s="31"/>
      <c r="I409" s="31"/>
      <c r="J409" s="31"/>
      <c r="K409" s="127"/>
      <c r="L409" s="127"/>
      <c r="M409" s="127"/>
      <c r="N409" s="127"/>
    </row>
    <row r="410" spans="1:14" x14ac:dyDescent="0.3">
      <c r="A410" s="19">
        <v>68</v>
      </c>
      <c r="B410" s="17" t="s">
        <v>559</v>
      </c>
      <c r="C410" s="7" t="s">
        <v>30</v>
      </c>
      <c r="D410" s="8">
        <v>30</v>
      </c>
      <c r="E410" s="8"/>
      <c r="F410" s="21"/>
      <c r="G410" s="31"/>
      <c r="H410" s="31"/>
      <c r="I410" s="31"/>
      <c r="J410" s="31"/>
      <c r="K410" s="127"/>
      <c r="L410" s="127"/>
      <c r="M410" s="127"/>
      <c r="N410" s="127"/>
    </row>
    <row r="411" spans="1:14" x14ac:dyDescent="0.3">
      <c r="A411" s="19">
        <v>69</v>
      </c>
      <c r="B411" s="30" t="s">
        <v>560</v>
      </c>
      <c r="C411" s="7" t="s">
        <v>30</v>
      </c>
      <c r="D411" s="21">
        <v>5</v>
      </c>
      <c r="E411" s="21"/>
      <c r="F411" s="21"/>
      <c r="G411" s="31"/>
      <c r="H411" s="31"/>
      <c r="I411" s="31"/>
      <c r="J411" s="31"/>
      <c r="K411" s="127"/>
      <c r="L411" s="127"/>
      <c r="M411" s="127"/>
      <c r="N411" s="127"/>
    </row>
    <row r="412" spans="1:14" x14ac:dyDescent="0.3">
      <c r="A412" s="19">
        <v>70</v>
      </c>
      <c r="B412" s="58" t="s">
        <v>561</v>
      </c>
      <c r="C412" s="7" t="s">
        <v>30</v>
      </c>
      <c r="D412" s="8">
        <v>400</v>
      </c>
      <c r="E412" s="8"/>
      <c r="F412" s="21"/>
      <c r="G412" s="31"/>
      <c r="H412" s="31"/>
      <c r="I412" s="31"/>
      <c r="J412" s="31"/>
      <c r="K412" s="127"/>
      <c r="L412" s="127"/>
      <c r="M412" s="127"/>
      <c r="N412" s="127"/>
    </row>
    <row r="413" spans="1:14" x14ac:dyDescent="0.3">
      <c r="A413" s="19">
        <v>71</v>
      </c>
      <c r="B413" s="17" t="s">
        <v>562</v>
      </c>
      <c r="C413" s="7" t="s">
        <v>30</v>
      </c>
      <c r="D413" s="8">
        <v>10</v>
      </c>
      <c r="E413" s="8"/>
      <c r="F413" s="21"/>
      <c r="G413" s="31"/>
      <c r="H413" s="31"/>
      <c r="I413" s="31"/>
      <c r="J413" s="31"/>
      <c r="K413" s="127"/>
      <c r="L413" s="127"/>
      <c r="M413" s="127"/>
      <c r="N413" s="127"/>
    </row>
    <row r="414" spans="1:14" x14ac:dyDescent="0.3">
      <c r="A414" s="19">
        <v>72</v>
      </c>
      <c r="B414" s="17" t="s">
        <v>563</v>
      </c>
      <c r="C414" s="7" t="s">
        <v>30</v>
      </c>
      <c r="D414" s="8">
        <v>30</v>
      </c>
      <c r="E414" s="8"/>
      <c r="F414" s="21"/>
      <c r="G414" s="31"/>
      <c r="H414" s="31"/>
      <c r="I414" s="31"/>
      <c r="J414" s="31"/>
      <c r="K414" s="127"/>
      <c r="L414" s="127"/>
      <c r="M414" s="127"/>
      <c r="N414" s="127"/>
    </row>
    <row r="415" spans="1:14" x14ac:dyDescent="0.3">
      <c r="A415" s="19">
        <v>73</v>
      </c>
      <c r="B415" s="58" t="s">
        <v>564</v>
      </c>
      <c r="C415" s="7" t="s">
        <v>30</v>
      </c>
      <c r="D415" s="8">
        <v>30</v>
      </c>
      <c r="E415" s="8"/>
      <c r="F415" s="21"/>
      <c r="G415" s="31"/>
      <c r="H415" s="31"/>
      <c r="I415" s="31"/>
      <c r="J415" s="31"/>
      <c r="K415" s="127"/>
      <c r="L415" s="127"/>
      <c r="M415" s="127"/>
      <c r="N415" s="127"/>
    </row>
    <row r="416" spans="1:14" x14ac:dyDescent="0.3">
      <c r="A416" s="19">
        <v>74</v>
      </c>
      <c r="B416" s="17" t="s">
        <v>565</v>
      </c>
      <c r="C416" s="7" t="s">
        <v>30</v>
      </c>
      <c r="D416" s="8">
        <v>70</v>
      </c>
      <c r="E416" s="8"/>
      <c r="F416" s="21"/>
      <c r="G416" s="31"/>
      <c r="H416" s="31"/>
      <c r="I416" s="31"/>
      <c r="J416" s="31"/>
      <c r="K416" s="127"/>
      <c r="L416" s="127"/>
      <c r="M416" s="127"/>
      <c r="N416" s="127"/>
    </row>
    <row r="417" spans="1:14" x14ac:dyDescent="0.3">
      <c r="A417" s="19">
        <v>75</v>
      </c>
      <c r="B417" s="17" t="s">
        <v>566</v>
      </c>
      <c r="C417" s="7" t="s">
        <v>30</v>
      </c>
      <c r="D417" s="8">
        <v>60</v>
      </c>
      <c r="E417" s="8"/>
      <c r="F417" s="21"/>
      <c r="G417" s="31"/>
      <c r="H417" s="31"/>
      <c r="I417" s="31"/>
      <c r="J417" s="31"/>
      <c r="K417" s="127"/>
      <c r="L417" s="127"/>
      <c r="M417" s="127"/>
      <c r="N417" s="127"/>
    </row>
    <row r="418" spans="1:14" x14ac:dyDescent="0.3">
      <c r="A418" s="19">
        <v>76</v>
      </c>
      <c r="B418" s="48" t="s">
        <v>567</v>
      </c>
      <c r="C418" s="7" t="s">
        <v>30</v>
      </c>
      <c r="D418" s="21">
        <v>70</v>
      </c>
      <c r="E418" s="21"/>
      <c r="F418" s="21"/>
      <c r="G418" s="31"/>
      <c r="H418" s="31"/>
      <c r="I418" s="31"/>
      <c r="J418" s="31"/>
      <c r="K418" s="127"/>
      <c r="L418" s="127"/>
      <c r="M418" s="127"/>
      <c r="N418" s="127"/>
    </row>
    <row r="419" spans="1:14" x14ac:dyDescent="0.3">
      <c r="A419" s="19">
        <v>77</v>
      </c>
      <c r="B419" s="48" t="s">
        <v>568</v>
      </c>
      <c r="C419" s="7" t="s">
        <v>30</v>
      </c>
      <c r="D419" s="21">
        <v>60</v>
      </c>
      <c r="E419" s="21"/>
      <c r="F419" s="21"/>
      <c r="G419" s="31"/>
      <c r="H419" s="31"/>
      <c r="I419" s="31"/>
      <c r="J419" s="31"/>
      <c r="K419" s="127"/>
      <c r="L419" s="127"/>
      <c r="M419" s="127"/>
      <c r="N419" s="127"/>
    </row>
    <row r="420" spans="1:14" x14ac:dyDescent="0.3">
      <c r="A420" s="19">
        <v>78</v>
      </c>
      <c r="B420" s="17" t="s">
        <v>569</v>
      </c>
      <c r="C420" s="7" t="s">
        <v>30</v>
      </c>
      <c r="D420" s="8">
        <v>20</v>
      </c>
      <c r="E420" s="8"/>
      <c r="F420" s="21"/>
      <c r="G420" s="31"/>
      <c r="H420" s="31"/>
      <c r="I420" s="31"/>
      <c r="J420" s="31"/>
      <c r="K420" s="127"/>
      <c r="L420" s="127"/>
      <c r="M420" s="127"/>
      <c r="N420" s="127"/>
    </row>
    <row r="421" spans="1:14" x14ac:dyDescent="0.3">
      <c r="A421" s="19">
        <v>79</v>
      </c>
      <c r="B421" s="17" t="s">
        <v>570</v>
      </c>
      <c r="C421" s="7" t="s">
        <v>30</v>
      </c>
      <c r="D421" s="8">
        <v>10</v>
      </c>
      <c r="E421" s="8"/>
      <c r="F421" s="21"/>
      <c r="G421" s="31"/>
      <c r="H421" s="31"/>
      <c r="I421" s="31"/>
      <c r="J421" s="31"/>
      <c r="K421" s="127"/>
      <c r="L421" s="127"/>
      <c r="M421" s="127"/>
      <c r="N421" s="127"/>
    </row>
    <row r="422" spans="1:14" x14ac:dyDescent="0.3">
      <c r="A422" s="19">
        <v>80</v>
      </c>
      <c r="B422" s="17" t="s">
        <v>571</v>
      </c>
      <c r="C422" s="7" t="s">
        <v>30</v>
      </c>
      <c r="D422" s="8">
        <v>5</v>
      </c>
      <c r="E422" s="8"/>
      <c r="F422" s="21"/>
      <c r="G422" s="31"/>
      <c r="H422" s="31"/>
      <c r="I422" s="31"/>
      <c r="J422" s="31"/>
      <c r="K422" s="127"/>
      <c r="L422" s="127"/>
      <c r="M422" s="127"/>
      <c r="N422" s="127"/>
    </row>
    <row r="423" spans="1:14" x14ac:dyDescent="0.3">
      <c r="A423" s="19">
        <v>81</v>
      </c>
      <c r="B423" s="17" t="s">
        <v>924</v>
      </c>
      <c r="C423" s="7" t="s">
        <v>30</v>
      </c>
      <c r="D423" s="8">
        <v>5</v>
      </c>
      <c r="E423" s="8"/>
      <c r="F423" s="21"/>
      <c r="G423" s="31"/>
      <c r="H423" s="31"/>
      <c r="I423" s="31"/>
      <c r="J423" s="31"/>
      <c r="K423" s="127"/>
      <c r="L423" s="127"/>
      <c r="M423" s="127"/>
      <c r="N423" s="127"/>
    </row>
    <row r="424" spans="1:14" x14ac:dyDescent="0.3">
      <c r="A424" s="19">
        <v>82</v>
      </c>
      <c r="B424" s="17" t="s">
        <v>572</v>
      </c>
      <c r="C424" s="7" t="s">
        <v>30</v>
      </c>
      <c r="D424" s="8">
        <v>5</v>
      </c>
      <c r="E424" s="8"/>
      <c r="F424" s="21"/>
      <c r="G424" s="31"/>
      <c r="H424" s="31"/>
      <c r="I424" s="31"/>
      <c r="J424" s="31"/>
      <c r="K424" s="127"/>
      <c r="L424" s="127"/>
      <c r="M424" s="127"/>
      <c r="N424" s="127"/>
    </row>
    <row r="425" spans="1:14" x14ac:dyDescent="0.3">
      <c r="A425" s="19">
        <v>83</v>
      </c>
      <c r="B425" s="17" t="s">
        <v>907</v>
      </c>
      <c r="C425" s="7" t="s">
        <v>30</v>
      </c>
      <c r="D425" s="8">
        <v>5</v>
      </c>
      <c r="E425" s="8"/>
      <c r="F425" s="21"/>
      <c r="G425" s="31"/>
      <c r="H425" s="31"/>
      <c r="I425" s="31"/>
      <c r="J425" s="31"/>
      <c r="K425" s="127"/>
      <c r="L425" s="127"/>
      <c r="M425" s="127"/>
      <c r="N425" s="127"/>
    </row>
    <row r="426" spans="1:14" x14ac:dyDescent="0.3">
      <c r="A426" s="10"/>
      <c r="B426" s="53" t="s">
        <v>19</v>
      </c>
      <c r="C426" s="6"/>
      <c r="D426" s="7"/>
      <c r="E426" s="6"/>
      <c r="F426" s="6"/>
      <c r="G426" s="16"/>
      <c r="H426" s="16"/>
      <c r="I426" s="16"/>
      <c r="J426" s="16"/>
      <c r="K426" s="127"/>
      <c r="L426" s="127"/>
      <c r="M426" s="127"/>
      <c r="N426" s="127"/>
    </row>
    <row r="428" spans="1:14" x14ac:dyDescent="0.3">
      <c r="A428" s="49" t="s">
        <v>247</v>
      </c>
    </row>
    <row r="429" spans="1:14" ht="82.5" x14ac:dyDescent="0.3">
      <c r="A429" s="1" t="s">
        <v>0</v>
      </c>
      <c r="B429" s="2" t="s">
        <v>1</v>
      </c>
      <c r="C429" s="2" t="s">
        <v>2</v>
      </c>
      <c r="D429" s="2" t="s">
        <v>3</v>
      </c>
      <c r="E429" s="2" t="s">
        <v>4</v>
      </c>
      <c r="F429" s="2" t="s">
        <v>5</v>
      </c>
      <c r="G429" s="3" t="s">
        <v>6</v>
      </c>
      <c r="H429" s="2" t="s">
        <v>7</v>
      </c>
      <c r="I429" s="2" t="s">
        <v>8</v>
      </c>
      <c r="J429" s="4" t="s">
        <v>9</v>
      </c>
      <c r="K429" s="124" t="s">
        <v>939</v>
      </c>
      <c r="L429" s="124" t="s">
        <v>940</v>
      </c>
      <c r="M429" s="125" t="s">
        <v>941</v>
      </c>
      <c r="N429" s="126" t="s">
        <v>942</v>
      </c>
    </row>
    <row r="430" spans="1:14" x14ac:dyDescent="0.3">
      <c r="A430" s="15">
        <v>1</v>
      </c>
      <c r="B430" s="55" t="s">
        <v>573</v>
      </c>
      <c r="C430" s="8" t="s">
        <v>30</v>
      </c>
      <c r="D430" s="8">
        <v>5</v>
      </c>
      <c r="E430" s="8"/>
      <c r="F430" s="21"/>
      <c r="G430" s="31"/>
      <c r="H430" s="31"/>
      <c r="I430" s="31"/>
      <c r="J430" s="31"/>
      <c r="K430" s="127"/>
      <c r="L430" s="127"/>
      <c r="M430" s="127"/>
      <c r="N430" s="127"/>
    </row>
    <row r="431" spans="1:14" x14ac:dyDescent="0.3">
      <c r="A431" s="15">
        <v>2</v>
      </c>
      <c r="B431" s="55" t="s">
        <v>574</v>
      </c>
      <c r="C431" s="8" t="s">
        <v>30</v>
      </c>
      <c r="D431" s="8">
        <v>5</v>
      </c>
      <c r="E431" s="8"/>
      <c r="F431" s="21"/>
      <c r="G431" s="31"/>
      <c r="H431" s="31"/>
      <c r="I431" s="31"/>
      <c r="J431" s="31"/>
      <c r="K431" s="127"/>
      <c r="L431" s="127"/>
      <c r="M431" s="127"/>
      <c r="N431" s="127"/>
    </row>
    <row r="432" spans="1:14" x14ac:dyDescent="0.3">
      <c r="A432" s="15">
        <v>3</v>
      </c>
      <c r="B432" s="55" t="s">
        <v>575</v>
      </c>
      <c r="C432" s="8" t="s">
        <v>30</v>
      </c>
      <c r="D432" s="8">
        <v>5</v>
      </c>
      <c r="E432" s="8"/>
      <c r="F432" s="21"/>
      <c r="G432" s="31"/>
      <c r="H432" s="31"/>
      <c r="I432" s="31"/>
      <c r="J432" s="31"/>
      <c r="K432" s="127"/>
      <c r="L432" s="127"/>
      <c r="M432" s="127"/>
      <c r="N432" s="127"/>
    </row>
    <row r="433" spans="1:14" x14ac:dyDescent="0.3">
      <c r="A433" s="15">
        <v>4</v>
      </c>
      <c r="B433" s="55" t="s">
        <v>576</v>
      </c>
      <c r="C433" s="8" t="s">
        <v>30</v>
      </c>
      <c r="D433" s="8">
        <v>5</v>
      </c>
      <c r="E433" s="8"/>
      <c r="F433" s="21"/>
      <c r="G433" s="31"/>
      <c r="H433" s="31"/>
      <c r="I433" s="31"/>
      <c r="J433" s="31"/>
      <c r="K433" s="127"/>
      <c r="L433" s="127"/>
      <c r="M433" s="127"/>
      <c r="N433" s="127"/>
    </row>
    <row r="434" spans="1:14" x14ac:dyDescent="0.3">
      <c r="A434" s="15">
        <v>5</v>
      </c>
      <c r="B434" s="55" t="s">
        <v>577</v>
      </c>
      <c r="C434" s="8" t="s">
        <v>30</v>
      </c>
      <c r="D434" s="8">
        <v>3</v>
      </c>
      <c r="E434" s="8"/>
      <c r="F434" s="21"/>
      <c r="G434" s="31"/>
      <c r="H434" s="31"/>
      <c r="I434" s="31"/>
      <c r="J434" s="31"/>
      <c r="K434" s="127"/>
      <c r="L434" s="127"/>
      <c r="M434" s="127"/>
      <c r="N434" s="127"/>
    </row>
    <row r="435" spans="1:14" x14ac:dyDescent="0.3">
      <c r="A435" s="15">
        <v>6</v>
      </c>
      <c r="B435" s="55" t="s">
        <v>578</v>
      </c>
      <c r="C435" s="8" t="s">
        <v>30</v>
      </c>
      <c r="D435" s="8">
        <v>3</v>
      </c>
      <c r="E435" s="8"/>
      <c r="F435" s="21"/>
      <c r="G435" s="31"/>
      <c r="H435" s="31"/>
      <c r="I435" s="31"/>
      <c r="J435" s="31"/>
      <c r="K435" s="127"/>
      <c r="L435" s="127"/>
      <c r="M435" s="127"/>
      <c r="N435" s="127"/>
    </row>
    <row r="436" spans="1:14" x14ac:dyDescent="0.3">
      <c r="A436" s="15">
        <v>7</v>
      </c>
      <c r="B436" s="55" t="s">
        <v>579</v>
      </c>
      <c r="C436" s="8" t="s">
        <v>30</v>
      </c>
      <c r="D436" s="8">
        <v>3</v>
      </c>
      <c r="E436" s="8"/>
      <c r="F436" s="21"/>
      <c r="G436" s="31"/>
      <c r="H436" s="31"/>
      <c r="I436" s="31"/>
      <c r="J436" s="31"/>
      <c r="K436" s="127"/>
      <c r="L436" s="127"/>
      <c r="M436" s="127"/>
      <c r="N436" s="127"/>
    </row>
    <row r="437" spans="1:14" x14ac:dyDescent="0.3">
      <c r="A437" s="10"/>
      <c r="B437" s="64" t="s">
        <v>19</v>
      </c>
      <c r="C437" s="18"/>
      <c r="D437" s="8"/>
      <c r="E437" s="18"/>
      <c r="F437" s="18"/>
      <c r="G437" s="25"/>
      <c r="H437" s="34"/>
      <c r="I437" s="34"/>
      <c r="J437" s="34"/>
      <c r="K437" s="127"/>
      <c r="L437" s="127"/>
      <c r="M437" s="127"/>
      <c r="N437" s="127"/>
    </row>
    <row r="439" spans="1:14" x14ac:dyDescent="0.3">
      <c r="A439" s="49" t="s">
        <v>248</v>
      </c>
    </row>
    <row r="440" spans="1:14" ht="82.5" x14ac:dyDescent="0.3">
      <c r="A440" s="1" t="s">
        <v>0</v>
      </c>
      <c r="B440" s="2" t="s">
        <v>1</v>
      </c>
      <c r="C440" s="2" t="s">
        <v>2</v>
      </c>
      <c r="D440" s="2" t="s">
        <v>3</v>
      </c>
      <c r="E440" s="2" t="s">
        <v>4</v>
      </c>
      <c r="F440" s="2" t="s">
        <v>5</v>
      </c>
      <c r="G440" s="3" t="s">
        <v>6</v>
      </c>
      <c r="H440" s="2" t="s">
        <v>7</v>
      </c>
      <c r="I440" s="2" t="s">
        <v>8</v>
      </c>
      <c r="J440" s="4" t="s">
        <v>9</v>
      </c>
      <c r="K440" s="124" t="s">
        <v>939</v>
      </c>
      <c r="L440" s="124" t="s">
        <v>940</v>
      </c>
      <c r="M440" s="125" t="s">
        <v>941</v>
      </c>
      <c r="N440" s="126" t="s">
        <v>942</v>
      </c>
    </row>
    <row r="441" spans="1:14" ht="33" x14ac:dyDescent="0.3">
      <c r="A441" s="15">
        <v>1</v>
      </c>
      <c r="B441" s="17" t="s">
        <v>585</v>
      </c>
      <c r="C441" s="7" t="s">
        <v>30</v>
      </c>
      <c r="D441" s="8">
        <v>4</v>
      </c>
      <c r="E441" s="8"/>
      <c r="F441" s="21"/>
      <c r="G441" s="31"/>
      <c r="H441" s="31"/>
      <c r="I441" s="31"/>
      <c r="J441" s="31"/>
      <c r="K441" s="127"/>
      <c r="L441" s="127"/>
      <c r="M441" s="127"/>
      <c r="N441" s="127"/>
    </row>
    <row r="442" spans="1:14" ht="33" x14ac:dyDescent="0.3">
      <c r="A442" s="15">
        <v>2</v>
      </c>
      <c r="B442" s="17" t="s">
        <v>586</v>
      </c>
      <c r="C442" s="7" t="s">
        <v>30</v>
      </c>
      <c r="D442" s="8">
        <v>4</v>
      </c>
      <c r="E442" s="8"/>
      <c r="F442" s="21"/>
      <c r="G442" s="31"/>
      <c r="H442" s="31"/>
      <c r="I442" s="31"/>
      <c r="J442" s="31"/>
      <c r="K442" s="127"/>
      <c r="L442" s="127"/>
      <c r="M442" s="127"/>
      <c r="N442" s="127"/>
    </row>
    <row r="443" spans="1:14" x14ac:dyDescent="0.3">
      <c r="A443" s="15">
        <v>3</v>
      </c>
      <c r="B443" s="17" t="s">
        <v>587</v>
      </c>
      <c r="C443" s="7" t="s">
        <v>30</v>
      </c>
      <c r="D443" s="8">
        <v>10</v>
      </c>
      <c r="E443" s="8"/>
      <c r="F443" s="21"/>
      <c r="G443" s="31"/>
      <c r="H443" s="31"/>
      <c r="I443" s="31"/>
      <c r="J443" s="31"/>
      <c r="K443" s="127"/>
      <c r="L443" s="127"/>
      <c r="M443" s="127"/>
      <c r="N443" s="127"/>
    </row>
    <row r="444" spans="1:14" x14ac:dyDescent="0.3">
      <c r="A444" s="15">
        <v>4</v>
      </c>
      <c r="B444" s="17" t="s">
        <v>588</v>
      </c>
      <c r="C444" s="7" t="s">
        <v>30</v>
      </c>
      <c r="D444" s="8">
        <v>2</v>
      </c>
      <c r="E444" s="8"/>
      <c r="F444" s="21"/>
      <c r="G444" s="31"/>
      <c r="H444" s="31"/>
      <c r="I444" s="31"/>
      <c r="J444" s="31"/>
      <c r="K444" s="127"/>
      <c r="L444" s="127"/>
      <c r="M444" s="127"/>
      <c r="N444" s="127"/>
    </row>
    <row r="445" spans="1:14" x14ac:dyDescent="0.3">
      <c r="A445" s="15">
        <v>5</v>
      </c>
      <c r="B445" s="17" t="s">
        <v>589</v>
      </c>
      <c r="C445" s="7" t="s">
        <v>30</v>
      </c>
      <c r="D445" s="8">
        <v>5</v>
      </c>
      <c r="E445" s="8"/>
      <c r="F445" s="21"/>
      <c r="G445" s="31"/>
      <c r="H445" s="31"/>
      <c r="I445" s="31"/>
      <c r="J445" s="31"/>
      <c r="K445" s="127"/>
      <c r="L445" s="127"/>
      <c r="M445" s="127"/>
      <c r="N445" s="127"/>
    </row>
    <row r="446" spans="1:14" x14ac:dyDescent="0.3">
      <c r="A446" s="15">
        <v>6</v>
      </c>
      <c r="B446" s="17" t="s">
        <v>590</v>
      </c>
      <c r="C446" s="7" t="s">
        <v>30</v>
      </c>
      <c r="D446" s="8">
        <v>3</v>
      </c>
      <c r="E446" s="8"/>
      <c r="F446" s="21"/>
      <c r="G446" s="31"/>
      <c r="H446" s="31"/>
      <c r="I446" s="31"/>
      <c r="J446" s="31"/>
      <c r="K446" s="127"/>
      <c r="L446" s="127"/>
      <c r="M446" s="127"/>
      <c r="N446" s="127"/>
    </row>
    <row r="447" spans="1:14" x14ac:dyDescent="0.3">
      <c r="A447" s="15">
        <v>7</v>
      </c>
      <c r="B447" s="17" t="s">
        <v>591</v>
      </c>
      <c r="C447" s="7" t="s">
        <v>30</v>
      </c>
      <c r="D447" s="8">
        <v>5</v>
      </c>
      <c r="E447" s="8"/>
      <c r="F447" s="21"/>
      <c r="G447" s="31"/>
      <c r="H447" s="31"/>
      <c r="I447" s="31"/>
      <c r="J447" s="31"/>
      <c r="K447" s="127"/>
      <c r="L447" s="127"/>
      <c r="M447" s="127"/>
      <c r="N447" s="127"/>
    </row>
    <row r="448" spans="1:14" x14ac:dyDescent="0.3">
      <c r="A448" s="15">
        <v>8</v>
      </c>
      <c r="B448" s="30" t="s">
        <v>592</v>
      </c>
      <c r="C448" s="7" t="s">
        <v>30</v>
      </c>
      <c r="D448" s="21">
        <v>2</v>
      </c>
      <c r="E448" s="21"/>
      <c r="F448" s="21"/>
      <c r="G448" s="31"/>
      <c r="H448" s="31"/>
      <c r="I448" s="31"/>
      <c r="J448" s="31"/>
      <c r="K448" s="127"/>
      <c r="L448" s="127"/>
      <c r="M448" s="127"/>
      <c r="N448" s="127"/>
    </row>
    <row r="449" spans="1:14" x14ac:dyDescent="0.3">
      <c r="A449" s="15">
        <v>9</v>
      </c>
      <c r="B449" s="30" t="s">
        <v>593</v>
      </c>
      <c r="C449" s="7" t="s">
        <v>30</v>
      </c>
      <c r="D449" s="21">
        <v>2</v>
      </c>
      <c r="E449" s="21"/>
      <c r="F449" s="21"/>
      <c r="G449" s="31"/>
      <c r="H449" s="31"/>
      <c r="I449" s="31"/>
      <c r="J449" s="31"/>
      <c r="K449" s="127"/>
      <c r="L449" s="127"/>
      <c r="M449" s="127"/>
      <c r="N449" s="127"/>
    </row>
    <row r="450" spans="1:14" x14ac:dyDescent="0.3">
      <c r="A450" s="15">
        <v>10</v>
      </c>
      <c r="B450" s="17" t="s">
        <v>594</v>
      </c>
      <c r="C450" s="7" t="s">
        <v>30</v>
      </c>
      <c r="D450" s="8">
        <v>20</v>
      </c>
      <c r="E450" s="8"/>
      <c r="F450" s="21"/>
      <c r="G450" s="31"/>
      <c r="H450" s="31"/>
      <c r="I450" s="31"/>
      <c r="J450" s="31"/>
      <c r="K450" s="127"/>
      <c r="L450" s="127"/>
      <c r="M450" s="127"/>
      <c r="N450" s="127"/>
    </row>
    <row r="451" spans="1:14" x14ac:dyDescent="0.3">
      <c r="A451" s="15">
        <v>11</v>
      </c>
      <c r="B451" s="17" t="s">
        <v>595</v>
      </c>
      <c r="C451" s="7" t="s">
        <v>30</v>
      </c>
      <c r="D451" s="8">
        <v>20</v>
      </c>
      <c r="E451" s="8"/>
      <c r="F451" s="21"/>
      <c r="G451" s="31"/>
      <c r="H451" s="31"/>
      <c r="I451" s="31"/>
      <c r="J451" s="31"/>
      <c r="K451" s="127"/>
      <c r="L451" s="127"/>
      <c r="M451" s="127"/>
      <c r="N451" s="127"/>
    </row>
    <row r="452" spans="1:14" x14ac:dyDescent="0.3">
      <c r="A452" s="15">
        <v>12</v>
      </c>
      <c r="B452" s="17" t="s">
        <v>596</v>
      </c>
      <c r="C452" s="7" t="s">
        <v>30</v>
      </c>
      <c r="D452" s="8">
        <v>20</v>
      </c>
      <c r="E452" s="8"/>
      <c r="F452" s="21"/>
      <c r="G452" s="31"/>
      <c r="H452" s="31"/>
      <c r="I452" s="31"/>
      <c r="J452" s="31"/>
      <c r="K452" s="127"/>
      <c r="L452" s="127"/>
      <c r="M452" s="127"/>
      <c r="N452" s="127"/>
    </row>
    <row r="453" spans="1:14" x14ac:dyDescent="0.3">
      <c r="A453" s="15">
        <v>13</v>
      </c>
      <c r="B453" s="17" t="s">
        <v>597</v>
      </c>
      <c r="C453" s="7" t="s">
        <v>30</v>
      </c>
      <c r="D453" s="8">
        <v>25</v>
      </c>
      <c r="E453" s="8"/>
      <c r="F453" s="21"/>
      <c r="G453" s="31"/>
      <c r="H453" s="31"/>
      <c r="I453" s="31"/>
      <c r="J453" s="31"/>
      <c r="K453" s="127"/>
      <c r="L453" s="127"/>
      <c r="M453" s="127"/>
      <c r="N453" s="127"/>
    </row>
    <row r="454" spans="1:14" x14ac:dyDescent="0.3">
      <c r="A454" s="15">
        <v>14</v>
      </c>
      <c r="B454" s="17" t="s">
        <v>598</v>
      </c>
      <c r="C454" s="7" t="s">
        <v>30</v>
      </c>
      <c r="D454" s="8">
        <v>10</v>
      </c>
      <c r="E454" s="8"/>
      <c r="F454" s="21"/>
      <c r="G454" s="31"/>
      <c r="H454" s="31"/>
      <c r="I454" s="31"/>
      <c r="J454" s="31"/>
      <c r="K454" s="127"/>
      <c r="L454" s="127"/>
      <c r="M454" s="127"/>
      <c r="N454" s="127"/>
    </row>
    <row r="455" spans="1:14" x14ac:dyDescent="0.3">
      <c r="A455" s="15">
        <v>15</v>
      </c>
      <c r="B455" s="17" t="s">
        <v>599</v>
      </c>
      <c r="C455" s="7" t="s">
        <v>30</v>
      </c>
      <c r="D455" s="8">
        <v>4</v>
      </c>
      <c r="E455" s="8"/>
      <c r="F455" s="21"/>
      <c r="G455" s="31"/>
      <c r="H455" s="31"/>
      <c r="I455" s="31"/>
      <c r="J455" s="31"/>
      <c r="K455" s="127"/>
      <c r="L455" s="127"/>
      <c r="M455" s="127"/>
      <c r="N455" s="127"/>
    </row>
    <row r="456" spans="1:14" x14ac:dyDescent="0.3">
      <c r="A456" s="15">
        <v>16</v>
      </c>
      <c r="B456" s="17" t="s">
        <v>600</v>
      </c>
      <c r="C456" s="7" t="s">
        <v>30</v>
      </c>
      <c r="D456" s="8">
        <v>30</v>
      </c>
      <c r="E456" s="8"/>
      <c r="F456" s="21"/>
      <c r="G456" s="31"/>
      <c r="H456" s="31"/>
      <c r="I456" s="31"/>
      <c r="J456" s="31"/>
      <c r="K456" s="127"/>
      <c r="L456" s="127"/>
      <c r="M456" s="127"/>
      <c r="N456" s="127"/>
    </row>
    <row r="457" spans="1:14" x14ac:dyDescent="0.3">
      <c r="A457" s="15">
        <v>17</v>
      </c>
      <c r="B457" s="30" t="s">
        <v>601</v>
      </c>
      <c r="C457" s="7" t="s">
        <v>30</v>
      </c>
      <c r="D457" s="21">
        <v>2</v>
      </c>
      <c r="E457" s="21"/>
      <c r="F457" s="21"/>
      <c r="G457" s="31"/>
      <c r="H457" s="31"/>
      <c r="I457" s="31"/>
      <c r="J457" s="31"/>
      <c r="K457" s="127"/>
      <c r="L457" s="127"/>
      <c r="M457" s="127"/>
      <c r="N457" s="127"/>
    </row>
    <row r="458" spans="1:14" x14ac:dyDescent="0.3">
      <c r="A458" s="15">
        <v>18</v>
      </c>
      <c r="B458" s="30" t="s">
        <v>602</v>
      </c>
      <c r="C458" s="7" t="s">
        <v>30</v>
      </c>
      <c r="D458" s="21">
        <v>2</v>
      </c>
      <c r="E458" s="21"/>
      <c r="F458" s="21"/>
      <c r="G458" s="31"/>
      <c r="H458" s="31"/>
      <c r="I458" s="31"/>
      <c r="J458" s="31"/>
      <c r="K458" s="127"/>
      <c r="L458" s="127"/>
      <c r="M458" s="127"/>
      <c r="N458" s="127"/>
    </row>
    <row r="459" spans="1:14" x14ac:dyDescent="0.3">
      <c r="A459" s="15">
        <v>19</v>
      </c>
      <c r="B459" s="17" t="s">
        <v>603</v>
      </c>
      <c r="C459" s="7" t="s">
        <v>30</v>
      </c>
      <c r="D459" s="8">
        <v>2</v>
      </c>
      <c r="E459" s="8"/>
      <c r="F459" s="21"/>
      <c r="G459" s="31"/>
      <c r="H459" s="31"/>
      <c r="I459" s="31"/>
      <c r="J459" s="31"/>
      <c r="K459" s="127"/>
      <c r="L459" s="127"/>
      <c r="M459" s="127"/>
      <c r="N459" s="127"/>
    </row>
    <row r="460" spans="1:14" x14ac:dyDescent="0.3">
      <c r="A460" s="15">
        <v>20</v>
      </c>
      <c r="B460" s="17" t="s">
        <v>604</v>
      </c>
      <c r="C460" s="7" t="s">
        <v>30</v>
      </c>
      <c r="D460" s="8">
        <v>4</v>
      </c>
      <c r="E460" s="8"/>
      <c r="F460" s="21"/>
      <c r="G460" s="31"/>
      <c r="H460" s="31"/>
      <c r="I460" s="31"/>
      <c r="J460" s="31"/>
      <c r="K460" s="127"/>
      <c r="L460" s="127"/>
      <c r="M460" s="127"/>
      <c r="N460" s="127"/>
    </row>
    <row r="461" spans="1:14" x14ac:dyDescent="0.3">
      <c r="A461" s="15">
        <v>21</v>
      </c>
      <c r="B461" s="17" t="s">
        <v>605</v>
      </c>
      <c r="C461" s="7" t="s">
        <v>30</v>
      </c>
      <c r="D461" s="8">
        <v>100</v>
      </c>
      <c r="E461" s="8"/>
      <c r="F461" s="21"/>
      <c r="G461" s="31"/>
      <c r="H461" s="31"/>
      <c r="I461" s="31"/>
      <c r="J461" s="31"/>
      <c r="K461" s="127"/>
      <c r="L461" s="127"/>
      <c r="M461" s="127"/>
      <c r="N461" s="127"/>
    </row>
    <row r="462" spans="1:14" x14ac:dyDescent="0.3">
      <c r="A462" s="15">
        <v>22</v>
      </c>
      <c r="B462" s="30" t="s">
        <v>606</v>
      </c>
      <c r="C462" s="7" t="s">
        <v>30</v>
      </c>
      <c r="D462" s="21">
        <v>2</v>
      </c>
      <c r="E462" s="21"/>
      <c r="F462" s="21"/>
      <c r="G462" s="31"/>
      <c r="H462" s="31"/>
      <c r="I462" s="31"/>
      <c r="J462" s="31"/>
      <c r="K462" s="127"/>
      <c r="L462" s="127"/>
      <c r="M462" s="127"/>
      <c r="N462" s="127"/>
    </row>
    <row r="463" spans="1:14" x14ac:dyDescent="0.3">
      <c r="A463" s="15">
        <v>23</v>
      </c>
      <c r="B463" s="17" t="s">
        <v>607</v>
      </c>
      <c r="C463" s="7" t="s">
        <v>30</v>
      </c>
      <c r="D463" s="8">
        <v>3</v>
      </c>
      <c r="E463" s="8"/>
      <c r="F463" s="21"/>
      <c r="G463" s="31"/>
      <c r="H463" s="31"/>
      <c r="I463" s="31"/>
      <c r="J463" s="31"/>
      <c r="K463" s="127"/>
      <c r="L463" s="127"/>
      <c r="M463" s="127"/>
      <c r="N463" s="127"/>
    </row>
    <row r="464" spans="1:14" x14ac:dyDescent="0.3">
      <c r="A464" s="15">
        <v>24</v>
      </c>
      <c r="B464" s="30" t="s">
        <v>608</v>
      </c>
      <c r="C464" s="7" t="s">
        <v>30</v>
      </c>
      <c r="D464" s="21">
        <v>2</v>
      </c>
      <c r="E464" s="21"/>
      <c r="F464" s="21"/>
      <c r="G464" s="31"/>
      <c r="H464" s="31"/>
      <c r="I464" s="31"/>
      <c r="J464" s="31"/>
      <c r="K464" s="127"/>
      <c r="L464" s="127"/>
      <c r="M464" s="127"/>
      <c r="N464" s="127"/>
    </row>
    <row r="465" spans="1:14" x14ac:dyDescent="0.3">
      <c r="A465" s="15">
        <v>25</v>
      </c>
      <c r="B465" s="17" t="s">
        <v>609</v>
      </c>
      <c r="C465" s="7" t="s">
        <v>30</v>
      </c>
      <c r="D465" s="8">
        <v>20</v>
      </c>
      <c r="E465" s="8"/>
      <c r="F465" s="21"/>
      <c r="G465" s="31"/>
      <c r="H465" s="31"/>
      <c r="I465" s="31"/>
      <c r="J465" s="31"/>
      <c r="K465" s="127"/>
      <c r="L465" s="127"/>
      <c r="M465" s="127"/>
      <c r="N465" s="127"/>
    </row>
    <row r="466" spans="1:14" x14ac:dyDescent="0.3">
      <c r="A466" s="15">
        <v>26</v>
      </c>
      <c r="B466" s="58" t="s">
        <v>610</v>
      </c>
      <c r="C466" s="7" t="s">
        <v>30</v>
      </c>
      <c r="D466" s="8">
        <v>2</v>
      </c>
      <c r="E466" s="8"/>
      <c r="F466" s="21"/>
      <c r="G466" s="31"/>
      <c r="H466" s="31"/>
      <c r="I466" s="31"/>
      <c r="J466" s="31"/>
      <c r="K466" s="127"/>
      <c r="L466" s="127"/>
      <c r="M466" s="127"/>
      <c r="N466" s="127"/>
    </row>
    <row r="467" spans="1:14" x14ac:dyDescent="0.3">
      <c r="A467" s="15">
        <v>27</v>
      </c>
      <c r="B467" s="17" t="s">
        <v>611</v>
      </c>
      <c r="C467" s="7" t="s">
        <v>30</v>
      </c>
      <c r="D467" s="8">
        <v>30</v>
      </c>
      <c r="E467" s="8"/>
      <c r="F467" s="21"/>
      <c r="G467" s="31"/>
      <c r="H467" s="31"/>
      <c r="I467" s="31"/>
      <c r="J467" s="31"/>
      <c r="K467" s="127"/>
      <c r="L467" s="127"/>
      <c r="M467" s="127"/>
      <c r="N467" s="127"/>
    </row>
    <row r="468" spans="1:14" x14ac:dyDescent="0.3">
      <c r="A468" s="15">
        <v>28</v>
      </c>
      <c r="B468" s="17" t="s">
        <v>612</v>
      </c>
      <c r="C468" s="7" t="s">
        <v>30</v>
      </c>
      <c r="D468" s="8">
        <v>30</v>
      </c>
      <c r="E468" s="8"/>
      <c r="F468" s="21"/>
      <c r="G468" s="31"/>
      <c r="H468" s="31"/>
      <c r="I468" s="31"/>
      <c r="J468" s="31"/>
      <c r="K468" s="127"/>
      <c r="L468" s="127"/>
      <c r="M468" s="127"/>
      <c r="N468" s="127"/>
    </row>
    <row r="469" spans="1:14" x14ac:dyDescent="0.3">
      <c r="A469" s="15">
        <v>29</v>
      </c>
      <c r="B469" s="17" t="s">
        <v>613</v>
      </c>
      <c r="C469" s="7" t="s">
        <v>30</v>
      </c>
      <c r="D469" s="8">
        <v>50</v>
      </c>
      <c r="E469" s="8"/>
      <c r="F469" s="21"/>
      <c r="G469" s="31"/>
      <c r="H469" s="31"/>
      <c r="I469" s="31"/>
      <c r="J469" s="31"/>
      <c r="K469" s="127"/>
      <c r="L469" s="127"/>
      <c r="M469" s="127"/>
      <c r="N469" s="127"/>
    </row>
    <row r="470" spans="1:14" x14ac:dyDescent="0.3">
      <c r="A470" s="15">
        <v>30</v>
      </c>
      <c r="B470" s="17" t="s">
        <v>614</v>
      </c>
      <c r="C470" s="7" t="s">
        <v>30</v>
      </c>
      <c r="D470" s="8">
        <v>40</v>
      </c>
      <c r="E470" s="8"/>
      <c r="F470" s="21"/>
      <c r="G470" s="31"/>
      <c r="H470" s="31"/>
      <c r="I470" s="31"/>
      <c r="J470" s="31"/>
      <c r="K470" s="127"/>
      <c r="L470" s="127"/>
      <c r="M470" s="127"/>
      <c r="N470" s="127"/>
    </row>
    <row r="471" spans="1:14" x14ac:dyDescent="0.3">
      <c r="A471" s="15">
        <v>31</v>
      </c>
      <c r="B471" s="17" t="s">
        <v>615</v>
      </c>
      <c r="C471" s="7" t="s">
        <v>30</v>
      </c>
      <c r="D471" s="8">
        <v>100</v>
      </c>
      <c r="E471" s="8"/>
      <c r="F471" s="21"/>
      <c r="G471" s="31"/>
      <c r="H471" s="31"/>
      <c r="I471" s="31"/>
      <c r="J471" s="31"/>
      <c r="K471" s="127"/>
      <c r="L471" s="127"/>
      <c r="M471" s="127"/>
      <c r="N471" s="127"/>
    </row>
    <row r="472" spans="1:14" x14ac:dyDescent="0.3">
      <c r="A472" s="15">
        <v>32</v>
      </c>
      <c r="B472" s="17" t="s">
        <v>616</v>
      </c>
      <c r="C472" s="7" t="s">
        <v>30</v>
      </c>
      <c r="D472" s="8">
        <v>30</v>
      </c>
      <c r="E472" s="8"/>
      <c r="F472" s="21"/>
      <c r="G472" s="31"/>
      <c r="H472" s="31"/>
      <c r="I472" s="31"/>
      <c r="J472" s="31"/>
      <c r="K472" s="127"/>
      <c r="L472" s="127"/>
      <c r="M472" s="127"/>
      <c r="N472" s="127"/>
    </row>
    <row r="473" spans="1:14" x14ac:dyDescent="0.3">
      <c r="A473" s="15">
        <v>33</v>
      </c>
      <c r="B473" s="17" t="s">
        <v>617</v>
      </c>
      <c r="C473" s="7" t="s">
        <v>30</v>
      </c>
      <c r="D473" s="8">
        <v>5</v>
      </c>
      <c r="E473" s="8"/>
      <c r="F473" s="21"/>
      <c r="G473" s="31"/>
      <c r="H473" s="31"/>
      <c r="I473" s="31"/>
      <c r="J473" s="31"/>
      <c r="K473" s="127"/>
      <c r="L473" s="127"/>
      <c r="M473" s="127"/>
      <c r="N473" s="127"/>
    </row>
    <row r="474" spans="1:14" x14ac:dyDescent="0.3">
      <c r="A474" s="15">
        <v>34</v>
      </c>
      <c r="B474" s="17" t="s">
        <v>618</v>
      </c>
      <c r="C474" s="7" t="s">
        <v>30</v>
      </c>
      <c r="D474" s="8">
        <v>10</v>
      </c>
      <c r="E474" s="8"/>
      <c r="F474" s="21"/>
      <c r="G474" s="31"/>
      <c r="H474" s="31"/>
      <c r="I474" s="31"/>
      <c r="J474" s="31"/>
      <c r="K474" s="127"/>
      <c r="L474" s="127"/>
      <c r="M474" s="127"/>
      <c r="N474" s="127"/>
    </row>
    <row r="475" spans="1:14" x14ac:dyDescent="0.3">
      <c r="A475" s="15">
        <v>35</v>
      </c>
      <c r="B475" s="17" t="s">
        <v>619</v>
      </c>
      <c r="C475" s="7" t="s">
        <v>30</v>
      </c>
      <c r="D475" s="8">
        <v>5</v>
      </c>
      <c r="E475" s="8"/>
      <c r="F475" s="21"/>
      <c r="G475" s="31"/>
      <c r="H475" s="31"/>
      <c r="I475" s="31"/>
      <c r="J475" s="31"/>
      <c r="K475" s="127"/>
      <c r="L475" s="127"/>
      <c r="M475" s="127"/>
      <c r="N475" s="127"/>
    </row>
    <row r="476" spans="1:14" x14ac:dyDescent="0.3">
      <c r="A476" s="15">
        <v>36</v>
      </c>
      <c r="B476" s="17" t="s">
        <v>620</v>
      </c>
      <c r="C476" s="7" t="s">
        <v>30</v>
      </c>
      <c r="D476" s="8">
        <v>5</v>
      </c>
      <c r="E476" s="8"/>
      <c r="F476" s="21"/>
      <c r="G476" s="31"/>
      <c r="H476" s="31"/>
      <c r="I476" s="31"/>
      <c r="J476" s="31"/>
      <c r="K476" s="127"/>
      <c r="L476" s="127"/>
      <c r="M476" s="127"/>
      <c r="N476" s="127"/>
    </row>
    <row r="477" spans="1:14" x14ac:dyDescent="0.3">
      <c r="A477" s="15">
        <v>37</v>
      </c>
      <c r="B477" s="17" t="s">
        <v>621</v>
      </c>
      <c r="C477" s="7" t="s">
        <v>30</v>
      </c>
      <c r="D477" s="8">
        <v>10</v>
      </c>
      <c r="E477" s="8"/>
      <c r="F477" s="21"/>
      <c r="G477" s="31"/>
      <c r="H477" s="31"/>
      <c r="I477" s="31"/>
      <c r="J477" s="31"/>
      <c r="K477" s="127"/>
      <c r="L477" s="127"/>
      <c r="M477" s="127"/>
      <c r="N477" s="127"/>
    </row>
    <row r="478" spans="1:14" x14ac:dyDescent="0.3">
      <c r="A478" s="15">
        <v>38</v>
      </c>
      <c r="B478" s="17" t="s">
        <v>622</v>
      </c>
      <c r="C478" s="7" t="s">
        <v>30</v>
      </c>
      <c r="D478" s="8">
        <v>2</v>
      </c>
      <c r="E478" s="8"/>
      <c r="F478" s="21"/>
      <c r="G478" s="31"/>
      <c r="H478" s="31"/>
      <c r="I478" s="31"/>
      <c r="J478" s="31"/>
      <c r="K478" s="127"/>
      <c r="L478" s="127"/>
      <c r="M478" s="127"/>
      <c r="N478" s="127"/>
    </row>
    <row r="479" spans="1:14" x14ac:dyDescent="0.3">
      <c r="A479" s="15">
        <v>39</v>
      </c>
      <c r="B479" s="58" t="s">
        <v>623</v>
      </c>
      <c r="C479" s="7" t="s">
        <v>30</v>
      </c>
      <c r="D479" s="8">
        <v>7</v>
      </c>
      <c r="E479" s="8"/>
      <c r="F479" s="21"/>
      <c r="G479" s="31"/>
      <c r="H479" s="31"/>
      <c r="I479" s="31"/>
      <c r="J479" s="31"/>
      <c r="K479" s="127"/>
      <c r="L479" s="127"/>
      <c r="M479" s="127"/>
      <c r="N479" s="127"/>
    </row>
    <row r="480" spans="1:14" x14ac:dyDescent="0.3">
      <c r="A480" s="15">
        <v>40</v>
      </c>
      <c r="B480" s="54" t="s">
        <v>624</v>
      </c>
      <c r="C480" s="7" t="s">
        <v>30</v>
      </c>
      <c r="D480" s="8">
        <v>20</v>
      </c>
      <c r="E480" s="8"/>
      <c r="F480" s="21"/>
      <c r="G480" s="31"/>
      <c r="H480" s="31"/>
      <c r="I480" s="31"/>
      <c r="J480" s="31"/>
      <c r="K480" s="127"/>
      <c r="L480" s="127"/>
      <c r="M480" s="127"/>
      <c r="N480" s="127"/>
    </row>
    <row r="481" spans="1:14" x14ac:dyDescent="0.3">
      <c r="A481" s="15">
        <v>41</v>
      </c>
      <c r="B481" s="29" t="s">
        <v>625</v>
      </c>
      <c r="C481" s="7" t="s">
        <v>30</v>
      </c>
      <c r="D481" s="8">
        <v>5</v>
      </c>
      <c r="E481" s="8"/>
      <c r="F481" s="21"/>
      <c r="G481" s="31"/>
      <c r="H481" s="31"/>
      <c r="I481" s="31"/>
      <c r="J481" s="31"/>
      <c r="K481" s="127"/>
      <c r="L481" s="127"/>
      <c r="M481" s="127"/>
      <c r="N481" s="127"/>
    </row>
    <row r="482" spans="1:14" x14ac:dyDescent="0.3">
      <c r="A482" s="15">
        <v>42</v>
      </c>
      <c r="B482" s="17" t="s">
        <v>626</v>
      </c>
      <c r="C482" s="7" t="s">
        <v>30</v>
      </c>
      <c r="D482" s="8">
        <v>10</v>
      </c>
      <c r="E482" s="8"/>
      <c r="F482" s="21"/>
      <c r="G482" s="31"/>
      <c r="H482" s="31"/>
      <c r="I482" s="31"/>
      <c r="J482" s="31"/>
      <c r="K482" s="127"/>
      <c r="L482" s="127"/>
      <c r="M482" s="127"/>
      <c r="N482" s="127"/>
    </row>
    <row r="483" spans="1:14" x14ac:dyDescent="0.3">
      <c r="A483" s="15">
        <v>43</v>
      </c>
      <c r="B483" s="17" t="s">
        <v>627</v>
      </c>
      <c r="C483" s="7" t="s">
        <v>30</v>
      </c>
      <c r="D483" s="8">
        <v>20</v>
      </c>
      <c r="E483" s="8"/>
      <c r="F483" s="21"/>
      <c r="G483" s="31"/>
      <c r="H483" s="31"/>
      <c r="I483" s="31"/>
      <c r="J483" s="31"/>
      <c r="K483" s="127"/>
      <c r="L483" s="127"/>
      <c r="M483" s="127"/>
      <c r="N483" s="127"/>
    </row>
    <row r="484" spans="1:14" x14ac:dyDescent="0.3">
      <c r="A484" s="15">
        <v>44</v>
      </c>
      <c r="B484" s="17" t="s">
        <v>628</v>
      </c>
      <c r="C484" s="7" t="s">
        <v>30</v>
      </c>
      <c r="D484" s="8">
        <v>40</v>
      </c>
      <c r="E484" s="8"/>
      <c r="F484" s="21"/>
      <c r="G484" s="31"/>
      <c r="H484" s="31"/>
      <c r="I484" s="31"/>
      <c r="J484" s="31"/>
      <c r="K484" s="127"/>
      <c r="L484" s="127"/>
      <c r="M484" s="127"/>
      <c r="N484" s="127"/>
    </row>
    <row r="485" spans="1:14" x14ac:dyDescent="0.3">
      <c r="A485" s="15">
        <v>45</v>
      </c>
      <c r="B485" s="29" t="s">
        <v>629</v>
      </c>
      <c r="C485" s="7" t="s">
        <v>30</v>
      </c>
      <c r="D485" s="8">
        <v>10</v>
      </c>
      <c r="E485" s="8"/>
      <c r="F485" s="21"/>
      <c r="G485" s="31"/>
      <c r="H485" s="31"/>
      <c r="I485" s="31"/>
      <c r="J485" s="31"/>
      <c r="K485" s="127"/>
      <c r="L485" s="127"/>
      <c r="M485" s="127"/>
      <c r="N485" s="127"/>
    </row>
    <row r="486" spans="1:14" x14ac:dyDescent="0.3">
      <c r="A486" s="15">
        <v>46</v>
      </c>
      <c r="B486" s="29" t="s">
        <v>630</v>
      </c>
      <c r="C486" s="7" t="s">
        <v>30</v>
      </c>
      <c r="D486" s="8">
        <v>10</v>
      </c>
      <c r="E486" s="7"/>
      <c r="F486" s="21"/>
      <c r="G486" s="31"/>
      <c r="H486" s="31"/>
      <c r="I486" s="31"/>
      <c r="J486" s="31"/>
      <c r="K486" s="127"/>
      <c r="L486" s="127"/>
      <c r="M486" s="127"/>
      <c r="N486" s="127"/>
    </row>
    <row r="487" spans="1:14" x14ac:dyDescent="0.3">
      <c r="A487" s="15">
        <v>47</v>
      </c>
      <c r="B487" s="29" t="s">
        <v>631</v>
      </c>
      <c r="C487" s="7" t="s">
        <v>30</v>
      </c>
      <c r="D487" s="8">
        <v>2</v>
      </c>
      <c r="E487" s="7"/>
      <c r="F487" s="21"/>
      <c r="G487" s="31"/>
      <c r="H487" s="31"/>
      <c r="I487" s="31"/>
      <c r="J487" s="31"/>
      <c r="K487" s="127"/>
      <c r="L487" s="127"/>
      <c r="M487" s="127"/>
      <c r="N487" s="127"/>
    </row>
    <row r="488" spans="1:14" x14ac:dyDescent="0.3">
      <c r="A488" s="15">
        <v>48</v>
      </c>
      <c r="B488" s="29" t="s">
        <v>632</v>
      </c>
      <c r="C488" s="7" t="s">
        <v>30</v>
      </c>
      <c r="D488" s="8">
        <v>2</v>
      </c>
      <c r="E488" s="7"/>
      <c r="F488" s="21"/>
      <c r="G488" s="31"/>
      <c r="H488" s="31"/>
      <c r="I488" s="31"/>
      <c r="J488" s="31"/>
      <c r="K488" s="127"/>
      <c r="L488" s="127"/>
      <c r="M488" s="127"/>
      <c r="N488" s="127"/>
    </row>
    <row r="489" spans="1:14" x14ac:dyDescent="0.3">
      <c r="A489" s="15">
        <v>49</v>
      </c>
      <c r="B489" s="17" t="s">
        <v>633</v>
      </c>
      <c r="C489" s="7" t="s">
        <v>30</v>
      </c>
      <c r="D489" s="8">
        <v>3</v>
      </c>
      <c r="E489" s="7"/>
      <c r="F489" s="21"/>
      <c r="G489" s="31"/>
      <c r="H489" s="31"/>
      <c r="I489" s="31"/>
      <c r="J489" s="31"/>
      <c r="K489" s="127"/>
      <c r="L489" s="127"/>
      <c r="M489" s="127"/>
      <c r="N489" s="127"/>
    </row>
    <row r="490" spans="1:14" x14ac:dyDescent="0.3">
      <c r="A490" s="15">
        <v>50</v>
      </c>
      <c r="B490" s="55" t="s">
        <v>634</v>
      </c>
      <c r="C490" s="7" t="s">
        <v>30</v>
      </c>
      <c r="D490" s="8">
        <v>15</v>
      </c>
      <c r="E490" s="8"/>
      <c r="F490" s="21"/>
      <c r="G490" s="31"/>
      <c r="H490" s="31"/>
      <c r="I490" s="31"/>
      <c r="J490" s="31"/>
      <c r="K490" s="127"/>
      <c r="L490" s="127"/>
      <c r="M490" s="127"/>
      <c r="N490" s="127"/>
    </row>
    <row r="491" spans="1:14" x14ac:dyDescent="0.3">
      <c r="A491" s="15">
        <v>51</v>
      </c>
      <c r="B491" s="17" t="s">
        <v>635</v>
      </c>
      <c r="C491" s="7" t="s">
        <v>30</v>
      </c>
      <c r="D491" s="8">
        <v>4</v>
      </c>
      <c r="E491" s="7"/>
      <c r="F491" s="21"/>
      <c r="G491" s="31"/>
      <c r="H491" s="31"/>
      <c r="I491" s="31"/>
      <c r="J491" s="31"/>
      <c r="K491" s="127"/>
      <c r="L491" s="127"/>
      <c r="M491" s="127"/>
      <c r="N491" s="127"/>
    </row>
    <row r="492" spans="1:14" x14ac:dyDescent="0.3">
      <c r="A492" s="15">
        <v>52</v>
      </c>
      <c r="B492" s="17" t="s">
        <v>636</v>
      </c>
      <c r="C492" s="7" t="s">
        <v>30</v>
      </c>
      <c r="D492" s="8">
        <v>40</v>
      </c>
      <c r="E492" s="7"/>
      <c r="F492" s="21"/>
      <c r="G492" s="31"/>
      <c r="H492" s="31"/>
      <c r="I492" s="31"/>
      <c r="J492" s="31"/>
      <c r="K492" s="127"/>
      <c r="L492" s="127"/>
      <c r="M492" s="127"/>
      <c r="N492" s="127"/>
    </row>
    <row r="493" spans="1:14" x14ac:dyDescent="0.3">
      <c r="A493" s="15">
        <v>53</v>
      </c>
      <c r="B493" s="17" t="s">
        <v>638</v>
      </c>
      <c r="C493" s="7" t="s">
        <v>30</v>
      </c>
      <c r="D493" s="8">
        <v>20</v>
      </c>
      <c r="E493" s="7"/>
      <c r="F493" s="21"/>
      <c r="G493" s="31"/>
      <c r="H493" s="31"/>
      <c r="I493" s="31"/>
      <c r="J493" s="31"/>
      <c r="K493" s="127"/>
      <c r="L493" s="127"/>
      <c r="M493" s="127"/>
      <c r="N493" s="127"/>
    </row>
    <row r="494" spans="1:14" x14ac:dyDescent="0.3">
      <c r="A494" s="15">
        <v>54</v>
      </c>
      <c r="B494" s="17" t="s">
        <v>637</v>
      </c>
      <c r="C494" s="7" t="s">
        <v>30</v>
      </c>
      <c r="D494" s="8">
        <v>3</v>
      </c>
      <c r="E494" s="7"/>
      <c r="F494" s="21"/>
      <c r="G494" s="31"/>
      <c r="H494" s="31"/>
      <c r="I494" s="31"/>
      <c r="J494" s="31"/>
      <c r="K494" s="127"/>
      <c r="L494" s="127"/>
      <c r="M494" s="127"/>
      <c r="N494" s="127"/>
    </row>
    <row r="495" spans="1:14" ht="33" x14ac:dyDescent="0.3">
      <c r="A495" s="15">
        <v>55</v>
      </c>
      <c r="B495" s="17" t="s">
        <v>639</v>
      </c>
      <c r="C495" s="7" t="s">
        <v>30</v>
      </c>
      <c r="D495" s="8">
        <v>5</v>
      </c>
      <c r="E495" s="7"/>
      <c r="F495" s="21"/>
      <c r="G495" s="31"/>
      <c r="H495" s="31"/>
      <c r="I495" s="31"/>
      <c r="J495" s="31"/>
      <c r="K495" s="127"/>
      <c r="L495" s="127"/>
      <c r="M495" s="127"/>
      <c r="N495" s="127"/>
    </row>
    <row r="496" spans="1:14" x14ac:dyDescent="0.3">
      <c r="A496" s="15">
        <v>56</v>
      </c>
      <c r="B496" s="17" t="s">
        <v>641</v>
      </c>
      <c r="C496" s="7" t="s">
        <v>30</v>
      </c>
      <c r="D496" s="8">
        <v>5</v>
      </c>
      <c r="E496" s="7"/>
      <c r="F496" s="21"/>
      <c r="G496" s="31"/>
      <c r="H496" s="31"/>
      <c r="I496" s="31"/>
      <c r="J496" s="31"/>
      <c r="K496" s="127"/>
      <c r="L496" s="127"/>
      <c r="M496" s="127"/>
      <c r="N496" s="127"/>
    </row>
    <row r="497" spans="1:14" x14ac:dyDescent="0.3">
      <c r="A497" s="15">
        <v>57</v>
      </c>
      <c r="B497" s="17" t="s">
        <v>640</v>
      </c>
      <c r="C497" s="7" t="s">
        <v>30</v>
      </c>
      <c r="D497" s="8">
        <v>5</v>
      </c>
      <c r="E497" s="7"/>
      <c r="F497" s="21"/>
      <c r="G497" s="31"/>
      <c r="H497" s="31"/>
      <c r="I497" s="31"/>
      <c r="J497" s="31"/>
      <c r="K497" s="127"/>
      <c r="L497" s="127"/>
      <c r="M497" s="127"/>
      <c r="N497" s="127"/>
    </row>
    <row r="498" spans="1:14" x14ac:dyDescent="0.3">
      <c r="A498" s="15">
        <v>58</v>
      </c>
      <c r="B498" s="17" t="s">
        <v>642</v>
      </c>
      <c r="C498" s="7" t="s">
        <v>30</v>
      </c>
      <c r="D498" s="8">
        <v>20</v>
      </c>
      <c r="E498" s="7"/>
      <c r="F498" s="21"/>
      <c r="G498" s="31"/>
      <c r="H498" s="31"/>
      <c r="I498" s="31"/>
      <c r="J498" s="31"/>
      <c r="K498" s="127"/>
      <c r="L498" s="127"/>
      <c r="M498" s="127"/>
      <c r="N498" s="127"/>
    </row>
    <row r="499" spans="1:14" x14ac:dyDescent="0.3">
      <c r="A499" s="15">
        <v>59</v>
      </c>
      <c r="B499" s="17" t="s">
        <v>643</v>
      </c>
      <c r="C499" s="7" t="s">
        <v>30</v>
      </c>
      <c r="D499" s="8">
        <v>5</v>
      </c>
      <c r="E499" s="7"/>
      <c r="F499" s="21"/>
      <c r="G499" s="31"/>
      <c r="H499" s="31"/>
      <c r="I499" s="31"/>
      <c r="J499" s="31"/>
      <c r="K499" s="127"/>
      <c r="L499" s="127"/>
      <c r="M499" s="127"/>
      <c r="N499" s="127"/>
    </row>
    <row r="500" spans="1:14" x14ac:dyDescent="0.3">
      <c r="A500" s="10"/>
      <c r="B500" s="53" t="s">
        <v>19</v>
      </c>
      <c r="C500" s="6"/>
      <c r="D500" s="7"/>
      <c r="E500" s="6"/>
      <c r="F500" s="6"/>
      <c r="G500" s="16"/>
      <c r="H500" s="16"/>
      <c r="I500" s="16"/>
      <c r="J500" s="16"/>
      <c r="K500" s="127"/>
      <c r="L500" s="127"/>
      <c r="M500" s="127"/>
      <c r="N500" s="127"/>
    </row>
    <row r="502" spans="1:14" x14ac:dyDescent="0.3">
      <c r="A502" s="49" t="s">
        <v>249</v>
      </c>
    </row>
    <row r="503" spans="1:14" ht="72.75" customHeight="1" x14ac:dyDescent="0.3">
      <c r="A503" s="1" t="s">
        <v>0</v>
      </c>
      <c r="B503" s="2" t="s">
        <v>1</v>
      </c>
      <c r="C503" s="2" t="s">
        <v>2</v>
      </c>
      <c r="D503" s="2" t="s">
        <v>3</v>
      </c>
      <c r="E503" s="2" t="s">
        <v>4</v>
      </c>
      <c r="F503" s="2" t="s">
        <v>5</v>
      </c>
      <c r="G503" s="3" t="s">
        <v>6</v>
      </c>
      <c r="H503" s="2" t="s">
        <v>7</v>
      </c>
      <c r="I503" s="2" t="s">
        <v>8</v>
      </c>
      <c r="J503" s="4" t="s">
        <v>9</v>
      </c>
      <c r="K503" s="124" t="s">
        <v>939</v>
      </c>
      <c r="L503" s="124" t="s">
        <v>940</v>
      </c>
      <c r="M503" s="125" t="s">
        <v>941</v>
      </c>
      <c r="N503" s="126" t="s">
        <v>942</v>
      </c>
    </row>
    <row r="504" spans="1:14" x14ac:dyDescent="0.3">
      <c r="A504" s="15">
        <v>1</v>
      </c>
      <c r="B504" s="17" t="s">
        <v>580</v>
      </c>
      <c r="C504" s="7" t="s">
        <v>30</v>
      </c>
      <c r="D504" s="8">
        <v>80</v>
      </c>
      <c r="E504" s="8"/>
      <c r="F504" s="21"/>
      <c r="G504" s="31"/>
      <c r="H504" s="31"/>
      <c r="I504" s="31"/>
      <c r="J504" s="31"/>
      <c r="K504" s="127"/>
      <c r="L504" s="127"/>
      <c r="M504" s="127"/>
      <c r="N504" s="127"/>
    </row>
    <row r="505" spans="1:14" x14ac:dyDescent="0.3">
      <c r="A505" s="15">
        <v>2</v>
      </c>
      <c r="B505" s="17" t="s">
        <v>581</v>
      </c>
      <c r="C505" s="7" t="s">
        <v>30</v>
      </c>
      <c r="D505" s="8">
        <v>30</v>
      </c>
      <c r="E505" s="8"/>
      <c r="F505" s="21"/>
      <c r="G505" s="31"/>
      <c r="H505" s="31"/>
      <c r="I505" s="31"/>
      <c r="J505" s="31"/>
      <c r="K505" s="127"/>
      <c r="L505" s="127"/>
      <c r="M505" s="127"/>
      <c r="N505" s="127"/>
    </row>
    <row r="506" spans="1:14" x14ac:dyDescent="0.3">
      <c r="A506" s="15">
        <v>3</v>
      </c>
      <c r="B506" s="17" t="s">
        <v>582</v>
      </c>
      <c r="C506" s="7" t="s">
        <v>30</v>
      </c>
      <c r="D506" s="8">
        <v>5</v>
      </c>
      <c r="E506" s="8"/>
      <c r="F506" s="21"/>
      <c r="G506" s="31"/>
      <c r="H506" s="31"/>
      <c r="I506" s="31"/>
      <c r="J506" s="31"/>
      <c r="K506" s="127"/>
      <c r="L506" s="127"/>
      <c r="M506" s="127"/>
      <c r="N506" s="127"/>
    </row>
    <row r="507" spans="1:14" x14ac:dyDescent="0.3">
      <c r="A507" s="15">
        <v>4</v>
      </c>
      <c r="B507" s="29" t="s">
        <v>583</v>
      </c>
      <c r="C507" s="7" t="s">
        <v>30</v>
      </c>
      <c r="D507" s="8">
        <v>10</v>
      </c>
      <c r="E507" s="8"/>
      <c r="F507" s="21"/>
      <c r="G507" s="31"/>
      <c r="H507" s="31"/>
      <c r="I507" s="31"/>
      <c r="J507" s="31"/>
      <c r="K507" s="127"/>
      <c r="L507" s="127"/>
      <c r="M507" s="127"/>
      <c r="N507" s="127"/>
    </row>
    <row r="508" spans="1:14" x14ac:dyDescent="0.3">
      <c r="A508" s="15">
        <v>5</v>
      </c>
      <c r="B508" s="17" t="s">
        <v>584</v>
      </c>
      <c r="C508" s="7" t="s">
        <v>30</v>
      </c>
      <c r="D508" s="8">
        <v>100</v>
      </c>
      <c r="E508" s="8"/>
      <c r="F508" s="21"/>
      <c r="G508" s="31"/>
      <c r="H508" s="31"/>
      <c r="I508" s="31"/>
      <c r="J508" s="31"/>
      <c r="K508" s="127"/>
      <c r="L508" s="127"/>
      <c r="M508" s="127"/>
      <c r="N508" s="127"/>
    </row>
    <row r="509" spans="1:14" x14ac:dyDescent="0.3">
      <c r="A509" s="10"/>
      <c r="B509" s="53" t="s">
        <v>19</v>
      </c>
      <c r="C509" s="6"/>
      <c r="D509" s="7"/>
      <c r="E509" s="6"/>
      <c r="F509" s="6"/>
      <c r="G509" s="16"/>
      <c r="H509" s="16"/>
      <c r="I509" s="16"/>
      <c r="J509" s="16"/>
      <c r="K509" s="127"/>
      <c r="L509" s="127"/>
      <c r="M509" s="127"/>
      <c r="N509" s="127"/>
    </row>
    <row r="511" spans="1:14" x14ac:dyDescent="0.3">
      <c r="A511" s="49" t="s">
        <v>250</v>
      </c>
    </row>
    <row r="512" spans="1:14" ht="72.75" customHeight="1" x14ac:dyDescent="0.3">
      <c r="A512" s="1" t="s">
        <v>0</v>
      </c>
      <c r="B512" s="2" t="s">
        <v>1</v>
      </c>
      <c r="C512" s="2" t="s">
        <v>2</v>
      </c>
      <c r="D512" s="2" t="s">
        <v>3</v>
      </c>
      <c r="E512" s="2" t="s">
        <v>4</v>
      </c>
      <c r="F512" s="2" t="s">
        <v>5</v>
      </c>
      <c r="G512" s="3" t="s">
        <v>6</v>
      </c>
      <c r="H512" s="2" t="s">
        <v>7</v>
      </c>
      <c r="I512" s="2" t="s">
        <v>8</v>
      </c>
      <c r="J512" s="4" t="s">
        <v>9</v>
      </c>
      <c r="K512" s="124" t="s">
        <v>939</v>
      </c>
      <c r="L512" s="124" t="s">
        <v>940</v>
      </c>
      <c r="M512" s="125" t="s">
        <v>941</v>
      </c>
      <c r="N512" s="126" t="s">
        <v>942</v>
      </c>
    </row>
    <row r="513" spans="1:14" x14ac:dyDescent="0.3">
      <c r="A513" s="15">
        <v>1</v>
      </c>
      <c r="B513" s="17" t="s">
        <v>644</v>
      </c>
      <c r="C513" s="7" t="s">
        <v>30</v>
      </c>
      <c r="D513" s="8">
        <v>40</v>
      </c>
      <c r="E513" s="8"/>
      <c r="F513" s="21"/>
      <c r="G513" s="31"/>
      <c r="H513" s="31"/>
      <c r="I513" s="31"/>
      <c r="J513" s="31"/>
      <c r="K513" s="127"/>
      <c r="L513" s="127"/>
      <c r="M513" s="127"/>
      <c r="N513" s="127"/>
    </row>
    <row r="514" spans="1:14" ht="33" x14ac:dyDescent="0.3">
      <c r="A514" s="15">
        <v>2</v>
      </c>
      <c r="B514" s="17" t="s">
        <v>645</v>
      </c>
      <c r="C514" s="7" t="s">
        <v>30</v>
      </c>
      <c r="D514" s="8">
        <v>200</v>
      </c>
      <c r="E514" s="8"/>
      <c r="F514" s="21"/>
      <c r="G514" s="31"/>
      <c r="H514" s="31"/>
      <c r="I514" s="31"/>
      <c r="J514" s="31"/>
      <c r="K514" s="127"/>
      <c r="L514" s="127"/>
      <c r="M514" s="127"/>
      <c r="N514" s="127"/>
    </row>
    <row r="515" spans="1:14" ht="33" x14ac:dyDescent="0.3">
      <c r="A515" s="15">
        <v>3</v>
      </c>
      <c r="B515" s="17" t="s">
        <v>65</v>
      </c>
      <c r="C515" s="7" t="s">
        <v>30</v>
      </c>
      <c r="D515" s="8">
        <v>10</v>
      </c>
      <c r="E515" s="8"/>
      <c r="F515" s="21"/>
      <c r="G515" s="31"/>
      <c r="H515" s="31"/>
      <c r="I515" s="31"/>
      <c r="J515" s="31"/>
      <c r="K515" s="127"/>
      <c r="L515" s="127"/>
      <c r="M515" s="127"/>
      <c r="N515" s="127"/>
    </row>
    <row r="516" spans="1:14" x14ac:dyDescent="0.3">
      <c r="A516" s="15">
        <v>4</v>
      </c>
      <c r="B516" s="17" t="s">
        <v>646</v>
      </c>
      <c r="C516" s="7" t="s">
        <v>30</v>
      </c>
      <c r="D516" s="8">
        <v>2</v>
      </c>
      <c r="E516" s="8"/>
      <c r="F516" s="21"/>
      <c r="G516" s="31"/>
      <c r="H516" s="31"/>
      <c r="I516" s="31"/>
      <c r="J516" s="31"/>
      <c r="K516" s="127"/>
      <c r="L516" s="127"/>
      <c r="M516" s="127"/>
      <c r="N516" s="127"/>
    </row>
    <row r="517" spans="1:14" x14ac:dyDescent="0.3">
      <c r="A517" s="15">
        <v>5</v>
      </c>
      <c r="B517" s="17" t="s">
        <v>647</v>
      </c>
      <c r="C517" s="7" t="s">
        <v>30</v>
      </c>
      <c r="D517" s="8">
        <v>50</v>
      </c>
      <c r="E517" s="8"/>
      <c r="F517" s="21"/>
      <c r="G517" s="31"/>
      <c r="H517" s="31"/>
      <c r="I517" s="31"/>
      <c r="J517" s="31"/>
      <c r="K517" s="127"/>
      <c r="L517" s="127"/>
      <c r="M517" s="127"/>
      <c r="N517" s="127"/>
    </row>
    <row r="518" spans="1:14" ht="33" x14ac:dyDescent="0.3">
      <c r="A518" s="15">
        <v>6</v>
      </c>
      <c r="B518" s="17" t="s">
        <v>66</v>
      </c>
      <c r="C518" s="7" t="s">
        <v>30</v>
      </c>
      <c r="D518" s="8">
        <v>20</v>
      </c>
      <c r="E518" s="8"/>
      <c r="F518" s="21"/>
      <c r="G518" s="31"/>
      <c r="H518" s="31"/>
      <c r="I518" s="31"/>
      <c r="J518" s="31"/>
      <c r="K518" s="127"/>
      <c r="L518" s="127"/>
      <c r="M518" s="127"/>
      <c r="N518" s="127"/>
    </row>
    <row r="519" spans="1:14" x14ac:dyDescent="0.3">
      <c r="A519" s="15">
        <v>7</v>
      </c>
      <c r="B519" s="17" t="s">
        <v>648</v>
      </c>
      <c r="C519" s="7" t="s">
        <v>30</v>
      </c>
      <c r="D519" s="8">
        <v>30</v>
      </c>
      <c r="E519" s="8"/>
      <c r="F519" s="21"/>
      <c r="G519" s="31"/>
      <c r="H519" s="31"/>
      <c r="I519" s="31"/>
      <c r="J519" s="31"/>
      <c r="K519" s="127"/>
      <c r="L519" s="127"/>
      <c r="M519" s="127"/>
      <c r="N519" s="127"/>
    </row>
    <row r="520" spans="1:14" x14ac:dyDescent="0.3">
      <c r="A520" s="15">
        <v>8</v>
      </c>
      <c r="B520" s="17" t="s">
        <v>649</v>
      </c>
      <c r="C520" s="7" t="s">
        <v>30</v>
      </c>
      <c r="D520" s="8">
        <v>50</v>
      </c>
      <c r="E520" s="8"/>
      <c r="F520" s="21"/>
      <c r="G520" s="31"/>
      <c r="H520" s="31"/>
      <c r="I520" s="31"/>
      <c r="J520" s="31"/>
      <c r="K520" s="127"/>
      <c r="L520" s="127"/>
      <c r="M520" s="127"/>
      <c r="N520" s="127"/>
    </row>
    <row r="521" spans="1:14" x14ac:dyDescent="0.3">
      <c r="A521" s="15">
        <v>9</v>
      </c>
      <c r="B521" s="17" t="s">
        <v>650</v>
      </c>
      <c r="C521" s="7" t="s">
        <v>30</v>
      </c>
      <c r="D521" s="8">
        <v>20</v>
      </c>
      <c r="E521" s="8"/>
      <c r="F521" s="21"/>
      <c r="G521" s="31"/>
      <c r="H521" s="31"/>
      <c r="I521" s="31"/>
      <c r="J521" s="31"/>
      <c r="K521" s="127"/>
      <c r="L521" s="127"/>
      <c r="M521" s="127"/>
      <c r="N521" s="127"/>
    </row>
    <row r="522" spans="1:14" x14ac:dyDescent="0.3">
      <c r="A522" s="15">
        <v>10</v>
      </c>
      <c r="B522" s="17" t="s">
        <v>651</v>
      </c>
      <c r="C522" s="7" t="s">
        <v>30</v>
      </c>
      <c r="D522" s="8">
        <v>5</v>
      </c>
      <c r="E522" s="8"/>
      <c r="F522" s="21"/>
      <c r="G522" s="31"/>
      <c r="H522" s="31"/>
      <c r="I522" s="31"/>
      <c r="J522" s="31"/>
      <c r="K522" s="127"/>
      <c r="L522" s="127"/>
      <c r="M522" s="127"/>
      <c r="N522" s="127"/>
    </row>
    <row r="523" spans="1:14" x14ac:dyDescent="0.3">
      <c r="A523" s="15">
        <v>11</v>
      </c>
      <c r="B523" s="17" t="s">
        <v>652</v>
      </c>
      <c r="C523" s="7" t="s">
        <v>30</v>
      </c>
      <c r="D523" s="8">
        <v>5</v>
      </c>
      <c r="E523" s="8"/>
      <c r="F523" s="21"/>
      <c r="G523" s="31"/>
      <c r="H523" s="31"/>
      <c r="I523" s="31"/>
      <c r="J523" s="31"/>
      <c r="K523" s="127"/>
      <c r="L523" s="127"/>
      <c r="M523" s="127"/>
      <c r="N523" s="127"/>
    </row>
    <row r="524" spans="1:14" x14ac:dyDescent="0.3">
      <c r="A524" s="15">
        <v>12</v>
      </c>
      <c r="B524" s="17" t="s">
        <v>653</v>
      </c>
      <c r="C524" s="7" t="s">
        <v>30</v>
      </c>
      <c r="D524" s="8">
        <v>10</v>
      </c>
      <c r="E524" s="8"/>
      <c r="F524" s="21"/>
      <c r="G524" s="31"/>
      <c r="H524" s="31"/>
      <c r="I524" s="31"/>
      <c r="J524" s="31"/>
      <c r="K524" s="127"/>
      <c r="L524" s="127"/>
      <c r="M524" s="127"/>
      <c r="N524" s="127"/>
    </row>
    <row r="525" spans="1:14" x14ac:dyDescent="0.3">
      <c r="A525" s="15">
        <v>13</v>
      </c>
      <c r="B525" s="17" t="s">
        <v>654</v>
      </c>
      <c r="C525" s="7" t="s">
        <v>30</v>
      </c>
      <c r="D525" s="8">
        <v>10</v>
      </c>
      <c r="E525" s="8"/>
      <c r="F525" s="21"/>
      <c r="G525" s="31"/>
      <c r="H525" s="31"/>
      <c r="I525" s="31"/>
      <c r="J525" s="31"/>
      <c r="K525" s="127"/>
      <c r="L525" s="127"/>
      <c r="M525" s="127"/>
      <c r="N525" s="127"/>
    </row>
    <row r="526" spans="1:14" x14ac:dyDescent="0.3">
      <c r="A526" s="15">
        <v>14</v>
      </c>
      <c r="B526" s="17" t="s">
        <v>655</v>
      </c>
      <c r="C526" s="7" t="s">
        <v>30</v>
      </c>
      <c r="D526" s="8">
        <v>60</v>
      </c>
      <c r="E526" s="8"/>
      <c r="F526" s="21"/>
      <c r="G526" s="31"/>
      <c r="H526" s="31"/>
      <c r="I526" s="31"/>
      <c r="J526" s="31"/>
      <c r="K526" s="127"/>
      <c r="L526" s="127"/>
      <c r="M526" s="127"/>
      <c r="N526" s="127"/>
    </row>
    <row r="527" spans="1:14" x14ac:dyDescent="0.3">
      <c r="A527" s="15">
        <v>15</v>
      </c>
      <c r="B527" s="17" t="s">
        <v>656</v>
      </c>
      <c r="C527" s="7" t="s">
        <v>30</v>
      </c>
      <c r="D527" s="8">
        <v>60</v>
      </c>
      <c r="E527" s="8"/>
      <c r="F527" s="21"/>
      <c r="G527" s="31"/>
      <c r="H527" s="31"/>
      <c r="I527" s="31"/>
      <c r="J527" s="31"/>
      <c r="K527" s="127"/>
      <c r="L527" s="127"/>
      <c r="M527" s="127"/>
      <c r="N527" s="127"/>
    </row>
    <row r="528" spans="1:14" x14ac:dyDescent="0.3">
      <c r="A528" s="15">
        <v>16</v>
      </c>
      <c r="B528" s="17" t="s">
        <v>657</v>
      </c>
      <c r="C528" s="7" t="s">
        <v>30</v>
      </c>
      <c r="D528" s="8">
        <v>20</v>
      </c>
      <c r="E528" s="8"/>
      <c r="F528" s="21"/>
      <c r="G528" s="31"/>
      <c r="H528" s="31"/>
      <c r="I528" s="31"/>
      <c r="J528" s="31"/>
      <c r="K528" s="127"/>
      <c r="L528" s="127"/>
      <c r="M528" s="127"/>
      <c r="N528" s="127"/>
    </row>
    <row r="529" spans="1:14" x14ac:dyDescent="0.3">
      <c r="A529" s="15">
        <v>17</v>
      </c>
      <c r="B529" s="17" t="s">
        <v>658</v>
      </c>
      <c r="C529" s="7" t="s">
        <v>30</v>
      </c>
      <c r="D529" s="8">
        <v>40</v>
      </c>
      <c r="E529" s="8"/>
      <c r="F529" s="21"/>
      <c r="G529" s="31"/>
      <c r="H529" s="31"/>
      <c r="I529" s="31"/>
      <c r="J529" s="31"/>
      <c r="K529" s="127"/>
      <c r="L529" s="127"/>
      <c r="M529" s="127"/>
      <c r="N529" s="127"/>
    </row>
    <row r="530" spans="1:14" x14ac:dyDescent="0.3">
      <c r="A530" s="15">
        <v>18</v>
      </c>
      <c r="B530" s="17" t="s">
        <v>659</v>
      </c>
      <c r="C530" s="7" t="s">
        <v>30</v>
      </c>
      <c r="D530" s="8">
        <v>40</v>
      </c>
      <c r="E530" s="8"/>
      <c r="F530" s="21"/>
      <c r="G530" s="31"/>
      <c r="H530" s="31"/>
      <c r="I530" s="31"/>
      <c r="J530" s="31"/>
      <c r="K530" s="127"/>
      <c r="L530" s="127"/>
      <c r="M530" s="127"/>
      <c r="N530" s="127"/>
    </row>
    <row r="531" spans="1:14" x14ac:dyDescent="0.3">
      <c r="A531" s="15">
        <v>19</v>
      </c>
      <c r="B531" s="17" t="s">
        <v>660</v>
      </c>
      <c r="C531" s="7" t="s">
        <v>30</v>
      </c>
      <c r="D531" s="8">
        <v>10</v>
      </c>
      <c r="E531" s="8"/>
      <c r="F531" s="21"/>
      <c r="G531" s="31"/>
      <c r="H531" s="31"/>
      <c r="I531" s="31"/>
      <c r="J531" s="31"/>
      <c r="K531" s="127"/>
      <c r="L531" s="127"/>
      <c r="M531" s="127"/>
      <c r="N531" s="127"/>
    </row>
    <row r="532" spans="1:14" x14ac:dyDescent="0.3">
      <c r="A532" s="15">
        <v>20</v>
      </c>
      <c r="B532" s="29" t="s">
        <v>67</v>
      </c>
      <c r="C532" s="7" t="s">
        <v>30</v>
      </c>
      <c r="D532" s="8">
        <v>25</v>
      </c>
      <c r="E532" s="8"/>
      <c r="F532" s="21"/>
      <c r="G532" s="31"/>
      <c r="H532" s="31"/>
      <c r="I532" s="31"/>
      <c r="J532" s="31"/>
      <c r="K532" s="127"/>
      <c r="L532" s="127"/>
      <c r="M532" s="127"/>
      <c r="N532" s="127"/>
    </row>
    <row r="533" spans="1:14" ht="33" x14ac:dyDescent="0.3">
      <c r="A533" s="15">
        <v>21</v>
      </c>
      <c r="B533" s="55" t="s">
        <v>661</v>
      </c>
      <c r="C533" s="8" t="s">
        <v>68</v>
      </c>
      <c r="D533" s="8">
        <v>10</v>
      </c>
      <c r="E533" s="8"/>
      <c r="F533" s="21"/>
      <c r="G533" s="31"/>
      <c r="H533" s="31"/>
      <c r="I533" s="31"/>
      <c r="J533" s="31"/>
      <c r="K533" s="127"/>
      <c r="L533" s="127"/>
      <c r="M533" s="127"/>
      <c r="N533" s="127"/>
    </row>
    <row r="534" spans="1:14" ht="33" x14ac:dyDescent="0.3">
      <c r="A534" s="15">
        <v>22</v>
      </c>
      <c r="B534" s="58" t="s">
        <v>662</v>
      </c>
      <c r="C534" s="8" t="s">
        <v>30</v>
      </c>
      <c r="D534" s="8">
        <v>15</v>
      </c>
      <c r="E534" s="8"/>
      <c r="F534" s="21"/>
      <c r="G534" s="31"/>
      <c r="H534" s="31"/>
      <c r="I534" s="31"/>
      <c r="J534" s="31"/>
      <c r="K534" s="127"/>
      <c r="L534" s="127"/>
      <c r="M534" s="127"/>
      <c r="N534" s="127"/>
    </row>
    <row r="535" spans="1:14" x14ac:dyDescent="0.3">
      <c r="A535" s="15">
        <v>23</v>
      </c>
      <c r="B535" s="65" t="s">
        <v>663</v>
      </c>
      <c r="C535" s="7" t="s">
        <v>30</v>
      </c>
      <c r="D535" s="8">
        <v>30</v>
      </c>
      <c r="E535" s="8"/>
      <c r="F535" s="21"/>
      <c r="G535" s="31"/>
      <c r="H535" s="31"/>
      <c r="I535" s="31"/>
      <c r="J535" s="31"/>
      <c r="K535" s="127"/>
      <c r="L535" s="127"/>
      <c r="M535" s="127"/>
      <c r="N535" s="127"/>
    </row>
    <row r="536" spans="1:14" ht="33" x14ac:dyDescent="0.3">
      <c r="A536" s="15">
        <v>24</v>
      </c>
      <c r="B536" s="63" t="s">
        <v>664</v>
      </c>
      <c r="C536" s="7" t="s">
        <v>30</v>
      </c>
      <c r="D536" s="8">
        <v>30</v>
      </c>
      <c r="E536" s="8"/>
      <c r="F536" s="21"/>
      <c r="G536" s="31"/>
      <c r="H536" s="31"/>
      <c r="I536" s="31"/>
      <c r="J536" s="31"/>
      <c r="K536" s="127"/>
      <c r="L536" s="127"/>
      <c r="M536" s="127"/>
      <c r="N536" s="127"/>
    </row>
    <row r="537" spans="1:14" ht="33" x14ac:dyDescent="0.3">
      <c r="A537" s="15">
        <v>25</v>
      </c>
      <c r="B537" s="63" t="s">
        <v>665</v>
      </c>
      <c r="C537" s="7" t="s">
        <v>30</v>
      </c>
      <c r="D537" s="8">
        <v>20</v>
      </c>
      <c r="E537" s="8"/>
      <c r="F537" s="21"/>
      <c r="G537" s="31"/>
      <c r="H537" s="31"/>
      <c r="I537" s="31"/>
      <c r="J537" s="31"/>
      <c r="K537" s="127"/>
      <c r="L537" s="127"/>
      <c r="M537" s="127"/>
      <c r="N537" s="127"/>
    </row>
    <row r="538" spans="1:14" ht="33" x14ac:dyDescent="0.3">
      <c r="A538" s="15">
        <v>26</v>
      </c>
      <c r="B538" s="63" t="s">
        <v>69</v>
      </c>
      <c r="C538" s="7" t="s">
        <v>30</v>
      </c>
      <c r="D538" s="8">
        <v>30</v>
      </c>
      <c r="E538" s="8"/>
      <c r="F538" s="21"/>
      <c r="G538" s="31"/>
      <c r="H538" s="31"/>
      <c r="I538" s="31"/>
      <c r="J538" s="31"/>
      <c r="K538" s="127"/>
      <c r="L538" s="127"/>
      <c r="M538" s="127"/>
      <c r="N538" s="127"/>
    </row>
    <row r="539" spans="1:14" ht="33" x14ac:dyDescent="0.3">
      <c r="A539" s="15">
        <v>27</v>
      </c>
      <c r="B539" s="66" t="s">
        <v>70</v>
      </c>
      <c r="C539" s="35" t="s">
        <v>30</v>
      </c>
      <c r="D539" s="35">
        <v>10</v>
      </c>
      <c r="E539" s="35"/>
      <c r="F539" s="21"/>
      <c r="G539" s="31"/>
      <c r="H539" s="31"/>
      <c r="I539" s="31"/>
      <c r="J539" s="31"/>
      <c r="K539" s="127"/>
      <c r="L539" s="127"/>
      <c r="M539" s="127"/>
      <c r="N539" s="127"/>
    </row>
    <row r="540" spans="1:14" x14ac:dyDescent="0.3">
      <c r="A540" s="15">
        <v>28</v>
      </c>
      <c r="B540" s="54" t="s">
        <v>666</v>
      </c>
      <c r="C540" s="35" t="s">
        <v>30</v>
      </c>
      <c r="D540" s="8">
        <v>5</v>
      </c>
      <c r="E540" s="8"/>
      <c r="F540" s="21"/>
      <c r="G540" s="31"/>
      <c r="H540" s="31"/>
      <c r="I540" s="31"/>
      <c r="J540" s="31"/>
      <c r="K540" s="127"/>
      <c r="L540" s="127"/>
      <c r="M540" s="127"/>
      <c r="N540" s="127"/>
    </row>
    <row r="541" spans="1:14" x14ac:dyDescent="0.3">
      <c r="A541" s="15">
        <v>29</v>
      </c>
      <c r="B541" s="54" t="s">
        <v>667</v>
      </c>
      <c r="C541" s="35" t="s">
        <v>30</v>
      </c>
      <c r="D541" s="8">
        <v>5</v>
      </c>
      <c r="E541" s="8"/>
      <c r="F541" s="21"/>
      <c r="G541" s="31"/>
      <c r="H541" s="31"/>
      <c r="I541" s="31"/>
      <c r="J541" s="31"/>
      <c r="K541" s="127"/>
      <c r="L541" s="127"/>
      <c r="M541" s="127"/>
      <c r="N541" s="127"/>
    </row>
    <row r="542" spans="1:14" x14ac:dyDescent="0.3">
      <c r="A542" s="19">
        <v>30</v>
      </c>
      <c r="B542" s="30" t="s">
        <v>668</v>
      </c>
      <c r="C542" s="35" t="s">
        <v>30</v>
      </c>
      <c r="D542" s="21">
        <v>30</v>
      </c>
      <c r="E542" s="21"/>
      <c r="F542" s="21"/>
      <c r="G542" s="31"/>
      <c r="H542" s="31"/>
      <c r="I542" s="31"/>
      <c r="J542" s="31"/>
      <c r="K542" s="127"/>
      <c r="L542" s="127"/>
      <c r="M542" s="127"/>
      <c r="N542" s="127"/>
    </row>
    <row r="543" spans="1:14" x14ac:dyDescent="0.3">
      <c r="A543" s="15">
        <v>31</v>
      </c>
      <c r="B543" s="58" t="s">
        <v>669</v>
      </c>
      <c r="C543" s="35" t="s">
        <v>30</v>
      </c>
      <c r="D543" s="8">
        <v>10</v>
      </c>
      <c r="E543" s="8"/>
      <c r="F543" s="21"/>
      <c r="G543" s="31"/>
      <c r="H543" s="31"/>
      <c r="I543" s="31"/>
      <c r="J543" s="31"/>
      <c r="K543" s="127"/>
      <c r="L543" s="127"/>
      <c r="M543" s="127"/>
      <c r="N543" s="127"/>
    </row>
    <row r="544" spans="1:14" x14ac:dyDescent="0.3">
      <c r="A544" s="15">
        <v>32</v>
      </c>
      <c r="B544" s="17" t="s">
        <v>670</v>
      </c>
      <c r="C544" s="35" t="s">
        <v>30</v>
      </c>
      <c r="D544" s="8">
        <v>10</v>
      </c>
      <c r="E544" s="8"/>
      <c r="F544" s="21"/>
      <c r="G544" s="31"/>
      <c r="H544" s="31"/>
      <c r="I544" s="31"/>
      <c r="J544" s="31"/>
      <c r="K544" s="127"/>
      <c r="L544" s="127"/>
      <c r="M544" s="127"/>
      <c r="N544" s="127"/>
    </row>
    <row r="545" spans="1:14" x14ac:dyDescent="0.3">
      <c r="A545" s="15">
        <v>33</v>
      </c>
      <c r="B545" s="30" t="s">
        <v>671</v>
      </c>
      <c r="C545" s="35" t="s">
        <v>30</v>
      </c>
      <c r="D545" s="21">
        <v>30</v>
      </c>
      <c r="E545" s="21"/>
      <c r="F545" s="21"/>
      <c r="G545" s="31"/>
      <c r="H545" s="31"/>
      <c r="I545" s="31"/>
      <c r="J545" s="31"/>
      <c r="K545" s="127"/>
      <c r="L545" s="127"/>
      <c r="M545" s="127"/>
      <c r="N545" s="127"/>
    </row>
    <row r="546" spans="1:14" x14ac:dyDescent="0.3">
      <c r="A546" s="15">
        <v>34</v>
      </c>
      <c r="B546" s="17" t="s">
        <v>672</v>
      </c>
      <c r="C546" s="35" t="s">
        <v>30</v>
      </c>
      <c r="D546" s="8">
        <v>5</v>
      </c>
      <c r="E546" s="8"/>
      <c r="F546" s="21"/>
      <c r="G546" s="31"/>
      <c r="H546" s="31"/>
      <c r="I546" s="31"/>
      <c r="J546" s="31"/>
      <c r="K546" s="127"/>
      <c r="L546" s="127"/>
      <c r="M546" s="127"/>
      <c r="N546" s="127"/>
    </row>
    <row r="547" spans="1:14" x14ac:dyDescent="0.3">
      <c r="A547" s="15">
        <v>35</v>
      </c>
      <c r="B547" s="17" t="s">
        <v>673</v>
      </c>
      <c r="C547" s="7" t="s">
        <v>30</v>
      </c>
      <c r="D547" s="8">
        <v>5</v>
      </c>
      <c r="E547" s="8"/>
      <c r="F547" s="21"/>
      <c r="G547" s="31"/>
      <c r="H547" s="31"/>
      <c r="I547" s="31"/>
      <c r="J547" s="31"/>
      <c r="K547" s="127"/>
      <c r="L547" s="127"/>
      <c r="M547" s="127"/>
      <c r="N547" s="127"/>
    </row>
    <row r="548" spans="1:14" x14ac:dyDescent="0.3">
      <c r="A548" s="15">
        <v>36</v>
      </c>
      <c r="B548" s="17" t="s">
        <v>674</v>
      </c>
      <c r="C548" s="7" t="s">
        <v>30</v>
      </c>
      <c r="D548" s="8">
        <v>5</v>
      </c>
      <c r="E548" s="8"/>
      <c r="F548" s="21"/>
      <c r="G548" s="31"/>
      <c r="H548" s="31"/>
      <c r="I548" s="31"/>
      <c r="J548" s="31"/>
      <c r="K548" s="127"/>
      <c r="L548" s="127"/>
      <c r="M548" s="127"/>
      <c r="N548" s="127"/>
    </row>
    <row r="549" spans="1:14" ht="33" x14ac:dyDescent="0.3">
      <c r="A549" s="15">
        <v>37</v>
      </c>
      <c r="B549" s="30" t="s">
        <v>675</v>
      </c>
      <c r="C549" s="7" t="s">
        <v>30</v>
      </c>
      <c r="D549" s="21">
        <v>3</v>
      </c>
      <c r="E549" s="21"/>
      <c r="F549" s="21"/>
      <c r="G549" s="31"/>
      <c r="H549" s="31"/>
      <c r="I549" s="31"/>
      <c r="J549" s="31"/>
      <c r="K549" s="127"/>
      <c r="L549" s="127"/>
      <c r="M549" s="127"/>
      <c r="N549" s="127"/>
    </row>
    <row r="550" spans="1:14" x14ac:dyDescent="0.3">
      <c r="A550" s="15">
        <v>38</v>
      </c>
      <c r="B550" s="30" t="s">
        <v>676</v>
      </c>
      <c r="C550" s="7" t="s">
        <v>30</v>
      </c>
      <c r="D550" s="21">
        <v>3</v>
      </c>
      <c r="E550" s="21"/>
      <c r="F550" s="21"/>
      <c r="G550" s="31"/>
      <c r="H550" s="31"/>
      <c r="I550" s="31"/>
      <c r="J550" s="31"/>
      <c r="K550" s="127"/>
      <c r="L550" s="127"/>
      <c r="M550" s="127"/>
      <c r="N550" s="127"/>
    </row>
    <row r="551" spans="1:14" x14ac:dyDescent="0.3">
      <c r="A551" s="15">
        <v>39</v>
      </c>
      <c r="B551" s="54" t="s">
        <v>71</v>
      </c>
      <c r="C551" s="7" t="s">
        <v>30</v>
      </c>
      <c r="D551" s="8">
        <v>10</v>
      </c>
      <c r="E551" s="8"/>
      <c r="F551" s="21"/>
      <c r="G551" s="31"/>
      <c r="H551" s="31"/>
      <c r="I551" s="31"/>
      <c r="J551" s="31"/>
      <c r="K551" s="127"/>
      <c r="L551" s="127"/>
      <c r="M551" s="127"/>
      <c r="N551" s="127"/>
    </row>
    <row r="552" spans="1:14" x14ac:dyDescent="0.3">
      <c r="A552" s="15">
        <v>40</v>
      </c>
      <c r="B552" s="54" t="s">
        <v>677</v>
      </c>
      <c r="C552" s="7" t="s">
        <v>200</v>
      </c>
      <c r="D552" s="8">
        <v>70</v>
      </c>
      <c r="E552" s="8"/>
      <c r="F552" s="21"/>
      <c r="G552" s="31"/>
      <c r="H552" s="31"/>
      <c r="I552" s="31"/>
      <c r="J552" s="31"/>
      <c r="K552" s="127"/>
      <c r="L552" s="127"/>
      <c r="M552" s="127"/>
      <c r="N552" s="127"/>
    </row>
    <row r="553" spans="1:14" x14ac:dyDescent="0.3">
      <c r="A553" s="15">
        <v>41</v>
      </c>
      <c r="B553" s="48" t="s">
        <v>678</v>
      </c>
      <c r="C553" s="21" t="s">
        <v>30</v>
      </c>
      <c r="D553" s="21">
        <v>50</v>
      </c>
      <c r="E553" s="21"/>
      <c r="F553" s="21"/>
      <c r="G553" s="31"/>
      <c r="H553" s="31"/>
      <c r="I553" s="31"/>
      <c r="J553" s="31"/>
      <c r="K553" s="127"/>
      <c r="L553" s="127"/>
      <c r="M553" s="127"/>
      <c r="N553" s="127"/>
    </row>
    <row r="554" spans="1:14" x14ac:dyDescent="0.3">
      <c r="A554" s="15">
        <v>42</v>
      </c>
      <c r="B554" s="48" t="s">
        <v>212</v>
      </c>
      <c r="C554" s="21" t="s">
        <v>30</v>
      </c>
      <c r="D554" s="21">
        <v>10</v>
      </c>
      <c r="E554" s="21"/>
      <c r="F554" s="21"/>
      <c r="G554" s="31"/>
      <c r="H554" s="31"/>
      <c r="I554" s="31"/>
      <c r="J554" s="31"/>
      <c r="K554" s="127"/>
      <c r="L554" s="127"/>
      <c r="M554" s="127"/>
      <c r="N554" s="127"/>
    </row>
    <row r="555" spans="1:14" x14ac:dyDescent="0.3">
      <c r="A555" s="15">
        <v>43</v>
      </c>
      <c r="B555" s="17" t="s">
        <v>679</v>
      </c>
      <c r="C555" s="7" t="s">
        <v>30</v>
      </c>
      <c r="D555" s="8">
        <v>10</v>
      </c>
      <c r="E555" s="8"/>
      <c r="F555" s="21"/>
      <c r="G555" s="31"/>
      <c r="H555" s="31"/>
      <c r="I555" s="31"/>
      <c r="J555" s="31"/>
      <c r="K555" s="127"/>
      <c r="L555" s="127"/>
      <c r="M555" s="127"/>
      <c r="N555" s="127"/>
    </row>
    <row r="556" spans="1:14" x14ac:dyDescent="0.3">
      <c r="A556" s="10"/>
      <c r="B556" s="53" t="s">
        <v>19</v>
      </c>
      <c r="C556" s="6"/>
      <c r="D556" s="7"/>
      <c r="E556" s="6"/>
      <c r="F556" s="6"/>
      <c r="G556" s="16"/>
      <c r="H556" s="16"/>
      <c r="I556" s="16"/>
      <c r="J556" s="16"/>
      <c r="K556" s="127"/>
      <c r="L556" s="127"/>
      <c r="M556" s="127"/>
      <c r="N556" s="127"/>
    </row>
    <row r="558" spans="1:14" x14ac:dyDescent="0.3">
      <c r="A558" s="49" t="s">
        <v>251</v>
      </c>
    </row>
    <row r="559" spans="1:14" ht="82.5" x14ac:dyDescent="0.3">
      <c r="A559" s="1" t="s">
        <v>0</v>
      </c>
      <c r="B559" s="2" t="s">
        <v>1</v>
      </c>
      <c r="C559" s="2" t="s">
        <v>2</v>
      </c>
      <c r="D559" s="2" t="s">
        <v>3</v>
      </c>
      <c r="E559" s="2" t="s">
        <v>4</v>
      </c>
      <c r="F559" s="2" t="s">
        <v>5</v>
      </c>
      <c r="G559" s="3" t="s">
        <v>6</v>
      </c>
      <c r="H559" s="2" t="s">
        <v>7</v>
      </c>
      <c r="I559" s="2" t="s">
        <v>8</v>
      </c>
      <c r="J559" s="4" t="s">
        <v>9</v>
      </c>
      <c r="K559" s="124" t="s">
        <v>939</v>
      </c>
      <c r="L559" s="124" t="s">
        <v>940</v>
      </c>
      <c r="M559" s="125" t="s">
        <v>941</v>
      </c>
      <c r="N559" s="126" t="s">
        <v>942</v>
      </c>
    </row>
    <row r="560" spans="1:14" ht="82.5" x14ac:dyDescent="0.3">
      <c r="A560" s="15">
        <v>1</v>
      </c>
      <c r="B560" s="17" t="s">
        <v>682</v>
      </c>
      <c r="C560" s="7" t="s">
        <v>30</v>
      </c>
      <c r="D560" s="8">
        <v>100</v>
      </c>
      <c r="E560" s="8"/>
      <c r="F560" s="21"/>
      <c r="G560" s="31"/>
      <c r="H560" s="31"/>
      <c r="I560" s="31"/>
      <c r="J560" s="31"/>
      <c r="K560" s="127"/>
      <c r="L560" s="127"/>
      <c r="M560" s="127"/>
      <c r="N560" s="127"/>
    </row>
    <row r="561" spans="1:14" ht="82.5" x14ac:dyDescent="0.3">
      <c r="A561" s="15">
        <v>2</v>
      </c>
      <c r="B561" s="17" t="s">
        <v>683</v>
      </c>
      <c r="C561" s="7" t="s">
        <v>30</v>
      </c>
      <c r="D561" s="8">
        <v>15</v>
      </c>
      <c r="E561" s="8"/>
      <c r="F561" s="21"/>
      <c r="G561" s="31"/>
      <c r="H561" s="31"/>
      <c r="I561" s="31"/>
      <c r="J561" s="31"/>
      <c r="K561" s="127"/>
      <c r="L561" s="127"/>
      <c r="M561" s="127"/>
      <c r="N561" s="127"/>
    </row>
    <row r="562" spans="1:14" ht="82.5" x14ac:dyDescent="0.3">
      <c r="A562" s="15">
        <v>3</v>
      </c>
      <c r="B562" s="17" t="s">
        <v>684</v>
      </c>
      <c r="C562" s="7" t="s">
        <v>30</v>
      </c>
      <c r="D562" s="8">
        <v>25</v>
      </c>
      <c r="E562" s="8"/>
      <c r="F562" s="21"/>
      <c r="G562" s="31"/>
      <c r="H562" s="31"/>
      <c r="I562" s="31"/>
      <c r="J562" s="31"/>
      <c r="K562" s="127"/>
      <c r="L562" s="127"/>
      <c r="M562" s="127"/>
      <c r="N562" s="127"/>
    </row>
    <row r="563" spans="1:14" x14ac:dyDescent="0.3">
      <c r="A563" s="15">
        <v>4</v>
      </c>
      <c r="B563" s="17" t="s">
        <v>680</v>
      </c>
      <c r="C563" s="7" t="s">
        <v>30</v>
      </c>
      <c r="D563" s="8">
        <v>10</v>
      </c>
      <c r="E563" s="8"/>
      <c r="F563" s="21"/>
      <c r="G563" s="31"/>
      <c r="H563" s="31"/>
      <c r="I563" s="31"/>
      <c r="J563" s="31"/>
      <c r="K563" s="127"/>
      <c r="L563" s="127"/>
      <c r="M563" s="127"/>
      <c r="N563" s="127"/>
    </row>
    <row r="564" spans="1:14" x14ac:dyDescent="0.3">
      <c r="A564" s="15">
        <v>5</v>
      </c>
      <c r="B564" s="17" t="s">
        <v>681</v>
      </c>
      <c r="C564" s="7" t="s">
        <v>30</v>
      </c>
      <c r="D564" s="8">
        <v>20</v>
      </c>
      <c r="E564" s="8"/>
      <c r="F564" s="21"/>
      <c r="G564" s="31"/>
      <c r="H564" s="31"/>
      <c r="I564" s="31"/>
      <c r="J564" s="31"/>
      <c r="K564" s="127"/>
      <c r="L564" s="127"/>
      <c r="M564" s="127"/>
      <c r="N564" s="127"/>
    </row>
    <row r="565" spans="1:14" x14ac:dyDescent="0.3">
      <c r="A565" s="10"/>
      <c r="B565" s="53" t="s">
        <v>19</v>
      </c>
      <c r="C565" s="6"/>
      <c r="D565" s="7"/>
      <c r="E565" s="6"/>
      <c r="F565" s="6"/>
      <c r="G565" s="16"/>
      <c r="H565" s="16"/>
      <c r="I565" s="16"/>
      <c r="J565" s="16"/>
      <c r="K565" s="127"/>
      <c r="L565" s="127"/>
      <c r="M565" s="127"/>
      <c r="N565" s="127"/>
    </row>
    <row r="567" spans="1:14" x14ac:dyDescent="0.3">
      <c r="A567" s="49" t="s">
        <v>252</v>
      </c>
    </row>
    <row r="568" spans="1:14" ht="82.5" x14ac:dyDescent="0.3">
      <c r="A568" s="1" t="s">
        <v>0</v>
      </c>
      <c r="B568" s="2" t="s">
        <v>1</v>
      </c>
      <c r="C568" s="2" t="s">
        <v>2</v>
      </c>
      <c r="D568" s="2" t="s">
        <v>3</v>
      </c>
      <c r="E568" s="2" t="s">
        <v>4</v>
      </c>
      <c r="F568" s="2" t="s">
        <v>5</v>
      </c>
      <c r="G568" s="3" t="s">
        <v>6</v>
      </c>
      <c r="H568" s="2" t="s">
        <v>7</v>
      </c>
      <c r="I568" s="2" t="s">
        <v>8</v>
      </c>
      <c r="J568" s="4" t="s">
        <v>9</v>
      </c>
      <c r="K568" s="124" t="s">
        <v>939</v>
      </c>
      <c r="L568" s="124" t="s">
        <v>940</v>
      </c>
      <c r="M568" s="125" t="s">
        <v>941</v>
      </c>
      <c r="N568" s="126" t="s">
        <v>942</v>
      </c>
    </row>
    <row r="569" spans="1:14" x14ac:dyDescent="0.3">
      <c r="A569" s="15">
        <v>1</v>
      </c>
      <c r="B569" s="17" t="s">
        <v>685</v>
      </c>
      <c r="C569" s="7" t="s">
        <v>30</v>
      </c>
      <c r="D569" s="8">
        <v>100</v>
      </c>
      <c r="E569" s="7"/>
      <c r="F569" s="21"/>
      <c r="G569" s="31"/>
      <c r="H569" s="31"/>
      <c r="I569" s="31"/>
      <c r="J569" s="31"/>
      <c r="K569" s="127"/>
      <c r="L569" s="127"/>
      <c r="M569" s="127"/>
      <c r="N569" s="127"/>
    </row>
    <row r="571" spans="1:14" x14ac:dyDescent="0.3">
      <c r="A571" s="49" t="s">
        <v>253</v>
      </c>
    </row>
    <row r="572" spans="1:14" ht="82.5" x14ac:dyDescent="0.3">
      <c r="A572" s="1" t="s">
        <v>0</v>
      </c>
      <c r="B572" s="2" t="s">
        <v>1</v>
      </c>
      <c r="C572" s="2" t="s">
        <v>2</v>
      </c>
      <c r="D572" s="2" t="s">
        <v>3</v>
      </c>
      <c r="E572" s="2" t="s">
        <v>4</v>
      </c>
      <c r="F572" s="2" t="s">
        <v>5</v>
      </c>
      <c r="G572" s="3" t="s">
        <v>6</v>
      </c>
      <c r="H572" s="2" t="s">
        <v>7</v>
      </c>
      <c r="I572" s="2" t="s">
        <v>8</v>
      </c>
      <c r="J572" s="4" t="s">
        <v>9</v>
      </c>
      <c r="K572" s="124" t="s">
        <v>939</v>
      </c>
      <c r="L572" s="124" t="s">
        <v>940</v>
      </c>
      <c r="M572" s="125" t="s">
        <v>941</v>
      </c>
      <c r="N572" s="126" t="s">
        <v>942</v>
      </c>
    </row>
    <row r="573" spans="1:14" x14ac:dyDescent="0.3">
      <c r="A573" s="15">
        <v>1</v>
      </c>
      <c r="B573" s="17" t="s">
        <v>686</v>
      </c>
      <c r="C573" s="7" t="s">
        <v>30</v>
      </c>
      <c r="D573" s="8">
        <v>2</v>
      </c>
      <c r="E573" s="8"/>
      <c r="F573" s="21">
        <f t="shared" ref="F573:F576" si="4">E573*1.08</f>
        <v>0</v>
      </c>
      <c r="G573" s="31">
        <f t="shared" ref="G573:G576" si="5">D573*E573</f>
        <v>0</v>
      </c>
      <c r="H573" s="31">
        <v>0.08</v>
      </c>
      <c r="I573" s="31">
        <f t="shared" ref="I573:I576" si="6">G573*8/100</f>
        <v>0</v>
      </c>
      <c r="J573" s="31">
        <f t="shared" ref="J573:J576" si="7">G573+I573</f>
        <v>0</v>
      </c>
      <c r="K573" s="127"/>
      <c r="L573" s="127"/>
      <c r="M573" s="127"/>
      <c r="N573" s="127"/>
    </row>
    <row r="574" spans="1:14" x14ac:dyDescent="0.3">
      <c r="A574" s="19">
        <v>2</v>
      </c>
      <c r="B574" s="30" t="s">
        <v>687</v>
      </c>
      <c r="C574" s="7" t="s">
        <v>30</v>
      </c>
      <c r="D574" s="21">
        <v>40</v>
      </c>
      <c r="E574" s="21"/>
      <c r="F574" s="21">
        <f t="shared" si="4"/>
        <v>0</v>
      </c>
      <c r="G574" s="31">
        <f t="shared" si="5"/>
        <v>0</v>
      </c>
      <c r="H574" s="31">
        <v>0.08</v>
      </c>
      <c r="I574" s="31">
        <f t="shared" si="6"/>
        <v>0</v>
      </c>
      <c r="J574" s="31">
        <f t="shared" si="7"/>
        <v>0</v>
      </c>
      <c r="K574" s="127"/>
      <c r="L574" s="127"/>
      <c r="M574" s="127"/>
      <c r="N574" s="127"/>
    </row>
    <row r="575" spans="1:14" ht="33" x14ac:dyDescent="0.3">
      <c r="A575" s="15">
        <v>3</v>
      </c>
      <c r="B575" s="17" t="s">
        <v>688</v>
      </c>
      <c r="C575" s="7" t="s">
        <v>30</v>
      </c>
      <c r="D575" s="8">
        <v>5</v>
      </c>
      <c r="E575" s="8"/>
      <c r="F575" s="21">
        <f t="shared" si="4"/>
        <v>0</v>
      </c>
      <c r="G575" s="31">
        <f t="shared" si="5"/>
        <v>0</v>
      </c>
      <c r="H575" s="31">
        <v>0.08</v>
      </c>
      <c r="I575" s="31">
        <f t="shared" si="6"/>
        <v>0</v>
      </c>
      <c r="J575" s="31">
        <f t="shared" si="7"/>
        <v>0</v>
      </c>
      <c r="K575" s="127"/>
      <c r="L575" s="127"/>
      <c r="M575" s="127"/>
      <c r="N575" s="127"/>
    </row>
    <row r="576" spans="1:14" x14ac:dyDescent="0.3">
      <c r="A576" s="15">
        <v>3</v>
      </c>
      <c r="B576" s="17" t="s">
        <v>908</v>
      </c>
      <c r="C576" s="7" t="s">
        <v>30</v>
      </c>
      <c r="D576" s="8">
        <v>10</v>
      </c>
      <c r="E576" s="8"/>
      <c r="F576" s="21">
        <f t="shared" si="4"/>
        <v>0</v>
      </c>
      <c r="G576" s="31">
        <f t="shared" si="5"/>
        <v>0</v>
      </c>
      <c r="H576" s="31">
        <v>0.08</v>
      </c>
      <c r="I576" s="31">
        <f t="shared" si="6"/>
        <v>0</v>
      </c>
      <c r="J576" s="31">
        <f t="shared" si="7"/>
        <v>0</v>
      </c>
      <c r="K576" s="127"/>
      <c r="L576" s="127"/>
      <c r="M576" s="127"/>
      <c r="N576" s="127"/>
    </row>
    <row r="577" spans="1:14" x14ac:dyDescent="0.3">
      <c r="A577" s="10"/>
      <c r="B577" s="53" t="s">
        <v>19</v>
      </c>
      <c r="C577" s="6"/>
      <c r="D577" s="7"/>
      <c r="E577" s="6"/>
      <c r="F577" s="6"/>
      <c r="G577" s="16">
        <f>SUM(G573:G576)</f>
        <v>0</v>
      </c>
      <c r="H577" s="16"/>
      <c r="I577" s="16"/>
      <c r="J577" s="16">
        <f>SUM(J573:J576)</f>
        <v>0</v>
      </c>
      <c r="K577" s="127"/>
      <c r="L577" s="127"/>
      <c r="M577" s="127"/>
      <c r="N577" s="127"/>
    </row>
    <row r="579" spans="1:14" x14ac:dyDescent="0.3">
      <c r="A579" s="49" t="s">
        <v>254</v>
      </c>
    </row>
    <row r="580" spans="1:14" ht="82.5" x14ac:dyDescent="0.3">
      <c r="A580" s="1" t="s">
        <v>0</v>
      </c>
      <c r="B580" s="2" t="s">
        <v>1</v>
      </c>
      <c r="C580" s="2" t="s">
        <v>2</v>
      </c>
      <c r="D580" s="2" t="s">
        <v>3</v>
      </c>
      <c r="E580" s="2" t="s">
        <v>4</v>
      </c>
      <c r="F580" s="2" t="s">
        <v>5</v>
      </c>
      <c r="G580" s="3" t="s">
        <v>6</v>
      </c>
      <c r="H580" s="2" t="s">
        <v>7</v>
      </c>
      <c r="I580" s="2" t="s">
        <v>8</v>
      </c>
      <c r="J580" s="4" t="s">
        <v>9</v>
      </c>
      <c r="K580" s="124" t="s">
        <v>939</v>
      </c>
      <c r="L580" s="124" t="s">
        <v>940</v>
      </c>
      <c r="M580" s="125" t="s">
        <v>941</v>
      </c>
      <c r="N580" s="126" t="s">
        <v>942</v>
      </c>
    </row>
    <row r="581" spans="1:14" x14ac:dyDescent="0.3">
      <c r="A581" s="15">
        <v>1</v>
      </c>
      <c r="B581" s="29" t="s">
        <v>689</v>
      </c>
      <c r="C581" s="7" t="s">
        <v>30</v>
      </c>
      <c r="D581" s="8">
        <v>30</v>
      </c>
      <c r="E581" s="8"/>
      <c r="F581" s="21"/>
      <c r="G581" s="31"/>
      <c r="H581" s="31"/>
      <c r="I581" s="31"/>
      <c r="J581" s="31"/>
      <c r="K581" s="127"/>
      <c r="L581" s="127"/>
      <c r="M581" s="127"/>
      <c r="N581" s="127"/>
    </row>
    <row r="582" spans="1:14" x14ac:dyDescent="0.3">
      <c r="A582" s="15">
        <v>2</v>
      </c>
      <c r="B582" s="29" t="s">
        <v>690</v>
      </c>
      <c r="C582" s="7" t="s">
        <v>30</v>
      </c>
      <c r="D582" s="8">
        <v>25</v>
      </c>
      <c r="E582" s="8"/>
      <c r="F582" s="21"/>
      <c r="G582" s="31"/>
      <c r="H582" s="31"/>
      <c r="I582" s="31"/>
      <c r="J582" s="31"/>
      <c r="K582" s="127"/>
      <c r="L582" s="127"/>
      <c r="M582" s="127"/>
      <c r="N582" s="127"/>
    </row>
    <row r="583" spans="1:14" x14ac:dyDescent="0.3">
      <c r="A583" s="15">
        <v>3</v>
      </c>
      <c r="B583" s="29" t="s">
        <v>691</v>
      </c>
      <c r="C583" s="7" t="s">
        <v>30</v>
      </c>
      <c r="D583" s="8">
        <v>100</v>
      </c>
      <c r="E583" s="8"/>
      <c r="F583" s="21"/>
      <c r="G583" s="31"/>
      <c r="H583" s="31"/>
      <c r="I583" s="31"/>
      <c r="J583" s="31"/>
      <c r="K583" s="127"/>
      <c r="L583" s="127"/>
      <c r="M583" s="127"/>
      <c r="N583" s="127"/>
    </row>
    <row r="584" spans="1:14" x14ac:dyDescent="0.3">
      <c r="A584" s="15">
        <v>4</v>
      </c>
      <c r="B584" s="29" t="s">
        <v>692</v>
      </c>
      <c r="C584" s="7" t="s">
        <v>30</v>
      </c>
      <c r="D584" s="8">
        <v>70</v>
      </c>
      <c r="E584" s="8"/>
      <c r="F584" s="21"/>
      <c r="G584" s="31"/>
      <c r="H584" s="31"/>
      <c r="I584" s="31"/>
      <c r="J584" s="31"/>
      <c r="K584" s="127"/>
      <c r="L584" s="127"/>
      <c r="M584" s="127"/>
      <c r="N584" s="127"/>
    </row>
    <row r="585" spans="1:14" x14ac:dyDescent="0.3">
      <c r="A585" s="10"/>
      <c r="B585" s="53" t="s">
        <v>19</v>
      </c>
      <c r="C585" s="6"/>
      <c r="D585" s="7"/>
      <c r="E585" s="6"/>
      <c r="F585" s="6"/>
      <c r="G585" s="16"/>
      <c r="H585" s="16"/>
      <c r="I585" s="16"/>
      <c r="J585" s="16"/>
      <c r="K585" s="127"/>
      <c r="L585" s="127"/>
      <c r="M585" s="127"/>
      <c r="N585" s="127"/>
    </row>
    <row r="588" spans="1:14" x14ac:dyDescent="0.3">
      <c r="A588" s="49" t="s">
        <v>255</v>
      </c>
    </row>
    <row r="589" spans="1:14" ht="82.5" x14ac:dyDescent="0.3">
      <c r="A589" s="1" t="s">
        <v>0</v>
      </c>
      <c r="B589" s="2" t="s">
        <v>1</v>
      </c>
      <c r="C589" s="2" t="s">
        <v>2</v>
      </c>
      <c r="D589" s="2" t="s">
        <v>3</v>
      </c>
      <c r="E589" s="2" t="s">
        <v>4</v>
      </c>
      <c r="F589" s="2" t="s">
        <v>5</v>
      </c>
      <c r="G589" s="3" t="s">
        <v>6</v>
      </c>
      <c r="H589" s="2" t="s">
        <v>7</v>
      </c>
      <c r="I589" s="2" t="s">
        <v>8</v>
      </c>
      <c r="J589" s="4" t="s">
        <v>9</v>
      </c>
      <c r="K589" s="124" t="s">
        <v>939</v>
      </c>
      <c r="L589" s="124" t="s">
        <v>940</v>
      </c>
      <c r="M589" s="125" t="s">
        <v>941</v>
      </c>
      <c r="N589" s="126" t="s">
        <v>942</v>
      </c>
    </row>
    <row r="590" spans="1:14" x14ac:dyDescent="0.3">
      <c r="A590" s="19">
        <v>1</v>
      </c>
      <c r="B590" s="48" t="s">
        <v>72</v>
      </c>
      <c r="C590" s="21" t="s">
        <v>21</v>
      </c>
      <c r="D590" s="21">
        <v>500</v>
      </c>
      <c r="E590" s="21"/>
      <c r="F590" s="21"/>
      <c r="G590" s="31"/>
      <c r="H590" s="31"/>
      <c r="I590" s="31"/>
      <c r="J590" s="31"/>
      <c r="K590" s="127"/>
      <c r="L590" s="127"/>
      <c r="M590" s="127"/>
      <c r="N590" s="127"/>
    </row>
    <row r="592" spans="1:14" x14ac:dyDescent="0.3">
      <c r="A592" s="49" t="s">
        <v>256</v>
      </c>
    </row>
    <row r="593" spans="1:14" ht="82.5" x14ac:dyDescent="0.3">
      <c r="A593" s="1" t="s">
        <v>0</v>
      </c>
      <c r="B593" s="2" t="s">
        <v>1</v>
      </c>
      <c r="C593" s="2" t="s">
        <v>2</v>
      </c>
      <c r="D593" s="2" t="s">
        <v>3</v>
      </c>
      <c r="E593" s="2" t="s">
        <v>4</v>
      </c>
      <c r="F593" s="2" t="s">
        <v>5</v>
      </c>
      <c r="G593" s="3" t="s">
        <v>6</v>
      </c>
      <c r="H593" s="2" t="s">
        <v>7</v>
      </c>
      <c r="I593" s="2" t="s">
        <v>8</v>
      </c>
      <c r="J593" s="4" t="s">
        <v>9</v>
      </c>
      <c r="K593" s="124" t="s">
        <v>939</v>
      </c>
      <c r="L593" s="124" t="s">
        <v>940</v>
      </c>
      <c r="M593" s="125" t="s">
        <v>941</v>
      </c>
      <c r="N593" s="126" t="s">
        <v>942</v>
      </c>
    </row>
    <row r="594" spans="1:14" x14ac:dyDescent="0.3">
      <c r="A594" s="15">
        <v>1</v>
      </c>
      <c r="B594" s="29" t="s">
        <v>693</v>
      </c>
      <c r="C594" s="7" t="s">
        <v>695</v>
      </c>
      <c r="D594" s="8">
        <v>7</v>
      </c>
      <c r="E594" s="8"/>
      <c r="F594" s="21"/>
      <c r="G594" s="31"/>
      <c r="H594" s="31"/>
      <c r="I594" s="31"/>
      <c r="J594" s="31"/>
      <c r="K594" s="127"/>
      <c r="L594" s="127"/>
      <c r="M594" s="127"/>
      <c r="N594" s="127"/>
    </row>
    <row r="595" spans="1:14" x14ac:dyDescent="0.3">
      <c r="A595" s="15">
        <v>2</v>
      </c>
      <c r="B595" s="29" t="s">
        <v>694</v>
      </c>
      <c r="C595" s="7" t="s">
        <v>695</v>
      </c>
      <c r="D595" s="8">
        <v>25</v>
      </c>
      <c r="E595" s="8"/>
      <c r="F595" s="21"/>
      <c r="G595" s="31"/>
      <c r="H595" s="31"/>
      <c r="I595" s="31"/>
      <c r="J595" s="31"/>
      <c r="K595" s="127"/>
      <c r="L595" s="127"/>
      <c r="M595" s="127"/>
      <c r="N595" s="127"/>
    </row>
    <row r="596" spans="1:14" x14ac:dyDescent="0.3">
      <c r="A596" s="15">
        <v>3</v>
      </c>
      <c r="B596" s="29" t="s">
        <v>696</v>
      </c>
      <c r="C596" s="7" t="s">
        <v>695</v>
      </c>
      <c r="D596" s="8">
        <v>3</v>
      </c>
      <c r="E596" s="8"/>
      <c r="F596" s="21"/>
      <c r="G596" s="31"/>
      <c r="H596" s="31"/>
      <c r="I596" s="31"/>
      <c r="J596" s="31"/>
      <c r="K596" s="127"/>
      <c r="L596" s="127"/>
      <c r="M596" s="127"/>
      <c r="N596" s="127"/>
    </row>
    <row r="597" spans="1:14" x14ac:dyDescent="0.3">
      <c r="A597" s="15">
        <v>4</v>
      </c>
      <c r="B597" s="29" t="s">
        <v>73</v>
      </c>
      <c r="C597" s="7" t="s">
        <v>30</v>
      </c>
      <c r="D597" s="8">
        <v>5</v>
      </c>
      <c r="E597" s="8"/>
      <c r="F597" s="21"/>
      <c r="G597" s="31"/>
      <c r="H597" s="31"/>
      <c r="I597" s="31"/>
      <c r="J597" s="31"/>
      <c r="K597" s="127"/>
      <c r="L597" s="127"/>
      <c r="M597" s="127"/>
      <c r="N597" s="127"/>
    </row>
    <row r="598" spans="1:14" x14ac:dyDescent="0.3">
      <c r="A598" s="15">
        <v>5</v>
      </c>
      <c r="B598" s="29" t="s">
        <v>697</v>
      </c>
      <c r="C598" s="7" t="s">
        <v>30</v>
      </c>
      <c r="D598" s="8">
        <v>50</v>
      </c>
      <c r="E598" s="8"/>
      <c r="F598" s="21"/>
      <c r="G598" s="31"/>
      <c r="H598" s="31"/>
      <c r="I598" s="31"/>
      <c r="J598" s="31"/>
      <c r="K598" s="127"/>
      <c r="L598" s="127"/>
      <c r="M598" s="127"/>
      <c r="N598" s="127"/>
    </row>
    <row r="599" spans="1:14" x14ac:dyDescent="0.3">
      <c r="A599" s="15">
        <v>6</v>
      </c>
      <c r="B599" s="29" t="s">
        <v>698</v>
      </c>
      <c r="C599" s="7" t="s">
        <v>30</v>
      </c>
      <c r="D599" s="8">
        <v>35</v>
      </c>
      <c r="E599" s="8"/>
      <c r="F599" s="21"/>
      <c r="G599" s="31"/>
      <c r="H599" s="31"/>
      <c r="I599" s="31"/>
      <c r="J599" s="31"/>
      <c r="K599" s="127"/>
      <c r="L599" s="127"/>
      <c r="M599" s="127"/>
      <c r="N599" s="127"/>
    </row>
    <row r="600" spans="1:14" x14ac:dyDescent="0.3">
      <c r="A600" s="15">
        <v>7</v>
      </c>
      <c r="B600" s="29" t="s">
        <v>705</v>
      </c>
      <c r="C600" s="7" t="s">
        <v>30</v>
      </c>
      <c r="D600" s="8">
        <v>15</v>
      </c>
      <c r="E600" s="8"/>
      <c r="F600" s="21"/>
      <c r="G600" s="31"/>
      <c r="H600" s="31"/>
      <c r="I600" s="31"/>
      <c r="J600" s="31"/>
      <c r="K600" s="127"/>
      <c r="L600" s="127"/>
      <c r="M600" s="127"/>
      <c r="N600" s="127"/>
    </row>
    <row r="601" spans="1:14" x14ac:dyDescent="0.3">
      <c r="A601" s="15">
        <v>8</v>
      </c>
      <c r="B601" s="29" t="s">
        <v>706</v>
      </c>
      <c r="C601" s="7" t="s">
        <v>30</v>
      </c>
      <c r="D601" s="8">
        <v>20</v>
      </c>
      <c r="E601" s="8"/>
      <c r="F601" s="21"/>
      <c r="G601" s="31"/>
      <c r="H601" s="31"/>
      <c r="I601" s="31"/>
      <c r="J601" s="31"/>
      <c r="K601" s="127"/>
      <c r="L601" s="127"/>
      <c r="M601" s="127"/>
      <c r="N601" s="127"/>
    </row>
    <row r="602" spans="1:14" x14ac:dyDescent="0.3">
      <c r="A602" s="15">
        <v>9</v>
      </c>
      <c r="B602" s="29" t="s">
        <v>699</v>
      </c>
      <c r="C602" s="7" t="s">
        <v>30</v>
      </c>
      <c r="D602" s="8">
        <v>30</v>
      </c>
      <c r="E602" s="8"/>
      <c r="F602" s="21"/>
      <c r="G602" s="31"/>
      <c r="H602" s="31"/>
      <c r="I602" s="31"/>
      <c r="J602" s="31"/>
      <c r="K602" s="127"/>
      <c r="L602" s="127"/>
      <c r="M602" s="127"/>
      <c r="N602" s="127"/>
    </row>
    <row r="603" spans="1:14" x14ac:dyDescent="0.3">
      <c r="A603" s="15">
        <v>10</v>
      </c>
      <c r="B603" s="29" t="s">
        <v>700</v>
      </c>
      <c r="C603" s="7" t="s">
        <v>30</v>
      </c>
      <c r="D603" s="8">
        <v>120</v>
      </c>
      <c r="E603" s="8"/>
      <c r="F603" s="21"/>
      <c r="G603" s="31"/>
      <c r="H603" s="31"/>
      <c r="I603" s="31"/>
      <c r="J603" s="31"/>
      <c r="K603" s="127"/>
      <c r="L603" s="127"/>
      <c r="M603" s="127"/>
      <c r="N603" s="127"/>
    </row>
    <row r="604" spans="1:14" x14ac:dyDescent="0.3">
      <c r="A604" s="15">
        <v>11</v>
      </c>
      <c r="B604" s="29" t="s">
        <v>701</v>
      </c>
      <c r="C604" s="7" t="s">
        <v>30</v>
      </c>
      <c r="D604" s="8">
        <v>3</v>
      </c>
      <c r="E604" s="8"/>
      <c r="F604" s="21"/>
      <c r="G604" s="31"/>
      <c r="H604" s="31"/>
      <c r="I604" s="31"/>
      <c r="J604" s="31"/>
      <c r="K604" s="127"/>
      <c r="L604" s="127"/>
      <c r="M604" s="127"/>
      <c r="N604" s="127"/>
    </row>
    <row r="605" spans="1:14" x14ac:dyDescent="0.3">
      <c r="A605" s="15">
        <v>12</v>
      </c>
      <c r="B605" s="29" t="s">
        <v>702</v>
      </c>
      <c r="C605" s="7" t="s">
        <v>30</v>
      </c>
      <c r="D605" s="7">
        <v>90</v>
      </c>
      <c r="E605" s="7"/>
      <c r="F605" s="21"/>
      <c r="G605" s="31"/>
      <c r="H605" s="31"/>
      <c r="I605" s="31"/>
      <c r="J605" s="31"/>
      <c r="K605" s="127"/>
      <c r="L605" s="127"/>
      <c r="M605" s="127"/>
      <c r="N605" s="127"/>
    </row>
    <row r="606" spans="1:14" x14ac:dyDescent="0.3">
      <c r="A606" s="15">
        <v>13</v>
      </c>
      <c r="B606" s="29" t="s">
        <v>703</v>
      </c>
      <c r="C606" s="7" t="s">
        <v>30</v>
      </c>
      <c r="D606" s="7">
        <v>100</v>
      </c>
      <c r="E606" s="7"/>
      <c r="F606" s="21"/>
      <c r="G606" s="31"/>
      <c r="H606" s="31"/>
      <c r="I606" s="31"/>
      <c r="J606" s="31"/>
      <c r="K606" s="127"/>
      <c r="L606" s="127"/>
      <c r="M606" s="127"/>
      <c r="N606" s="127"/>
    </row>
    <row r="607" spans="1:14" x14ac:dyDescent="0.3">
      <c r="A607" s="15">
        <v>14</v>
      </c>
      <c r="B607" s="29" t="s">
        <v>704</v>
      </c>
      <c r="C607" s="7" t="s">
        <v>30</v>
      </c>
      <c r="D607" s="7">
        <v>60</v>
      </c>
      <c r="E607" s="7"/>
      <c r="F607" s="21"/>
      <c r="G607" s="31"/>
      <c r="H607" s="31"/>
      <c r="I607" s="31"/>
      <c r="J607" s="31"/>
      <c r="K607" s="127"/>
      <c r="L607" s="127"/>
      <c r="M607" s="127"/>
      <c r="N607" s="127"/>
    </row>
    <row r="608" spans="1:14" x14ac:dyDescent="0.3">
      <c r="A608" s="10"/>
      <c r="B608" s="53" t="s">
        <v>19</v>
      </c>
      <c r="C608" s="6"/>
      <c r="D608" s="7"/>
      <c r="E608" s="6"/>
      <c r="F608" s="6"/>
      <c r="G608" s="16"/>
      <c r="H608" s="16"/>
      <c r="I608" s="16"/>
      <c r="J608" s="16"/>
      <c r="K608" s="127"/>
      <c r="L608" s="127"/>
      <c r="M608" s="127"/>
      <c r="N608" s="127"/>
    </row>
    <row r="610" spans="1:14" x14ac:dyDescent="0.3">
      <c r="A610" s="49" t="s">
        <v>257</v>
      </c>
    </row>
    <row r="611" spans="1:14" ht="82.5" x14ac:dyDescent="0.3">
      <c r="A611" s="1" t="s">
        <v>0</v>
      </c>
      <c r="B611" s="2" t="s">
        <v>1</v>
      </c>
      <c r="C611" s="2" t="s">
        <v>2</v>
      </c>
      <c r="D611" s="2" t="s">
        <v>3</v>
      </c>
      <c r="E611" s="2" t="s">
        <v>4</v>
      </c>
      <c r="F611" s="2" t="s">
        <v>5</v>
      </c>
      <c r="G611" s="3" t="s">
        <v>6</v>
      </c>
      <c r="H611" s="2" t="s">
        <v>7</v>
      </c>
      <c r="I611" s="2" t="s">
        <v>8</v>
      </c>
      <c r="J611" s="4" t="s">
        <v>9</v>
      </c>
      <c r="K611" s="124" t="s">
        <v>939</v>
      </c>
      <c r="L611" s="124" t="s">
        <v>940</v>
      </c>
      <c r="M611" s="125" t="s">
        <v>941</v>
      </c>
      <c r="N611" s="126" t="s">
        <v>942</v>
      </c>
    </row>
    <row r="612" spans="1:14" x14ac:dyDescent="0.3">
      <c r="A612" s="15">
        <v>1</v>
      </c>
      <c r="B612" s="54" t="s">
        <v>707</v>
      </c>
      <c r="C612" s="7" t="s">
        <v>30</v>
      </c>
      <c r="D612" s="8">
        <v>5</v>
      </c>
      <c r="E612" s="8"/>
      <c r="F612" s="21"/>
      <c r="G612" s="31"/>
      <c r="H612" s="31"/>
      <c r="I612" s="31"/>
      <c r="J612" s="31"/>
      <c r="K612" s="127"/>
      <c r="L612" s="127"/>
      <c r="M612" s="127"/>
      <c r="N612" s="127"/>
    </row>
    <row r="613" spans="1:14" x14ac:dyDescent="0.3">
      <c r="A613" s="15">
        <v>2</v>
      </c>
      <c r="B613" s="54" t="s">
        <v>708</v>
      </c>
      <c r="C613" s="7" t="s">
        <v>30</v>
      </c>
      <c r="D613" s="8">
        <v>5</v>
      </c>
      <c r="E613" s="8"/>
      <c r="F613" s="21"/>
      <c r="G613" s="31"/>
      <c r="H613" s="31"/>
      <c r="I613" s="31"/>
      <c r="J613" s="31"/>
      <c r="K613" s="127"/>
      <c r="L613" s="127"/>
      <c r="M613" s="127"/>
      <c r="N613" s="127"/>
    </row>
    <row r="614" spans="1:14" x14ac:dyDescent="0.3">
      <c r="A614" s="15">
        <v>3</v>
      </c>
      <c r="B614" s="54" t="s">
        <v>709</v>
      </c>
      <c r="C614" s="7" t="s">
        <v>30</v>
      </c>
      <c r="D614" s="8">
        <v>5</v>
      </c>
      <c r="E614" s="8"/>
      <c r="F614" s="21"/>
      <c r="G614" s="31"/>
      <c r="H614" s="31"/>
      <c r="I614" s="31"/>
      <c r="J614" s="31"/>
      <c r="K614" s="127"/>
      <c r="L614" s="127"/>
      <c r="M614" s="127"/>
      <c r="N614" s="127"/>
    </row>
    <row r="615" spans="1:14" x14ac:dyDescent="0.3">
      <c r="A615" s="15">
        <v>4</v>
      </c>
      <c r="B615" s="54" t="s">
        <v>921</v>
      </c>
      <c r="C615" s="7" t="s">
        <v>30</v>
      </c>
      <c r="D615" s="8">
        <v>6</v>
      </c>
      <c r="E615" s="8"/>
      <c r="F615" s="21"/>
      <c r="G615" s="31"/>
      <c r="H615" s="31"/>
      <c r="I615" s="31"/>
      <c r="J615" s="31"/>
      <c r="K615" s="127"/>
      <c r="L615" s="127"/>
      <c r="M615" s="127"/>
      <c r="N615" s="127"/>
    </row>
    <row r="616" spans="1:14" x14ac:dyDescent="0.3">
      <c r="A616" s="15">
        <v>5</v>
      </c>
      <c r="B616" s="54" t="s">
        <v>922</v>
      </c>
      <c r="C616" s="7" t="s">
        <v>30</v>
      </c>
      <c r="D616" s="8">
        <v>6</v>
      </c>
      <c r="E616" s="8"/>
      <c r="F616" s="21"/>
      <c r="G616" s="31"/>
      <c r="H616" s="31"/>
      <c r="I616" s="31"/>
      <c r="J616" s="31"/>
      <c r="K616" s="127"/>
      <c r="L616" s="127"/>
      <c r="M616" s="127"/>
      <c r="N616" s="127"/>
    </row>
    <row r="617" spans="1:14" ht="33" x14ac:dyDescent="0.3">
      <c r="A617" s="15">
        <v>6</v>
      </c>
      <c r="B617" s="54" t="s">
        <v>923</v>
      </c>
      <c r="C617" s="7" t="s">
        <v>30</v>
      </c>
      <c r="D617" s="8">
        <v>6</v>
      </c>
      <c r="E617" s="8"/>
      <c r="F617" s="21"/>
      <c r="G617" s="31"/>
      <c r="H617" s="31"/>
      <c r="I617" s="31"/>
      <c r="J617" s="31"/>
      <c r="K617" s="127"/>
      <c r="L617" s="127"/>
      <c r="M617" s="127"/>
      <c r="N617" s="127"/>
    </row>
    <row r="618" spans="1:14" ht="33" x14ac:dyDescent="0.3">
      <c r="A618" s="102">
        <v>7</v>
      </c>
      <c r="B618" s="54" t="s">
        <v>710</v>
      </c>
      <c r="C618" s="7" t="s">
        <v>30</v>
      </c>
      <c r="D618" s="8">
        <v>5</v>
      </c>
      <c r="E618" s="8"/>
      <c r="F618" s="21"/>
      <c r="G618" s="31"/>
      <c r="H618" s="31"/>
      <c r="I618" s="31"/>
      <c r="J618" s="31"/>
      <c r="K618" s="127"/>
      <c r="L618" s="127"/>
      <c r="M618" s="127"/>
      <c r="N618" s="127"/>
    </row>
    <row r="619" spans="1:14" ht="33" x14ac:dyDescent="0.3">
      <c r="A619" s="15">
        <v>8</v>
      </c>
      <c r="B619" s="54" t="s">
        <v>711</v>
      </c>
      <c r="C619" s="7" t="s">
        <v>30</v>
      </c>
      <c r="D619" s="8">
        <v>5</v>
      </c>
      <c r="E619" s="8"/>
      <c r="F619" s="21"/>
      <c r="G619" s="31"/>
      <c r="H619" s="31"/>
      <c r="I619" s="31"/>
      <c r="J619" s="31"/>
      <c r="K619" s="127"/>
      <c r="L619" s="127"/>
      <c r="M619" s="127"/>
      <c r="N619" s="127"/>
    </row>
    <row r="620" spans="1:14" x14ac:dyDescent="0.3">
      <c r="A620" s="15">
        <v>9</v>
      </c>
      <c r="B620" s="54" t="s">
        <v>712</v>
      </c>
      <c r="C620" s="7" t="s">
        <v>30</v>
      </c>
      <c r="D620" s="8">
        <v>5</v>
      </c>
      <c r="E620" s="8"/>
      <c r="F620" s="21"/>
      <c r="G620" s="31"/>
      <c r="H620" s="31"/>
      <c r="I620" s="31"/>
      <c r="J620" s="31"/>
      <c r="K620" s="127"/>
      <c r="L620" s="127"/>
      <c r="M620" s="127"/>
      <c r="N620" s="127"/>
    </row>
    <row r="621" spans="1:14" x14ac:dyDescent="0.3">
      <c r="A621" s="15">
        <v>10</v>
      </c>
      <c r="B621" s="54" t="s">
        <v>713</v>
      </c>
      <c r="C621" s="7" t="s">
        <v>30</v>
      </c>
      <c r="D621" s="8">
        <v>5</v>
      </c>
      <c r="E621" s="8"/>
      <c r="F621" s="21"/>
      <c r="G621" s="31"/>
      <c r="H621" s="31"/>
      <c r="I621" s="31"/>
      <c r="J621" s="31"/>
      <c r="K621" s="127"/>
      <c r="L621" s="127"/>
      <c r="M621" s="127"/>
      <c r="N621" s="127"/>
    </row>
    <row r="622" spans="1:14" x14ac:dyDescent="0.3">
      <c r="A622" s="15">
        <v>11</v>
      </c>
      <c r="B622" s="57" t="s">
        <v>714</v>
      </c>
      <c r="C622" s="7" t="s">
        <v>30</v>
      </c>
      <c r="D622" s="8">
        <v>15</v>
      </c>
      <c r="E622" s="8"/>
      <c r="F622" s="21"/>
      <c r="G622" s="31"/>
      <c r="H622" s="31"/>
      <c r="I622" s="31"/>
      <c r="J622" s="31"/>
      <c r="K622" s="127"/>
      <c r="L622" s="127"/>
      <c r="M622" s="127"/>
      <c r="N622" s="127"/>
    </row>
    <row r="623" spans="1:14" x14ac:dyDescent="0.3">
      <c r="A623" s="15">
        <v>12</v>
      </c>
      <c r="B623" s="54" t="s">
        <v>715</v>
      </c>
      <c r="C623" s="7" t="s">
        <v>30</v>
      </c>
      <c r="D623" s="8">
        <v>3</v>
      </c>
      <c r="E623" s="8"/>
      <c r="F623" s="21"/>
      <c r="G623" s="31"/>
      <c r="H623" s="31"/>
      <c r="I623" s="31"/>
      <c r="J623" s="31"/>
      <c r="K623" s="127"/>
      <c r="L623" s="127"/>
      <c r="M623" s="127"/>
      <c r="N623" s="127"/>
    </row>
    <row r="624" spans="1:14" x14ac:dyDescent="0.3">
      <c r="A624" s="15">
        <v>13</v>
      </c>
      <c r="B624" s="54" t="s">
        <v>716</v>
      </c>
      <c r="C624" s="7" t="s">
        <v>30</v>
      </c>
      <c r="D624" s="8">
        <v>3</v>
      </c>
      <c r="E624" s="8"/>
      <c r="F624" s="21"/>
      <c r="G624" s="31"/>
      <c r="H624" s="31"/>
      <c r="I624" s="31"/>
      <c r="J624" s="31"/>
      <c r="K624" s="127"/>
      <c r="L624" s="127"/>
      <c r="M624" s="127"/>
      <c r="N624" s="127"/>
    </row>
    <row r="625" spans="1:14" x14ac:dyDescent="0.3">
      <c r="A625" s="15">
        <v>14</v>
      </c>
      <c r="B625" s="54" t="s">
        <v>718</v>
      </c>
      <c r="C625" s="7" t="s">
        <v>30</v>
      </c>
      <c r="D625" s="8">
        <v>40</v>
      </c>
      <c r="E625" s="8"/>
      <c r="F625" s="21"/>
      <c r="G625" s="31"/>
      <c r="H625" s="31"/>
      <c r="I625" s="31"/>
      <c r="J625" s="31"/>
      <c r="K625" s="127"/>
      <c r="L625" s="127"/>
      <c r="M625" s="127"/>
      <c r="N625" s="127"/>
    </row>
    <row r="626" spans="1:14" x14ac:dyDescent="0.3">
      <c r="A626" s="15">
        <v>15</v>
      </c>
      <c r="B626" s="48" t="s">
        <v>717</v>
      </c>
      <c r="C626" s="7" t="s">
        <v>30</v>
      </c>
      <c r="D626" s="21">
        <v>2</v>
      </c>
      <c r="E626" s="21"/>
      <c r="F626" s="21"/>
      <c r="G626" s="31"/>
      <c r="H626" s="31"/>
      <c r="I626" s="31"/>
      <c r="J626" s="31"/>
      <c r="K626" s="127"/>
      <c r="L626" s="127"/>
      <c r="M626" s="127"/>
      <c r="N626" s="127"/>
    </row>
    <row r="627" spans="1:14" x14ac:dyDescent="0.3">
      <c r="A627" s="15">
        <v>16</v>
      </c>
      <c r="B627" s="54" t="s">
        <v>720</v>
      </c>
      <c r="C627" s="7" t="s">
        <v>30</v>
      </c>
      <c r="D627" s="8">
        <v>10</v>
      </c>
      <c r="E627" s="8"/>
      <c r="F627" s="21"/>
      <c r="G627" s="31"/>
      <c r="H627" s="31"/>
      <c r="I627" s="31"/>
      <c r="J627" s="31"/>
      <c r="K627" s="127"/>
      <c r="L627" s="127"/>
      <c r="M627" s="127"/>
      <c r="N627" s="127"/>
    </row>
    <row r="628" spans="1:14" x14ac:dyDescent="0.3">
      <c r="A628" s="15">
        <v>17</v>
      </c>
      <c r="B628" s="54" t="s">
        <v>719</v>
      </c>
      <c r="C628" s="7" t="s">
        <v>30</v>
      </c>
      <c r="D628" s="8">
        <v>10</v>
      </c>
      <c r="E628" s="8"/>
      <c r="F628" s="21"/>
      <c r="G628" s="31"/>
      <c r="H628" s="31"/>
      <c r="I628" s="31"/>
      <c r="J628" s="31"/>
      <c r="K628" s="127"/>
      <c r="L628" s="127"/>
      <c r="M628" s="127"/>
      <c r="N628" s="127"/>
    </row>
    <row r="629" spans="1:14" x14ac:dyDescent="0.3">
      <c r="A629" s="15">
        <v>18</v>
      </c>
      <c r="B629" s="54" t="s">
        <v>721</v>
      </c>
      <c r="C629" s="7" t="s">
        <v>30</v>
      </c>
      <c r="D629" s="8">
        <v>2</v>
      </c>
      <c r="E629" s="8"/>
      <c r="F629" s="21"/>
      <c r="G629" s="31"/>
      <c r="H629" s="31"/>
      <c r="I629" s="31"/>
      <c r="J629" s="31"/>
      <c r="K629" s="127"/>
      <c r="L629" s="127"/>
      <c r="M629" s="127"/>
      <c r="N629" s="127"/>
    </row>
    <row r="630" spans="1:14" ht="33" x14ac:dyDescent="0.3">
      <c r="A630" s="15">
        <v>19</v>
      </c>
      <c r="B630" s="54" t="s">
        <v>722</v>
      </c>
      <c r="C630" s="7" t="s">
        <v>30</v>
      </c>
      <c r="D630" s="8">
        <v>10</v>
      </c>
      <c r="E630" s="8"/>
      <c r="F630" s="21"/>
      <c r="G630" s="31"/>
      <c r="H630" s="31"/>
      <c r="I630" s="31"/>
      <c r="J630" s="31"/>
      <c r="K630" s="127"/>
      <c r="L630" s="127"/>
      <c r="M630" s="127"/>
      <c r="N630" s="127"/>
    </row>
    <row r="631" spans="1:14" x14ac:dyDescent="0.3">
      <c r="A631" s="10"/>
      <c r="B631" s="53" t="s">
        <v>19</v>
      </c>
      <c r="C631" s="6"/>
      <c r="D631" s="7"/>
      <c r="E631" s="6"/>
      <c r="F631" s="6"/>
      <c r="G631" s="16"/>
      <c r="H631" s="16"/>
      <c r="I631" s="16"/>
      <c r="J631" s="16"/>
      <c r="K631" s="127"/>
      <c r="L631" s="127"/>
      <c r="M631" s="127"/>
      <c r="N631" s="127"/>
    </row>
    <row r="633" spans="1:14" x14ac:dyDescent="0.3">
      <c r="A633" s="49" t="s">
        <v>258</v>
      </c>
    </row>
    <row r="634" spans="1:14" ht="82.5" x14ac:dyDescent="0.3">
      <c r="A634" s="1" t="s">
        <v>0</v>
      </c>
      <c r="B634" s="2" t="s">
        <v>1</v>
      </c>
      <c r="C634" s="2" t="s">
        <v>2</v>
      </c>
      <c r="D634" s="2" t="s">
        <v>3</v>
      </c>
      <c r="E634" s="2" t="s">
        <v>4</v>
      </c>
      <c r="F634" s="2" t="s">
        <v>5</v>
      </c>
      <c r="G634" s="3" t="s">
        <v>6</v>
      </c>
      <c r="H634" s="2" t="s">
        <v>7</v>
      </c>
      <c r="I634" s="2" t="s">
        <v>8</v>
      </c>
      <c r="J634" s="4" t="s">
        <v>9</v>
      </c>
      <c r="K634" s="124" t="s">
        <v>939</v>
      </c>
      <c r="L634" s="124" t="s">
        <v>940</v>
      </c>
      <c r="M634" s="125" t="s">
        <v>941</v>
      </c>
      <c r="N634" s="126" t="s">
        <v>942</v>
      </c>
    </row>
    <row r="635" spans="1:14" x14ac:dyDescent="0.3">
      <c r="A635" s="15">
        <v>1</v>
      </c>
      <c r="B635" s="17" t="s">
        <v>723</v>
      </c>
      <c r="C635" s="7" t="s">
        <v>30</v>
      </c>
      <c r="D635" s="8">
        <v>5</v>
      </c>
      <c r="E635" s="8"/>
      <c r="F635" s="21"/>
      <c r="G635" s="31"/>
      <c r="H635" s="31"/>
      <c r="I635" s="31"/>
      <c r="J635" s="31"/>
      <c r="K635" s="127"/>
      <c r="L635" s="127"/>
      <c r="M635" s="127"/>
      <c r="N635" s="127"/>
    </row>
    <row r="636" spans="1:14" x14ac:dyDescent="0.3">
      <c r="A636" s="15">
        <v>2</v>
      </c>
      <c r="B636" s="17" t="s">
        <v>724</v>
      </c>
      <c r="C636" s="7" t="s">
        <v>30</v>
      </c>
      <c r="D636" s="8">
        <v>150</v>
      </c>
      <c r="E636" s="8"/>
      <c r="F636" s="21"/>
      <c r="G636" s="31"/>
      <c r="H636" s="31"/>
      <c r="I636" s="31"/>
      <c r="J636" s="31"/>
      <c r="K636" s="127"/>
      <c r="L636" s="127"/>
      <c r="M636" s="127"/>
      <c r="N636" s="127"/>
    </row>
    <row r="637" spans="1:14" x14ac:dyDescent="0.3">
      <c r="A637" s="15">
        <v>3</v>
      </c>
      <c r="B637" s="17" t="s">
        <v>725</v>
      </c>
      <c r="C637" s="7" t="s">
        <v>30</v>
      </c>
      <c r="D637" s="8">
        <v>100</v>
      </c>
      <c r="E637" s="8"/>
      <c r="F637" s="21"/>
      <c r="G637" s="31"/>
      <c r="H637" s="31"/>
      <c r="I637" s="31"/>
      <c r="J637" s="31"/>
      <c r="K637" s="127"/>
      <c r="L637" s="127"/>
      <c r="M637" s="127"/>
      <c r="N637" s="127"/>
    </row>
    <row r="638" spans="1:14" x14ac:dyDescent="0.3">
      <c r="A638" s="15">
        <v>4</v>
      </c>
      <c r="B638" s="17" t="s">
        <v>926</v>
      </c>
      <c r="C638" s="7" t="s">
        <v>30</v>
      </c>
      <c r="D638" s="8">
        <v>5</v>
      </c>
      <c r="E638" s="8"/>
      <c r="F638" s="21"/>
      <c r="G638" s="31"/>
      <c r="H638" s="31"/>
      <c r="I638" s="31"/>
      <c r="J638" s="31"/>
      <c r="K638" s="127"/>
      <c r="L638" s="127"/>
      <c r="M638" s="127"/>
      <c r="N638" s="127"/>
    </row>
    <row r="639" spans="1:14" x14ac:dyDescent="0.3">
      <c r="A639" s="15">
        <v>5</v>
      </c>
      <c r="B639" s="17" t="s">
        <v>726</v>
      </c>
      <c r="C639" s="7" t="s">
        <v>30</v>
      </c>
      <c r="D639" s="8">
        <v>3</v>
      </c>
      <c r="E639" s="8"/>
      <c r="F639" s="21"/>
      <c r="G639" s="31"/>
      <c r="H639" s="31"/>
      <c r="I639" s="31"/>
      <c r="J639" s="31"/>
      <c r="K639" s="127"/>
      <c r="L639" s="127"/>
      <c r="M639" s="127"/>
      <c r="N639" s="127"/>
    </row>
    <row r="640" spans="1:14" x14ac:dyDescent="0.3">
      <c r="A640" s="15">
        <v>6</v>
      </c>
      <c r="B640" s="54" t="s">
        <v>727</v>
      </c>
      <c r="C640" s="7" t="s">
        <v>30</v>
      </c>
      <c r="D640" s="8">
        <v>5</v>
      </c>
      <c r="E640" s="8"/>
      <c r="F640" s="21"/>
      <c r="G640" s="31"/>
      <c r="H640" s="31"/>
      <c r="I640" s="31"/>
      <c r="J640" s="31"/>
      <c r="K640" s="127"/>
      <c r="L640" s="127"/>
      <c r="M640" s="127"/>
      <c r="N640" s="127"/>
    </row>
    <row r="641" spans="1:14" x14ac:dyDescent="0.3">
      <c r="A641" s="15">
        <v>7</v>
      </c>
      <c r="B641" s="17" t="s">
        <v>728</v>
      </c>
      <c r="C641" s="7" t="s">
        <v>30</v>
      </c>
      <c r="D641" s="8">
        <v>60</v>
      </c>
      <c r="E641" s="8"/>
      <c r="F641" s="21"/>
      <c r="G641" s="31"/>
      <c r="H641" s="31"/>
      <c r="I641" s="31"/>
      <c r="J641" s="31"/>
      <c r="K641" s="127"/>
      <c r="L641" s="127"/>
      <c r="M641" s="127"/>
      <c r="N641" s="127"/>
    </row>
    <row r="642" spans="1:14" x14ac:dyDescent="0.3">
      <c r="A642" s="15">
        <v>8</v>
      </c>
      <c r="B642" s="17" t="s">
        <v>729</v>
      </c>
      <c r="C642" s="7" t="s">
        <v>30</v>
      </c>
      <c r="D642" s="8">
        <v>15</v>
      </c>
      <c r="E642" s="8"/>
      <c r="F642" s="21"/>
      <c r="G642" s="31"/>
      <c r="H642" s="31"/>
      <c r="I642" s="31"/>
      <c r="J642" s="31"/>
      <c r="K642" s="127"/>
      <c r="L642" s="127"/>
      <c r="M642" s="127"/>
      <c r="N642" s="127"/>
    </row>
    <row r="643" spans="1:14" x14ac:dyDescent="0.3">
      <c r="A643" s="15">
        <v>9</v>
      </c>
      <c r="B643" s="17" t="s">
        <v>730</v>
      </c>
      <c r="C643" s="7" t="s">
        <v>30</v>
      </c>
      <c r="D643" s="8">
        <v>5</v>
      </c>
      <c r="E643" s="8"/>
      <c r="F643" s="21"/>
      <c r="G643" s="31"/>
      <c r="H643" s="31"/>
      <c r="I643" s="31"/>
      <c r="J643" s="31"/>
      <c r="K643" s="127"/>
      <c r="L643" s="127"/>
      <c r="M643" s="127"/>
      <c r="N643" s="127"/>
    </row>
    <row r="644" spans="1:14" x14ac:dyDescent="0.3">
      <c r="A644" s="15">
        <v>10</v>
      </c>
      <c r="B644" s="17" t="s">
        <v>731</v>
      </c>
      <c r="C644" s="7" t="s">
        <v>30</v>
      </c>
      <c r="D644" s="8">
        <v>5</v>
      </c>
      <c r="E644" s="8"/>
      <c r="F644" s="21"/>
      <c r="G644" s="31"/>
      <c r="H644" s="31"/>
      <c r="I644" s="31"/>
      <c r="J644" s="31"/>
      <c r="K644" s="127"/>
      <c r="L644" s="127"/>
      <c r="M644" s="127"/>
      <c r="N644" s="127"/>
    </row>
    <row r="645" spans="1:14" x14ac:dyDescent="0.3">
      <c r="A645" s="15">
        <v>11</v>
      </c>
      <c r="B645" s="17" t="s">
        <v>732</v>
      </c>
      <c r="C645" s="7" t="s">
        <v>30</v>
      </c>
      <c r="D645" s="8">
        <v>15</v>
      </c>
      <c r="E645" s="8"/>
      <c r="F645" s="21"/>
      <c r="G645" s="31"/>
      <c r="H645" s="31"/>
      <c r="I645" s="31"/>
      <c r="J645" s="31"/>
      <c r="K645" s="127"/>
      <c r="L645" s="127"/>
      <c r="M645" s="127"/>
      <c r="N645" s="127"/>
    </row>
    <row r="646" spans="1:14" x14ac:dyDescent="0.3">
      <c r="A646" s="15">
        <v>12</v>
      </c>
      <c r="B646" s="29" t="s">
        <v>733</v>
      </c>
      <c r="C646" s="7" t="s">
        <v>30</v>
      </c>
      <c r="D646" s="8">
        <v>6</v>
      </c>
      <c r="E646" s="8"/>
      <c r="F646" s="21"/>
      <c r="G646" s="31"/>
      <c r="H646" s="31"/>
      <c r="I646" s="31"/>
      <c r="J646" s="31"/>
      <c r="K646" s="127"/>
      <c r="L646" s="127"/>
      <c r="M646" s="127"/>
      <c r="N646" s="127"/>
    </row>
    <row r="647" spans="1:14" x14ac:dyDescent="0.3">
      <c r="A647" s="15">
        <v>13</v>
      </c>
      <c r="B647" s="17" t="s">
        <v>734</v>
      </c>
      <c r="C647" s="7" t="s">
        <v>30</v>
      </c>
      <c r="D647" s="8">
        <v>2</v>
      </c>
      <c r="E647" s="8"/>
      <c r="F647" s="21"/>
      <c r="G647" s="31"/>
      <c r="H647" s="31"/>
      <c r="I647" s="31"/>
      <c r="J647" s="31"/>
      <c r="K647" s="127"/>
      <c r="L647" s="127"/>
      <c r="M647" s="127"/>
      <c r="N647" s="127"/>
    </row>
    <row r="648" spans="1:14" x14ac:dyDescent="0.3">
      <c r="A648" s="15">
        <v>14</v>
      </c>
      <c r="B648" s="17" t="s">
        <v>735</v>
      </c>
      <c r="C648" s="7" t="s">
        <v>30</v>
      </c>
      <c r="D648" s="8">
        <v>3</v>
      </c>
      <c r="E648" s="8"/>
      <c r="F648" s="21"/>
      <c r="G648" s="31"/>
      <c r="H648" s="31"/>
      <c r="I648" s="31"/>
      <c r="J648" s="31"/>
      <c r="K648" s="127"/>
      <c r="L648" s="127"/>
      <c r="M648" s="127"/>
      <c r="N648" s="127"/>
    </row>
    <row r="649" spans="1:14" x14ac:dyDescent="0.3">
      <c r="A649" s="15">
        <v>15</v>
      </c>
      <c r="B649" s="54" t="s">
        <v>736</v>
      </c>
      <c r="C649" s="7" t="s">
        <v>30</v>
      </c>
      <c r="D649" s="8">
        <v>5</v>
      </c>
      <c r="E649" s="8"/>
      <c r="F649" s="21"/>
      <c r="G649" s="31"/>
      <c r="H649" s="31"/>
      <c r="I649" s="31"/>
      <c r="J649" s="31"/>
      <c r="K649" s="127"/>
      <c r="L649" s="127"/>
      <c r="M649" s="127"/>
      <c r="N649" s="127"/>
    </row>
    <row r="650" spans="1:14" x14ac:dyDescent="0.3">
      <c r="A650" s="15">
        <v>16</v>
      </c>
      <c r="B650" s="54" t="s">
        <v>737</v>
      </c>
      <c r="C650" s="7" t="s">
        <v>30</v>
      </c>
      <c r="D650" s="8">
        <v>3</v>
      </c>
      <c r="E650" s="8"/>
      <c r="F650" s="21"/>
      <c r="G650" s="31"/>
      <c r="H650" s="31"/>
      <c r="I650" s="31"/>
      <c r="J650" s="31"/>
      <c r="K650" s="127"/>
      <c r="L650" s="127"/>
      <c r="M650" s="127"/>
      <c r="N650" s="127"/>
    </row>
    <row r="651" spans="1:14" x14ac:dyDescent="0.3">
      <c r="A651" s="15">
        <v>17</v>
      </c>
      <c r="B651" s="54" t="s">
        <v>738</v>
      </c>
      <c r="C651" s="7" t="s">
        <v>30</v>
      </c>
      <c r="D651" s="8">
        <v>30</v>
      </c>
      <c r="E651" s="8"/>
      <c r="F651" s="21"/>
      <c r="G651" s="31"/>
      <c r="H651" s="31"/>
      <c r="I651" s="31"/>
      <c r="J651" s="31"/>
      <c r="K651" s="127"/>
      <c r="L651" s="127"/>
      <c r="M651" s="127"/>
      <c r="N651" s="127"/>
    </row>
    <row r="652" spans="1:14" x14ac:dyDescent="0.3">
      <c r="A652" s="15">
        <v>18</v>
      </c>
      <c r="B652" s="54" t="s">
        <v>739</v>
      </c>
      <c r="C652" s="7" t="s">
        <v>30</v>
      </c>
      <c r="D652" s="8">
        <v>10</v>
      </c>
      <c r="E652" s="8"/>
      <c r="F652" s="21"/>
      <c r="G652" s="31"/>
      <c r="H652" s="31"/>
      <c r="I652" s="31"/>
      <c r="J652" s="31"/>
      <c r="K652" s="127"/>
      <c r="L652" s="127"/>
      <c r="M652" s="127"/>
      <c r="N652" s="127"/>
    </row>
    <row r="653" spans="1:14" x14ac:dyDescent="0.3">
      <c r="A653" s="15">
        <v>19</v>
      </c>
      <c r="B653" s="54" t="s">
        <v>740</v>
      </c>
      <c r="C653" s="7" t="s">
        <v>30</v>
      </c>
      <c r="D653" s="8">
        <v>10</v>
      </c>
      <c r="E653" s="8"/>
      <c r="F653" s="21"/>
      <c r="G653" s="31"/>
      <c r="H653" s="31"/>
      <c r="I653" s="31"/>
      <c r="J653" s="31"/>
      <c r="K653" s="127"/>
      <c r="L653" s="127"/>
      <c r="M653" s="127"/>
      <c r="N653" s="127"/>
    </row>
    <row r="654" spans="1:14" x14ac:dyDescent="0.3">
      <c r="A654" s="15">
        <v>20</v>
      </c>
      <c r="B654" s="17" t="s">
        <v>74</v>
      </c>
      <c r="C654" s="7" t="s">
        <v>30</v>
      </c>
      <c r="D654" s="8">
        <v>10</v>
      </c>
      <c r="E654" s="8"/>
      <c r="F654" s="21"/>
      <c r="G654" s="31"/>
      <c r="H654" s="31"/>
      <c r="I654" s="31"/>
      <c r="J654" s="31"/>
      <c r="K654" s="127"/>
      <c r="L654" s="127"/>
      <c r="M654" s="127"/>
      <c r="N654" s="127"/>
    </row>
    <row r="655" spans="1:14" x14ac:dyDescent="0.3">
      <c r="A655" s="15">
        <v>21</v>
      </c>
      <c r="B655" s="48" t="s">
        <v>741</v>
      </c>
      <c r="C655" s="7" t="s">
        <v>30</v>
      </c>
      <c r="D655" s="21">
        <v>100</v>
      </c>
      <c r="E655" s="21"/>
      <c r="F655" s="21"/>
      <c r="G655" s="31"/>
      <c r="H655" s="31"/>
      <c r="I655" s="31"/>
      <c r="J655" s="31"/>
      <c r="K655" s="127"/>
      <c r="L655" s="127"/>
      <c r="M655" s="127"/>
      <c r="N655" s="127"/>
    </row>
    <row r="656" spans="1:14" x14ac:dyDescent="0.3">
      <c r="A656" s="15">
        <v>22</v>
      </c>
      <c r="B656" s="48" t="s">
        <v>742</v>
      </c>
      <c r="C656" s="7" t="s">
        <v>30</v>
      </c>
      <c r="D656" s="21">
        <v>40</v>
      </c>
      <c r="E656" s="21"/>
      <c r="F656" s="21"/>
      <c r="G656" s="31"/>
      <c r="H656" s="31"/>
      <c r="I656" s="31"/>
      <c r="J656" s="31"/>
      <c r="K656" s="127"/>
      <c r="L656" s="127"/>
      <c r="M656" s="127"/>
      <c r="N656" s="127"/>
    </row>
    <row r="657" spans="1:15" x14ac:dyDescent="0.3">
      <c r="A657" s="15">
        <v>23</v>
      </c>
      <c r="B657" s="56" t="s">
        <v>743</v>
      </c>
      <c r="C657" s="7" t="s">
        <v>30</v>
      </c>
      <c r="D657" s="21">
        <v>30</v>
      </c>
      <c r="E657" s="21"/>
      <c r="F657" s="21"/>
      <c r="G657" s="31"/>
      <c r="H657" s="31"/>
      <c r="I657" s="31"/>
      <c r="J657" s="31"/>
      <c r="K657" s="127"/>
      <c r="L657" s="127"/>
      <c r="M657" s="127"/>
      <c r="N657" s="127"/>
    </row>
    <row r="658" spans="1:15" x14ac:dyDescent="0.3">
      <c r="A658" s="10"/>
      <c r="B658" s="53" t="s">
        <v>19</v>
      </c>
      <c r="C658" s="6"/>
      <c r="D658" s="7"/>
      <c r="E658" s="6"/>
      <c r="F658" s="6"/>
      <c r="G658" s="16"/>
      <c r="H658" s="16"/>
      <c r="I658" s="16"/>
      <c r="J658" s="16"/>
      <c r="K658" s="127"/>
      <c r="L658" s="127"/>
      <c r="M658" s="127"/>
      <c r="N658" s="127"/>
    </row>
    <row r="660" spans="1:15" x14ac:dyDescent="0.3">
      <c r="A660" s="49" t="s">
        <v>259</v>
      </c>
    </row>
    <row r="661" spans="1:15" ht="82.5" x14ac:dyDescent="0.3">
      <c r="A661" s="1" t="s">
        <v>0</v>
      </c>
      <c r="B661" s="2" t="s">
        <v>1</v>
      </c>
      <c r="C661" s="2" t="s">
        <v>2</v>
      </c>
      <c r="D661" s="2" t="s">
        <v>3</v>
      </c>
      <c r="E661" s="2" t="s">
        <v>4</v>
      </c>
      <c r="F661" s="2" t="s">
        <v>5</v>
      </c>
      <c r="G661" s="3" t="s">
        <v>6</v>
      </c>
      <c r="H661" s="2" t="s">
        <v>7</v>
      </c>
      <c r="I661" s="2" t="s">
        <v>8</v>
      </c>
      <c r="J661" s="4" t="s">
        <v>9</v>
      </c>
      <c r="K661" s="124" t="s">
        <v>939</v>
      </c>
      <c r="L661" s="124" t="s">
        <v>940</v>
      </c>
      <c r="M661" s="125" t="s">
        <v>941</v>
      </c>
      <c r="N661" s="126" t="s">
        <v>942</v>
      </c>
    </row>
    <row r="662" spans="1:15" x14ac:dyDescent="0.3">
      <c r="A662" s="15">
        <v>1</v>
      </c>
      <c r="B662" s="17" t="s">
        <v>75</v>
      </c>
      <c r="C662" s="7" t="s">
        <v>76</v>
      </c>
      <c r="D662" s="8">
        <v>200</v>
      </c>
      <c r="E662" s="8"/>
      <c r="F662" s="21"/>
      <c r="G662" s="31"/>
      <c r="H662" s="31"/>
      <c r="I662" s="31"/>
      <c r="J662" s="31"/>
      <c r="K662" s="127"/>
      <c r="L662" s="127"/>
      <c r="M662" s="127"/>
      <c r="N662" s="127"/>
    </row>
    <row r="663" spans="1:15" x14ac:dyDescent="0.3">
      <c r="A663" s="15">
        <v>2</v>
      </c>
      <c r="B663" s="17" t="s">
        <v>77</v>
      </c>
      <c r="C663" s="7" t="s">
        <v>76</v>
      </c>
      <c r="D663" s="8">
        <v>500</v>
      </c>
      <c r="E663" s="8"/>
      <c r="F663" s="21"/>
      <c r="G663" s="31"/>
      <c r="H663" s="31"/>
      <c r="I663" s="31"/>
      <c r="J663" s="31"/>
      <c r="K663" s="127"/>
      <c r="L663" s="127"/>
      <c r="M663" s="127"/>
      <c r="N663" s="127"/>
    </row>
    <row r="664" spans="1:15" x14ac:dyDescent="0.3">
      <c r="A664" s="15">
        <v>3</v>
      </c>
      <c r="B664" s="17" t="s">
        <v>78</v>
      </c>
      <c r="C664" s="7" t="s">
        <v>76</v>
      </c>
      <c r="D664" s="8">
        <v>10</v>
      </c>
      <c r="E664" s="8"/>
      <c r="F664" s="21"/>
      <c r="G664" s="31"/>
      <c r="H664" s="31"/>
      <c r="I664" s="31"/>
      <c r="J664" s="31"/>
      <c r="K664" s="127"/>
      <c r="L664" s="127"/>
      <c r="M664" s="127"/>
      <c r="N664" s="127"/>
    </row>
    <row r="665" spans="1:15" x14ac:dyDescent="0.3">
      <c r="A665" s="15">
        <v>4</v>
      </c>
      <c r="B665" s="17" t="s">
        <v>79</v>
      </c>
      <c r="C665" s="7" t="s">
        <v>76</v>
      </c>
      <c r="D665" s="8">
        <v>200</v>
      </c>
      <c r="E665" s="8"/>
      <c r="F665" s="21"/>
      <c r="G665" s="31"/>
      <c r="H665" s="31"/>
      <c r="I665" s="31"/>
      <c r="J665" s="31"/>
      <c r="K665" s="127"/>
      <c r="L665" s="127"/>
      <c r="M665" s="127"/>
      <c r="N665" s="127"/>
      <c r="O665" s="79" t="s">
        <v>211</v>
      </c>
    </row>
    <row r="666" spans="1:15" x14ac:dyDescent="0.3">
      <c r="A666" s="15">
        <v>6</v>
      </c>
      <c r="B666" s="17" t="s">
        <v>194</v>
      </c>
      <c r="C666" s="7" t="s">
        <v>30</v>
      </c>
      <c r="D666" s="8">
        <v>15</v>
      </c>
      <c r="E666" s="8"/>
      <c r="F666" s="21"/>
      <c r="G666" s="31"/>
      <c r="H666" s="31"/>
      <c r="I666" s="31"/>
      <c r="J666" s="31"/>
      <c r="K666" s="127"/>
      <c r="L666" s="127"/>
      <c r="M666" s="127"/>
      <c r="N666" s="127"/>
    </row>
    <row r="667" spans="1:15" x14ac:dyDescent="0.3">
      <c r="A667" s="15">
        <v>7</v>
      </c>
      <c r="B667" s="17" t="s">
        <v>80</v>
      </c>
      <c r="C667" s="7" t="s">
        <v>76</v>
      </c>
      <c r="D667" s="8">
        <v>500</v>
      </c>
      <c r="E667" s="8"/>
      <c r="F667" s="21"/>
      <c r="G667" s="31"/>
      <c r="H667" s="31"/>
      <c r="I667" s="31"/>
      <c r="J667" s="31"/>
      <c r="K667" s="127"/>
      <c r="L667" s="127"/>
      <c r="M667" s="127"/>
      <c r="N667" s="127"/>
    </row>
    <row r="668" spans="1:15" x14ac:dyDescent="0.3">
      <c r="A668" s="15">
        <v>8</v>
      </c>
      <c r="B668" s="17" t="s">
        <v>81</v>
      </c>
      <c r="C668" s="7" t="s">
        <v>76</v>
      </c>
      <c r="D668" s="8">
        <v>500</v>
      </c>
      <c r="E668" s="8"/>
      <c r="F668" s="21"/>
      <c r="G668" s="31"/>
      <c r="H668" s="31"/>
      <c r="I668" s="31"/>
      <c r="J668" s="31"/>
      <c r="K668" s="127"/>
      <c r="L668" s="127"/>
      <c r="M668" s="127"/>
      <c r="N668" s="127"/>
    </row>
    <row r="669" spans="1:15" x14ac:dyDescent="0.3">
      <c r="A669" s="15">
        <v>9</v>
      </c>
      <c r="B669" s="17" t="s">
        <v>82</v>
      </c>
      <c r="C669" s="7" t="s">
        <v>76</v>
      </c>
      <c r="D669" s="8">
        <v>200</v>
      </c>
      <c r="E669" s="8"/>
      <c r="F669" s="21"/>
      <c r="G669" s="31"/>
      <c r="H669" s="31"/>
      <c r="I669" s="31"/>
      <c r="J669" s="31"/>
      <c r="K669" s="127"/>
      <c r="L669" s="127"/>
      <c r="M669" s="127"/>
      <c r="N669" s="127"/>
    </row>
    <row r="670" spans="1:15" x14ac:dyDescent="0.3">
      <c r="A670" s="15">
        <v>10</v>
      </c>
      <c r="B670" s="17" t="s">
        <v>83</v>
      </c>
      <c r="C670" s="7" t="s">
        <v>53</v>
      </c>
      <c r="D670" s="8">
        <v>3</v>
      </c>
      <c r="E670" s="8"/>
      <c r="F670" s="21"/>
      <c r="G670" s="31"/>
      <c r="H670" s="31"/>
      <c r="I670" s="31"/>
      <c r="J670" s="31"/>
      <c r="K670" s="127"/>
      <c r="L670" s="127"/>
      <c r="M670" s="127"/>
      <c r="N670" s="127"/>
    </row>
    <row r="671" spans="1:15" x14ac:dyDescent="0.3">
      <c r="A671" s="10"/>
      <c r="B671" s="53" t="s">
        <v>19</v>
      </c>
      <c r="C671" s="6"/>
      <c r="D671" s="7"/>
      <c r="E671" s="6"/>
      <c r="F671" s="6"/>
      <c r="G671" s="16"/>
      <c r="H671" s="16"/>
      <c r="I671" s="16"/>
      <c r="J671" s="16"/>
      <c r="K671" s="127"/>
      <c r="L671" s="127"/>
      <c r="M671" s="127"/>
      <c r="N671" s="127"/>
    </row>
    <row r="673" spans="1:14" x14ac:dyDescent="0.3">
      <c r="A673" s="49" t="s">
        <v>260</v>
      </c>
    </row>
    <row r="674" spans="1:14" ht="82.5" x14ac:dyDescent="0.3">
      <c r="A674" s="1" t="s">
        <v>0</v>
      </c>
      <c r="B674" s="2" t="s">
        <v>1</v>
      </c>
      <c r="C674" s="2" t="s">
        <v>2</v>
      </c>
      <c r="D674" s="2" t="s">
        <v>3</v>
      </c>
      <c r="E674" s="2" t="s">
        <v>4</v>
      </c>
      <c r="F674" s="2" t="s">
        <v>5</v>
      </c>
      <c r="G674" s="3" t="s">
        <v>6</v>
      </c>
      <c r="H674" s="2" t="s">
        <v>7</v>
      </c>
      <c r="I674" s="2" t="s">
        <v>8</v>
      </c>
      <c r="J674" s="4" t="s">
        <v>9</v>
      </c>
      <c r="K674" s="124" t="s">
        <v>939</v>
      </c>
      <c r="L674" s="124" t="s">
        <v>940</v>
      </c>
      <c r="M674" s="125" t="s">
        <v>941</v>
      </c>
      <c r="N674" s="126" t="s">
        <v>942</v>
      </c>
    </row>
    <row r="675" spans="1:14" x14ac:dyDescent="0.3">
      <c r="A675" s="15">
        <v>1</v>
      </c>
      <c r="B675" s="17" t="s">
        <v>84</v>
      </c>
      <c r="C675" s="7" t="s">
        <v>30</v>
      </c>
      <c r="D675" s="8">
        <v>10</v>
      </c>
      <c r="E675" s="8"/>
      <c r="F675" s="21"/>
      <c r="G675" s="31"/>
      <c r="H675" s="31"/>
      <c r="I675" s="31"/>
      <c r="J675" s="31"/>
      <c r="K675" s="127"/>
      <c r="L675" s="127"/>
      <c r="M675" s="127"/>
      <c r="N675" s="127"/>
    </row>
    <row r="676" spans="1:14" x14ac:dyDescent="0.3">
      <c r="A676" s="15">
        <v>2</v>
      </c>
      <c r="B676" s="17" t="s">
        <v>85</v>
      </c>
      <c r="C676" s="7" t="s">
        <v>30</v>
      </c>
      <c r="D676" s="8">
        <v>10</v>
      </c>
      <c r="E676" s="8"/>
      <c r="F676" s="21"/>
      <c r="G676" s="31"/>
      <c r="H676" s="31"/>
      <c r="I676" s="31"/>
      <c r="J676" s="31"/>
      <c r="K676" s="127"/>
      <c r="L676" s="127"/>
      <c r="M676" s="127"/>
      <c r="N676" s="127"/>
    </row>
    <row r="677" spans="1:14" x14ac:dyDescent="0.3">
      <c r="A677" s="15">
        <v>3</v>
      </c>
      <c r="B677" s="17" t="s">
        <v>213</v>
      </c>
      <c r="C677" s="7" t="s">
        <v>30</v>
      </c>
      <c r="D677" s="8">
        <v>400</v>
      </c>
      <c r="E677" s="8"/>
      <c r="F677" s="21"/>
      <c r="G677" s="31"/>
      <c r="H677" s="31"/>
      <c r="I677" s="31"/>
      <c r="J677" s="31"/>
      <c r="K677" s="127"/>
      <c r="L677" s="127"/>
      <c r="M677" s="127"/>
      <c r="N677" s="127"/>
    </row>
    <row r="678" spans="1:14" x14ac:dyDescent="0.3">
      <c r="A678" s="15">
        <v>4</v>
      </c>
      <c r="B678" s="17" t="s">
        <v>86</v>
      </c>
      <c r="C678" s="7" t="s">
        <v>30</v>
      </c>
      <c r="D678" s="8">
        <v>15</v>
      </c>
      <c r="E678" s="8"/>
      <c r="F678" s="21"/>
      <c r="G678" s="31"/>
      <c r="H678" s="31"/>
      <c r="I678" s="31"/>
      <c r="J678" s="31"/>
      <c r="K678" s="127"/>
      <c r="L678" s="127"/>
      <c r="M678" s="127"/>
      <c r="N678" s="127"/>
    </row>
    <row r="679" spans="1:14" x14ac:dyDescent="0.3">
      <c r="A679" s="15"/>
      <c r="B679" s="17" t="s">
        <v>210</v>
      </c>
      <c r="C679" s="7" t="s">
        <v>30</v>
      </c>
      <c r="D679" s="8">
        <v>300</v>
      </c>
      <c r="E679" s="8"/>
      <c r="F679" s="21"/>
      <c r="G679" s="31"/>
      <c r="H679" s="31"/>
      <c r="I679" s="31"/>
      <c r="J679" s="31"/>
      <c r="K679" s="127"/>
      <c r="L679" s="127"/>
      <c r="M679" s="127"/>
      <c r="N679" s="127"/>
    </row>
    <row r="680" spans="1:14" x14ac:dyDescent="0.3">
      <c r="A680" s="15">
        <v>5</v>
      </c>
      <c r="B680" s="17" t="s">
        <v>87</v>
      </c>
      <c r="C680" s="7" t="s">
        <v>30</v>
      </c>
      <c r="D680" s="8">
        <v>10</v>
      </c>
      <c r="E680" s="8"/>
      <c r="F680" s="21"/>
      <c r="G680" s="31"/>
      <c r="H680" s="31"/>
      <c r="I680" s="31"/>
      <c r="J680" s="31"/>
      <c r="K680" s="127"/>
      <c r="L680" s="127"/>
      <c r="M680" s="127"/>
      <c r="N680" s="127"/>
    </row>
    <row r="681" spans="1:14" x14ac:dyDescent="0.3">
      <c r="A681" s="10"/>
      <c r="B681" s="53" t="s">
        <v>19</v>
      </c>
      <c r="C681" s="6"/>
      <c r="D681" s="7"/>
      <c r="E681" s="6"/>
      <c r="F681" s="6"/>
      <c r="G681" s="16"/>
      <c r="H681" s="16"/>
      <c r="I681" s="16"/>
      <c r="J681" s="16"/>
      <c r="K681" s="127"/>
      <c r="L681" s="127"/>
      <c r="M681" s="127"/>
      <c r="N681" s="127"/>
    </row>
    <row r="683" spans="1:14" x14ac:dyDescent="0.3">
      <c r="A683" s="49" t="s">
        <v>261</v>
      </c>
    </row>
    <row r="684" spans="1:14" ht="82.5" x14ac:dyDescent="0.3">
      <c r="A684" s="1" t="s">
        <v>0</v>
      </c>
      <c r="B684" s="2" t="s">
        <v>1</v>
      </c>
      <c r="C684" s="2" t="s">
        <v>2</v>
      </c>
      <c r="D684" s="2" t="s">
        <v>3</v>
      </c>
      <c r="E684" s="2" t="s">
        <v>4</v>
      </c>
      <c r="F684" s="2" t="s">
        <v>5</v>
      </c>
      <c r="G684" s="3" t="s">
        <v>6</v>
      </c>
      <c r="H684" s="2" t="s">
        <v>7</v>
      </c>
      <c r="I684" s="2" t="s">
        <v>8</v>
      </c>
      <c r="J684" s="4" t="s">
        <v>9</v>
      </c>
      <c r="K684" s="124" t="s">
        <v>939</v>
      </c>
      <c r="L684" s="124" t="s">
        <v>940</v>
      </c>
      <c r="M684" s="125" t="s">
        <v>941</v>
      </c>
      <c r="N684" s="126" t="s">
        <v>942</v>
      </c>
    </row>
    <row r="685" spans="1:14" x14ac:dyDescent="0.3">
      <c r="A685" s="15">
        <v>1</v>
      </c>
      <c r="B685" s="17" t="s">
        <v>88</v>
      </c>
      <c r="C685" s="7" t="s">
        <v>30</v>
      </c>
      <c r="D685" s="8">
        <v>5</v>
      </c>
      <c r="E685" s="8"/>
      <c r="F685" s="21"/>
      <c r="G685" s="31"/>
      <c r="H685" s="31"/>
      <c r="I685" s="31"/>
      <c r="J685" s="31"/>
      <c r="K685" s="127"/>
      <c r="L685" s="127"/>
      <c r="M685" s="127"/>
      <c r="N685" s="127"/>
    </row>
    <row r="686" spans="1:14" x14ac:dyDescent="0.3">
      <c r="A686" s="15">
        <v>2</v>
      </c>
      <c r="B686" s="17" t="s">
        <v>89</v>
      </c>
      <c r="C686" s="7" t="s">
        <v>30</v>
      </c>
      <c r="D686" s="8">
        <v>300</v>
      </c>
      <c r="E686" s="8"/>
      <c r="F686" s="21"/>
      <c r="G686" s="31"/>
      <c r="H686" s="31"/>
      <c r="I686" s="31"/>
      <c r="J686" s="31"/>
      <c r="K686" s="127"/>
      <c r="L686" s="127"/>
      <c r="M686" s="127"/>
      <c r="N686" s="127"/>
    </row>
    <row r="687" spans="1:14" x14ac:dyDescent="0.3">
      <c r="A687" s="15">
        <v>3</v>
      </c>
      <c r="B687" s="17" t="s">
        <v>744</v>
      </c>
      <c r="C687" s="7" t="s">
        <v>30</v>
      </c>
      <c r="D687" s="8">
        <v>10</v>
      </c>
      <c r="E687" s="8"/>
      <c r="F687" s="21"/>
      <c r="G687" s="31"/>
      <c r="H687" s="31"/>
      <c r="I687" s="31"/>
      <c r="J687" s="31"/>
      <c r="K687" s="127"/>
      <c r="L687" s="127"/>
      <c r="M687" s="127"/>
      <c r="N687" s="127"/>
    </row>
    <row r="688" spans="1:14" x14ac:dyDescent="0.3">
      <c r="A688" s="15">
        <v>4</v>
      </c>
      <c r="B688" s="17" t="s">
        <v>745</v>
      </c>
      <c r="C688" s="7" t="s">
        <v>30</v>
      </c>
      <c r="D688" s="8">
        <v>20</v>
      </c>
      <c r="E688" s="8"/>
      <c r="F688" s="21"/>
      <c r="G688" s="31"/>
      <c r="H688" s="31"/>
      <c r="I688" s="31"/>
      <c r="J688" s="31"/>
      <c r="K688" s="127"/>
      <c r="L688" s="127"/>
      <c r="M688" s="127"/>
      <c r="N688" s="127"/>
    </row>
    <row r="689" spans="1:14" x14ac:dyDescent="0.3">
      <c r="A689" s="15">
        <v>5</v>
      </c>
      <c r="B689" s="58" t="s">
        <v>746</v>
      </c>
      <c r="C689" s="7" t="s">
        <v>30</v>
      </c>
      <c r="D689" s="8">
        <v>10</v>
      </c>
      <c r="E689" s="8"/>
      <c r="F689" s="21"/>
      <c r="G689" s="31"/>
      <c r="H689" s="31"/>
      <c r="I689" s="31"/>
      <c r="J689" s="31"/>
      <c r="K689" s="127"/>
      <c r="L689" s="127"/>
      <c r="M689" s="127"/>
      <c r="N689" s="127"/>
    </row>
    <row r="690" spans="1:14" x14ac:dyDescent="0.3">
      <c r="A690" s="15">
        <v>6</v>
      </c>
      <c r="B690" s="17" t="s">
        <v>90</v>
      </c>
      <c r="C690" s="7" t="s">
        <v>30</v>
      </c>
      <c r="D690" s="8">
        <v>70</v>
      </c>
      <c r="E690" s="8"/>
      <c r="F690" s="21"/>
      <c r="G690" s="31"/>
      <c r="H690" s="31"/>
      <c r="I690" s="31"/>
      <c r="J690" s="31"/>
      <c r="K690" s="127"/>
      <c r="L690" s="127"/>
      <c r="M690" s="127"/>
      <c r="N690" s="127"/>
    </row>
    <row r="691" spans="1:14" ht="66" x14ac:dyDescent="0.3">
      <c r="A691" s="15">
        <v>7</v>
      </c>
      <c r="B691" s="29" t="s">
        <v>91</v>
      </c>
      <c r="C691" s="7" t="s">
        <v>30</v>
      </c>
      <c r="D691" s="8">
        <v>5</v>
      </c>
      <c r="E691" s="8"/>
      <c r="F691" s="21"/>
      <c r="G691" s="31"/>
      <c r="H691" s="31"/>
      <c r="I691" s="31"/>
      <c r="J691" s="31"/>
      <c r="K691" s="127"/>
      <c r="L691" s="127"/>
      <c r="M691" s="127"/>
      <c r="N691" s="127"/>
    </row>
    <row r="692" spans="1:14" x14ac:dyDescent="0.3">
      <c r="A692" s="15">
        <v>8</v>
      </c>
      <c r="B692" s="17" t="s">
        <v>92</v>
      </c>
      <c r="C692" s="7" t="s">
        <v>30</v>
      </c>
      <c r="D692" s="8">
        <v>20</v>
      </c>
      <c r="E692" s="8"/>
      <c r="F692" s="21"/>
      <c r="G692" s="31"/>
      <c r="H692" s="31"/>
      <c r="I692" s="31"/>
      <c r="J692" s="31"/>
      <c r="K692" s="127"/>
      <c r="L692" s="127"/>
      <c r="M692" s="127"/>
      <c r="N692" s="127"/>
    </row>
    <row r="693" spans="1:14" x14ac:dyDescent="0.3">
      <c r="A693" s="15">
        <v>9</v>
      </c>
      <c r="B693" s="17" t="s">
        <v>93</v>
      </c>
      <c r="C693" s="7" t="s">
        <v>30</v>
      </c>
      <c r="D693" s="8">
        <v>2</v>
      </c>
      <c r="E693" s="8"/>
      <c r="F693" s="21"/>
      <c r="G693" s="31"/>
      <c r="H693" s="31"/>
      <c r="I693" s="31"/>
      <c r="J693" s="31"/>
      <c r="K693" s="127"/>
      <c r="L693" s="127"/>
      <c r="M693" s="127"/>
      <c r="N693" s="127"/>
    </row>
    <row r="694" spans="1:14" x14ac:dyDescent="0.3">
      <c r="A694" s="15">
        <v>10</v>
      </c>
      <c r="B694" s="17" t="s">
        <v>94</v>
      </c>
      <c r="C694" s="7" t="s">
        <v>30</v>
      </c>
      <c r="D694" s="8">
        <v>2</v>
      </c>
      <c r="E694" s="8"/>
      <c r="F694" s="21"/>
      <c r="G694" s="31"/>
      <c r="H694" s="31"/>
      <c r="I694" s="31"/>
      <c r="J694" s="31"/>
      <c r="K694" s="127"/>
      <c r="L694" s="127"/>
      <c r="M694" s="127"/>
      <c r="N694" s="127"/>
    </row>
    <row r="695" spans="1:14" x14ac:dyDescent="0.3">
      <c r="A695" s="15">
        <v>11</v>
      </c>
      <c r="B695" s="17" t="s">
        <v>95</v>
      </c>
      <c r="C695" s="7" t="s">
        <v>30</v>
      </c>
      <c r="D695" s="8">
        <v>4</v>
      </c>
      <c r="E695" s="8"/>
      <c r="F695" s="21"/>
      <c r="G695" s="31"/>
      <c r="H695" s="31"/>
      <c r="I695" s="31"/>
      <c r="J695" s="31"/>
      <c r="K695" s="127"/>
      <c r="L695" s="127"/>
      <c r="M695" s="127"/>
      <c r="N695" s="127"/>
    </row>
    <row r="696" spans="1:14" x14ac:dyDescent="0.3">
      <c r="A696" s="15">
        <v>12</v>
      </c>
      <c r="B696" s="17" t="s">
        <v>96</v>
      </c>
      <c r="C696" s="7" t="s">
        <v>48</v>
      </c>
      <c r="D696" s="8">
        <v>80</v>
      </c>
      <c r="E696" s="8"/>
      <c r="F696" s="21"/>
      <c r="G696" s="31"/>
      <c r="H696" s="31"/>
      <c r="I696" s="31"/>
      <c r="J696" s="31"/>
      <c r="K696" s="127"/>
      <c r="L696" s="127"/>
      <c r="M696" s="127"/>
      <c r="N696" s="127"/>
    </row>
    <row r="697" spans="1:14" x14ac:dyDescent="0.3">
      <c r="A697" s="15">
        <v>13</v>
      </c>
      <c r="B697" s="54" t="s">
        <v>97</v>
      </c>
      <c r="C697" s="7" t="s">
        <v>48</v>
      </c>
      <c r="D697" s="8">
        <v>60</v>
      </c>
      <c r="E697" s="8"/>
      <c r="F697" s="21"/>
      <c r="G697" s="31"/>
      <c r="H697" s="31"/>
      <c r="I697" s="31"/>
      <c r="J697" s="31"/>
      <c r="K697" s="127"/>
      <c r="L697" s="127"/>
      <c r="M697" s="127"/>
      <c r="N697" s="127"/>
    </row>
    <row r="698" spans="1:14" x14ac:dyDescent="0.3">
      <c r="A698" s="15">
        <v>14</v>
      </c>
      <c r="B698" s="54" t="s">
        <v>98</v>
      </c>
      <c r="C698" s="7" t="s">
        <v>30</v>
      </c>
      <c r="D698" s="8">
        <v>30</v>
      </c>
      <c r="E698" s="8"/>
      <c r="F698" s="21"/>
      <c r="G698" s="31"/>
      <c r="H698" s="31"/>
      <c r="I698" s="31"/>
      <c r="J698" s="31"/>
      <c r="K698" s="127"/>
      <c r="L698" s="127"/>
      <c r="M698" s="127"/>
      <c r="N698" s="127"/>
    </row>
    <row r="699" spans="1:14" x14ac:dyDescent="0.3">
      <c r="A699" s="15">
        <v>15</v>
      </c>
      <c r="B699" s="29" t="s">
        <v>99</v>
      </c>
      <c r="C699" s="7" t="s">
        <v>48</v>
      </c>
      <c r="D699" s="8">
        <v>20</v>
      </c>
      <c r="E699" s="8"/>
      <c r="F699" s="21"/>
      <c r="G699" s="31"/>
      <c r="H699" s="31"/>
      <c r="I699" s="31"/>
      <c r="J699" s="31"/>
      <c r="K699" s="127"/>
      <c r="L699" s="127"/>
      <c r="M699" s="127"/>
      <c r="N699" s="127"/>
    </row>
    <row r="700" spans="1:14" x14ac:dyDescent="0.3">
      <c r="A700" s="15">
        <v>16</v>
      </c>
      <c r="B700" s="17" t="s">
        <v>100</v>
      </c>
      <c r="C700" s="7" t="s">
        <v>48</v>
      </c>
      <c r="D700" s="8">
        <v>60</v>
      </c>
      <c r="E700" s="8"/>
      <c r="F700" s="21"/>
      <c r="G700" s="31"/>
      <c r="H700" s="31"/>
      <c r="I700" s="31"/>
      <c r="J700" s="31"/>
      <c r="K700" s="127"/>
      <c r="L700" s="127"/>
      <c r="M700" s="127"/>
      <c r="N700" s="127"/>
    </row>
    <row r="701" spans="1:14" x14ac:dyDescent="0.3">
      <c r="A701" s="15">
        <v>17</v>
      </c>
      <c r="B701" s="17" t="s">
        <v>101</v>
      </c>
      <c r="C701" s="7" t="s">
        <v>30</v>
      </c>
      <c r="D701" s="8">
        <v>2</v>
      </c>
      <c r="E701" s="8"/>
      <c r="F701" s="21"/>
      <c r="G701" s="31"/>
      <c r="H701" s="31"/>
      <c r="I701" s="31"/>
      <c r="J701" s="31"/>
      <c r="K701" s="127"/>
      <c r="L701" s="127"/>
      <c r="M701" s="127"/>
      <c r="N701" s="127"/>
    </row>
    <row r="702" spans="1:14" x14ac:dyDescent="0.3">
      <c r="A702" s="15">
        <v>18</v>
      </c>
      <c r="B702" s="17" t="s">
        <v>102</v>
      </c>
      <c r="C702" s="7" t="s">
        <v>48</v>
      </c>
      <c r="D702" s="8">
        <v>20</v>
      </c>
      <c r="E702" s="8"/>
      <c r="F702" s="21"/>
      <c r="G702" s="31"/>
      <c r="H702" s="31"/>
      <c r="I702" s="31"/>
      <c r="J702" s="31"/>
      <c r="K702" s="127"/>
      <c r="L702" s="127"/>
      <c r="M702" s="127"/>
      <c r="N702" s="127"/>
    </row>
    <row r="703" spans="1:14" x14ac:dyDescent="0.3">
      <c r="A703" s="15">
        <v>19</v>
      </c>
      <c r="B703" s="17" t="s">
        <v>747</v>
      </c>
      <c r="C703" s="7" t="s">
        <v>48</v>
      </c>
      <c r="D703" s="8">
        <v>30</v>
      </c>
      <c r="E703" s="8"/>
      <c r="F703" s="21"/>
      <c r="G703" s="31"/>
      <c r="H703" s="31"/>
      <c r="I703" s="31"/>
      <c r="J703" s="31"/>
      <c r="K703" s="127"/>
      <c r="L703" s="127"/>
      <c r="M703" s="127"/>
      <c r="N703" s="127"/>
    </row>
    <row r="704" spans="1:14" x14ac:dyDescent="0.3">
      <c r="A704" s="15">
        <v>20</v>
      </c>
      <c r="B704" s="17" t="s">
        <v>103</v>
      </c>
      <c r="C704" s="7" t="s">
        <v>48</v>
      </c>
      <c r="D704" s="8">
        <v>5</v>
      </c>
      <c r="E704" s="8"/>
      <c r="F704" s="21"/>
      <c r="G704" s="31"/>
      <c r="H704" s="31"/>
      <c r="I704" s="31"/>
      <c r="J704" s="31"/>
      <c r="K704" s="127"/>
      <c r="L704" s="127"/>
      <c r="M704" s="127"/>
      <c r="N704" s="127"/>
    </row>
    <row r="705" spans="1:14" x14ac:dyDescent="0.3">
      <c r="A705" s="15">
        <v>21</v>
      </c>
      <c r="B705" s="17" t="s">
        <v>748</v>
      </c>
      <c r="C705" s="7" t="s">
        <v>48</v>
      </c>
      <c r="D705" s="8">
        <v>8</v>
      </c>
      <c r="E705" s="8"/>
      <c r="F705" s="21"/>
      <c r="G705" s="31"/>
      <c r="H705" s="31"/>
      <c r="I705" s="31"/>
      <c r="J705" s="31"/>
      <c r="K705" s="127"/>
      <c r="L705" s="127"/>
      <c r="M705" s="127"/>
      <c r="N705" s="127"/>
    </row>
    <row r="706" spans="1:14" x14ac:dyDescent="0.3">
      <c r="A706" s="15">
        <v>22</v>
      </c>
      <c r="B706" s="17" t="s">
        <v>104</v>
      </c>
      <c r="C706" s="7" t="s">
        <v>48</v>
      </c>
      <c r="D706" s="8">
        <v>15</v>
      </c>
      <c r="E706" s="8"/>
      <c r="F706" s="21"/>
      <c r="G706" s="31"/>
      <c r="H706" s="31"/>
      <c r="I706" s="31"/>
      <c r="J706" s="31"/>
      <c r="K706" s="127"/>
      <c r="L706" s="127"/>
      <c r="M706" s="127"/>
      <c r="N706" s="127"/>
    </row>
    <row r="707" spans="1:14" x14ac:dyDescent="0.3">
      <c r="A707" s="15">
        <v>23</v>
      </c>
      <c r="B707" s="17" t="s">
        <v>105</v>
      </c>
      <c r="C707" s="7" t="s">
        <v>48</v>
      </c>
      <c r="D707" s="8">
        <v>5</v>
      </c>
      <c r="E707" s="8"/>
      <c r="F707" s="21"/>
      <c r="G707" s="31"/>
      <c r="H707" s="31"/>
      <c r="I707" s="31"/>
      <c r="J707" s="31"/>
      <c r="K707" s="127"/>
      <c r="L707" s="127"/>
      <c r="M707" s="127"/>
      <c r="N707" s="127"/>
    </row>
    <row r="708" spans="1:14" x14ac:dyDescent="0.3">
      <c r="A708" s="15">
        <v>24</v>
      </c>
      <c r="B708" s="17" t="s">
        <v>106</v>
      </c>
      <c r="C708" s="7" t="s">
        <v>48</v>
      </c>
      <c r="D708" s="8">
        <v>30</v>
      </c>
      <c r="E708" s="8"/>
      <c r="F708" s="21"/>
      <c r="G708" s="31"/>
      <c r="H708" s="31"/>
      <c r="I708" s="31"/>
      <c r="J708" s="31"/>
      <c r="K708" s="127"/>
      <c r="L708" s="127"/>
      <c r="M708" s="127"/>
      <c r="N708" s="127"/>
    </row>
    <row r="709" spans="1:14" x14ac:dyDescent="0.3">
      <c r="A709" s="15">
        <v>25</v>
      </c>
      <c r="B709" s="29" t="s">
        <v>107</v>
      </c>
      <c r="C709" s="7" t="s">
        <v>48</v>
      </c>
      <c r="D709" s="8">
        <v>60</v>
      </c>
      <c r="E709" s="8"/>
      <c r="F709" s="21"/>
      <c r="G709" s="31"/>
      <c r="H709" s="31"/>
      <c r="I709" s="31"/>
      <c r="J709" s="31"/>
      <c r="K709" s="127"/>
      <c r="L709" s="127"/>
      <c r="M709" s="127"/>
      <c r="N709" s="127"/>
    </row>
    <row r="710" spans="1:14" x14ac:dyDescent="0.3">
      <c r="A710" s="15">
        <v>26</v>
      </c>
      <c r="B710" s="29" t="s">
        <v>108</v>
      </c>
      <c r="C710" s="7" t="s">
        <v>48</v>
      </c>
      <c r="D710" s="8">
        <v>40</v>
      </c>
      <c r="E710" s="8"/>
      <c r="F710" s="21"/>
      <c r="G710" s="31"/>
      <c r="H710" s="31"/>
      <c r="I710" s="31"/>
      <c r="J710" s="31"/>
      <c r="K710" s="127"/>
      <c r="L710" s="127"/>
      <c r="M710" s="127"/>
      <c r="N710" s="127"/>
    </row>
    <row r="711" spans="1:14" x14ac:dyDescent="0.3">
      <c r="A711" s="15">
        <v>27</v>
      </c>
      <c r="B711" s="29" t="s">
        <v>109</v>
      </c>
      <c r="C711" s="7" t="s">
        <v>48</v>
      </c>
      <c r="D711" s="8">
        <v>140</v>
      </c>
      <c r="E711" s="8"/>
      <c r="F711" s="21"/>
      <c r="G711" s="31"/>
      <c r="H711" s="31"/>
      <c r="I711" s="31"/>
      <c r="J711" s="31"/>
      <c r="K711" s="127"/>
      <c r="L711" s="127"/>
      <c r="M711" s="127"/>
      <c r="N711" s="127"/>
    </row>
    <row r="712" spans="1:14" x14ac:dyDescent="0.3">
      <c r="A712" s="15">
        <v>28</v>
      </c>
      <c r="B712" s="54" t="s">
        <v>110</v>
      </c>
      <c r="C712" s="7" t="s">
        <v>48</v>
      </c>
      <c r="D712" s="8">
        <v>50</v>
      </c>
      <c r="E712" s="8"/>
      <c r="F712" s="21"/>
      <c r="G712" s="31"/>
      <c r="H712" s="31"/>
      <c r="I712" s="31"/>
      <c r="J712" s="31"/>
      <c r="K712" s="127"/>
      <c r="L712" s="127"/>
      <c r="M712" s="127"/>
      <c r="N712" s="127"/>
    </row>
    <row r="713" spans="1:14" x14ac:dyDescent="0.3">
      <c r="A713" s="15">
        <v>29</v>
      </c>
      <c r="B713" s="54" t="s">
        <v>201</v>
      </c>
      <c r="C713" s="7" t="s">
        <v>48</v>
      </c>
      <c r="D713" s="8">
        <v>3</v>
      </c>
      <c r="E713" s="8"/>
      <c r="F713" s="21"/>
      <c r="G713" s="31"/>
      <c r="H713" s="31"/>
      <c r="I713" s="31"/>
      <c r="J713" s="31"/>
      <c r="K713" s="127"/>
      <c r="L713" s="127"/>
      <c r="M713" s="127"/>
      <c r="N713" s="127"/>
    </row>
    <row r="714" spans="1:14" x14ac:dyDescent="0.3">
      <c r="A714" s="15">
        <v>30</v>
      </c>
      <c r="B714" s="17" t="s">
        <v>111</v>
      </c>
      <c r="C714" s="7" t="s">
        <v>48</v>
      </c>
      <c r="D714" s="36">
        <v>20</v>
      </c>
      <c r="E714" s="8"/>
      <c r="F714" s="21"/>
      <c r="G714" s="31"/>
      <c r="H714" s="31"/>
      <c r="I714" s="31"/>
      <c r="J714" s="31"/>
      <c r="K714" s="127"/>
      <c r="L714" s="127"/>
      <c r="M714" s="127"/>
      <c r="N714" s="127"/>
    </row>
    <row r="715" spans="1:14" x14ac:dyDescent="0.3">
      <c r="A715" s="15">
        <v>31</v>
      </c>
      <c r="B715" s="17" t="s">
        <v>749</v>
      </c>
      <c r="C715" s="7" t="s">
        <v>48</v>
      </c>
      <c r="D715" s="8">
        <v>50</v>
      </c>
      <c r="E715" s="8"/>
      <c r="F715" s="21"/>
      <c r="G715" s="31"/>
      <c r="H715" s="31"/>
      <c r="I715" s="31"/>
      <c r="J715" s="31"/>
      <c r="K715" s="127"/>
      <c r="L715" s="127"/>
      <c r="M715" s="127"/>
      <c r="N715" s="127"/>
    </row>
    <row r="716" spans="1:14" x14ac:dyDescent="0.3">
      <c r="A716" s="15">
        <v>32</v>
      </c>
      <c r="B716" s="17" t="s">
        <v>112</v>
      </c>
      <c r="C716" s="7" t="s">
        <v>48</v>
      </c>
      <c r="D716" s="8">
        <v>5</v>
      </c>
      <c r="E716" s="8"/>
      <c r="F716" s="21"/>
      <c r="G716" s="31"/>
      <c r="H716" s="31"/>
      <c r="I716" s="31"/>
      <c r="J716" s="31"/>
      <c r="K716" s="127"/>
      <c r="L716" s="127"/>
      <c r="M716" s="127"/>
      <c r="N716" s="127"/>
    </row>
    <row r="717" spans="1:14" x14ac:dyDescent="0.3">
      <c r="A717" s="15">
        <v>33</v>
      </c>
      <c r="B717" s="17" t="s">
        <v>113</v>
      </c>
      <c r="C717" s="7" t="s">
        <v>48</v>
      </c>
      <c r="D717" s="8">
        <v>70</v>
      </c>
      <c r="E717" s="8"/>
      <c r="F717" s="21"/>
      <c r="G717" s="31"/>
      <c r="H717" s="31"/>
      <c r="I717" s="31"/>
      <c r="J717" s="31"/>
      <c r="K717" s="127"/>
      <c r="L717" s="127"/>
      <c r="M717" s="127"/>
      <c r="N717" s="127"/>
    </row>
    <row r="718" spans="1:14" ht="33" x14ac:dyDescent="0.3">
      <c r="A718" s="15">
        <v>34</v>
      </c>
      <c r="B718" s="17" t="s">
        <v>114</v>
      </c>
      <c r="C718" s="7" t="s">
        <v>30</v>
      </c>
      <c r="D718" s="8">
        <v>40</v>
      </c>
      <c r="E718" s="8"/>
      <c r="F718" s="21"/>
      <c r="G718" s="31"/>
      <c r="H718" s="31"/>
      <c r="I718" s="31"/>
      <c r="J718" s="31"/>
      <c r="K718" s="127"/>
      <c r="L718" s="127"/>
      <c r="M718" s="127"/>
      <c r="N718" s="127"/>
    </row>
    <row r="719" spans="1:14" x14ac:dyDescent="0.3">
      <c r="A719" s="15">
        <v>35</v>
      </c>
      <c r="B719" s="17" t="s">
        <v>115</v>
      </c>
      <c r="C719" s="7" t="s">
        <v>53</v>
      </c>
      <c r="D719" s="8">
        <v>30</v>
      </c>
      <c r="E719" s="8"/>
      <c r="F719" s="21"/>
      <c r="G719" s="31"/>
      <c r="H719" s="31"/>
      <c r="I719" s="31"/>
      <c r="J719" s="31"/>
      <c r="K719" s="127"/>
      <c r="L719" s="127"/>
      <c r="M719" s="127"/>
      <c r="N719" s="127"/>
    </row>
    <row r="720" spans="1:14" x14ac:dyDescent="0.3">
      <c r="A720" s="15">
        <v>36</v>
      </c>
      <c r="B720" s="17" t="s">
        <v>116</v>
      </c>
      <c r="C720" s="7" t="s">
        <v>53</v>
      </c>
      <c r="D720" s="8">
        <v>25</v>
      </c>
      <c r="E720" s="8"/>
      <c r="F720" s="21"/>
      <c r="G720" s="31"/>
      <c r="H720" s="31"/>
      <c r="I720" s="31"/>
      <c r="J720" s="31"/>
      <c r="K720" s="127"/>
      <c r="L720" s="127"/>
      <c r="M720" s="127"/>
      <c r="N720" s="127"/>
    </row>
    <row r="721" spans="1:14" x14ac:dyDescent="0.3">
      <c r="A721" s="15">
        <v>37</v>
      </c>
      <c r="B721" s="17" t="s">
        <v>117</v>
      </c>
      <c r="C721" s="7" t="s">
        <v>53</v>
      </c>
      <c r="D721" s="8">
        <v>25</v>
      </c>
      <c r="E721" s="8"/>
      <c r="F721" s="21"/>
      <c r="G721" s="31"/>
      <c r="H721" s="31"/>
      <c r="I721" s="31"/>
      <c r="J721" s="31"/>
      <c r="K721" s="127"/>
      <c r="L721" s="127"/>
      <c r="M721" s="127"/>
      <c r="N721" s="127"/>
    </row>
    <row r="722" spans="1:14" x14ac:dyDescent="0.3">
      <c r="A722" s="15">
        <v>38</v>
      </c>
      <c r="B722" s="17" t="s">
        <v>118</v>
      </c>
      <c r="C722" s="7" t="s">
        <v>30</v>
      </c>
      <c r="D722" s="8">
        <v>30</v>
      </c>
      <c r="E722" s="8"/>
      <c r="F722" s="21"/>
      <c r="G722" s="31"/>
      <c r="H722" s="31"/>
      <c r="I722" s="31"/>
      <c r="J722" s="31"/>
      <c r="K722" s="127"/>
      <c r="L722" s="127"/>
      <c r="M722" s="127"/>
      <c r="N722" s="127"/>
    </row>
    <row r="723" spans="1:14" x14ac:dyDescent="0.3">
      <c r="A723" s="15">
        <v>39</v>
      </c>
      <c r="B723" s="54" t="s">
        <v>119</v>
      </c>
      <c r="C723" s="7" t="s">
        <v>48</v>
      </c>
      <c r="D723" s="8">
        <v>10</v>
      </c>
      <c r="E723" s="8"/>
      <c r="F723" s="21"/>
      <c r="G723" s="31"/>
      <c r="H723" s="31"/>
      <c r="I723" s="31"/>
      <c r="J723" s="31"/>
      <c r="K723" s="127"/>
      <c r="L723" s="127"/>
      <c r="M723" s="127"/>
      <c r="N723" s="127"/>
    </row>
    <row r="724" spans="1:14" x14ac:dyDescent="0.3">
      <c r="A724" s="15">
        <v>40</v>
      </c>
      <c r="B724" s="54" t="s">
        <v>120</v>
      </c>
      <c r="C724" s="7" t="s">
        <v>48</v>
      </c>
      <c r="D724" s="8">
        <v>5</v>
      </c>
      <c r="E724" s="8"/>
      <c r="F724" s="21"/>
      <c r="G724" s="31"/>
      <c r="H724" s="31"/>
      <c r="I724" s="31"/>
      <c r="J724" s="31"/>
      <c r="K724" s="127"/>
      <c r="L724" s="127"/>
      <c r="M724" s="127"/>
      <c r="N724" s="127"/>
    </row>
    <row r="725" spans="1:14" x14ac:dyDescent="0.3">
      <c r="A725" s="15">
        <v>41</v>
      </c>
      <c r="B725" s="48" t="s">
        <v>121</v>
      </c>
      <c r="C725" s="7" t="s">
        <v>48</v>
      </c>
      <c r="D725" s="8">
        <v>35</v>
      </c>
      <c r="E725" s="8"/>
      <c r="F725" s="21"/>
      <c r="G725" s="31"/>
      <c r="H725" s="31"/>
      <c r="I725" s="31"/>
      <c r="J725" s="31"/>
      <c r="K725" s="127"/>
      <c r="L725" s="127"/>
      <c r="M725" s="127"/>
      <c r="N725" s="127"/>
    </row>
    <row r="726" spans="1:14" x14ac:dyDescent="0.3">
      <c r="A726" s="15">
        <v>42</v>
      </c>
      <c r="B726" s="54" t="s">
        <v>750</v>
      </c>
      <c r="C726" s="7" t="s">
        <v>30</v>
      </c>
      <c r="D726" s="8">
        <v>2</v>
      </c>
      <c r="E726" s="8"/>
      <c r="F726" s="21"/>
      <c r="G726" s="31"/>
      <c r="H726" s="31"/>
      <c r="I726" s="31"/>
      <c r="J726" s="31"/>
      <c r="K726" s="127"/>
      <c r="L726" s="127"/>
      <c r="M726" s="127"/>
      <c r="N726" s="127"/>
    </row>
    <row r="727" spans="1:14" x14ac:dyDescent="0.3">
      <c r="A727" s="15">
        <v>43</v>
      </c>
      <c r="B727" s="17" t="s">
        <v>751</v>
      </c>
      <c r="C727" s="7" t="s">
        <v>30</v>
      </c>
      <c r="D727" s="8">
        <v>10</v>
      </c>
      <c r="E727" s="8"/>
      <c r="F727" s="21"/>
      <c r="G727" s="31"/>
      <c r="H727" s="31"/>
      <c r="I727" s="31"/>
      <c r="J727" s="31"/>
      <c r="K727" s="127"/>
      <c r="L727" s="127"/>
      <c r="M727" s="127"/>
      <c r="N727" s="127"/>
    </row>
    <row r="728" spans="1:14" x14ac:dyDescent="0.3">
      <c r="A728" s="15">
        <v>44</v>
      </c>
      <c r="B728" s="17" t="s">
        <v>122</v>
      </c>
      <c r="C728" s="7" t="s">
        <v>48</v>
      </c>
      <c r="D728" s="8">
        <v>10</v>
      </c>
      <c r="E728" s="8"/>
      <c r="F728" s="21"/>
      <c r="G728" s="31"/>
      <c r="H728" s="31"/>
      <c r="I728" s="31"/>
      <c r="J728" s="31"/>
      <c r="K728" s="127"/>
      <c r="L728" s="127"/>
      <c r="M728" s="127"/>
      <c r="N728" s="127"/>
    </row>
    <row r="729" spans="1:14" x14ac:dyDescent="0.3">
      <c r="A729" s="15">
        <v>45</v>
      </c>
      <c r="B729" s="17" t="s">
        <v>123</v>
      </c>
      <c r="C729" s="7" t="s">
        <v>30</v>
      </c>
      <c r="D729" s="8">
        <v>30</v>
      </c>
      <c r="E729" s="8"/>
      <c r="F729" s="21"/>
      <c r="G729" s="31"/>
      <c r="H729" s="31"/>
      <c r="I729" s="31"/>
      <c r="J729" s="31"/>
      <c r="K729" s="127"/>
      <c r="L729" s="127"/>
      <c r="M729" s="127"/>
      <c r="N729" s="127"/>
    </row>
    <row r="730" spans="1:14" x14ac:dyDescent="0.3">
      <c r="A730" s="10"/>
      <c r="B730" s="53" t="s">
        <v>19</v>
      </c>
      <c r="C730" s="6"/>
      <c r="D730" s="7"/>
      <c r="E730" s="6"/>
      <c r="F730" s="6"/>
      <c r="G730" s="16"/>
      <c r="H730" s="16"/>
      <c r="I730" s="16"/>
      <c r="J730" s="16"/>
      <c r="K730" s="127"/>
      <c r="L730" s="127"/>
      <c r="M730" s="127"/>
      <c r="N730" s="127"/>
    </row>
    <row r="732" spans="1:14" x14ac:dyDescent="0.3">
      <c r="A732" s="49" t="s">
        <v>262</v>
      </c>
    </row>
    <row r="733" spans="1:14" ht="82.5" x14ac:dyDescent="0.3">
      <c r="A733" s="1" t="s">
        <v>0</v>
      </c>
      <c r="B733" s="2" t="s">
        <v>1</v>
      </c>
      <c r="C733" s="2" t="s">
        <v>2</v>
      </c>
      <c r="D733" s="2" t="s">
        <v>3</v>
      </c>
      <c r="E733" s="2" t="s">
        <v>4</v>
      </c>
      <c r="F733" s="2" t="s">
        <v>5</v>
      </c>
      <c r="G733" s="3" t="s">
        <v>6</v>
      </c>
      <c r="H733" s="2" t="s">
        <v>7</v>
      </c>
      <c r="I733" s="2" t="s">
        <v>8</v>
      </c>
      <c r="J733" s="4" t="s">
        <v>9</v>
      </c>
      <c r="K733" s="124" t="s">
        <v>939</v>
      </c>
      <c r="L733" s="124" t="s">
        <v>940</v>
      </c>
      <c r="M733" s="125" t="s">
        <v>941</v>
      </c>
      <c r="N733" s="126" t="s">
        <v>942</v>
      </c>
    </row>
    <row r="734" spans="1:14" x14ac:dyDescent="0.3">
      <c r="A734" s="19">
        <v>1</v>
      </c>
      <c r="B734" s="48" t="s">
        <v>124</v>
      </c>
      <c r="C734" s="21" t="s">
        <v>30</v>
      </c>
      <c r="D734" s="21">
        <v>25</v>
      </c>
      <c r="E734" s="21"/>
      <c r="F734" s="21"/>
      <c r="G734" s="31"/>
      <c r="H734" s="31"/>
      <c r="I734" s="31"/>
      <c r="J734" s="31"/>
      <c r="K734" s="127"/>
      <c r="L734" s="127"/>
      <c r="M734" s="127"/>
      <c r="N734" s="127"/>
    </row>
    <row r="735" spans="1:14" x14ac:dyDescent="0.3">
      <c r="A735" s="19">
        <v>2</v>
      </c>
      <c r="B735" s="56" t="s">
        <v>125</v>
      </c>
      <c r="C735" s="21" t="s">
        <v>30</v>
      </c>
      <c r="D735" s="21">
        <v>15</v>
      </c>
      <c r="E735" s="21"/>
      <c r="F735" s="21"/>
      <c r="G735" s="31"/>
      <c r="H735" s="31"/>
      <c r="I735" s="31"/>
      <c r="J735" s="31"/>
      <c r="K735" s="127"/>
      <c r="L735" s="127"/>
      <c r="M735" s="127"/>
      <c r="N735" s="127"/>
    </row>
    <row r="736" spans="1:14" x14ac:dyDescent="0.3">
      <c r="A736" s="19">
        <v>3</v>
      </c>
      <c r="B736" s="56" t="s">
        <v>126</v>
      </c>
      <c r="C736" s="21" t="s">
        <v>30</v>
      </c>
      <c r="D736" s="21">
        <v>5</v>
      </c>
      <c r="E736" s="21"/>
      <c r="F736" s="21"/>
      <c r="G736" s="31"/>
      <c r="H736" s="31"/>
      <c r="I736" s="31"/>
      <c r="J736" s="31"/>
      <c r="K736" s="127"/>
      <c r="L736" s="127"/>
      <c r="M736" s="127"/>
      <c r="N736" s="127"/>
    </row>
    <row r="737" spans="1:14" x14ac:dyDescent="0.3">
      <c r="A737" s="19">
        <v>4</v>
      </c>
      <c r="B737" s="30" t="s">
        <v>127</v>
      </c>
      <c r="C737" s="21" t="s">
        <v>48</v>
      </c>
      <c r="D737" s="21">
        <v>5</v>
      </c>
      <c r="E737" s="21"/>
      <c r="F737" s="21"/>
      <c r="G737" s="31"/>
      <c r="H737" s="31"/>
      <c r="I737" s="31"/>
      <c r="J737" s="31"/>
      <c r="K737" s="127"/>
      <c r="L737" s="127"/>
      <c r="M737" s="127"/>
      <c r="N737" s="127"/>
    </row>
    <row r="738" spans="1:14" x14ac:dyDescent="0.3">
      <c r="A738" s="19">
        <v>5</v>
      </c>
      <c r="B738" s="48" t="s">
        <v>128</v>
      </c>
      <c r="C738" s="21" t="s">
        <v>30</v>
      </c>
      <c r="D738" s="21">
        <v>10</v>
      </c>
      <c r="E738" s="31"/>
      <c r="F738" s="21"/>
      <c r="G738" s="31"/>
      <c r="H738" s="31"/>
      <c r="I738" s="31"/>
      <c r="J738" s="31"/>
      <c r="K738" s="127"/>
      <c r="L738" s="127"/>
      <c r="M738" s="127"/>
      <c r="N738" s="127"/>
    </row>
    <row r="739" spans="1:14" x14ac:dyDescent="0.3">
      <c r="A739" s="19">
        <v>6</v>
      </c>
      <c r="B739" s="30" t="s">
        <v>129</v>
      </c>
      <c r="C739" s="21" t="s">
        <v>30</v>
      </c>
      <c r="D739" s="21">
        <v>2</v>
      </c>
      <c r="E739" s="21"/>
      <c r="F739" s="21"/>
      <c r="G739" s="31"/>
      <c r="H739" s="31"/>
      <c r="I739" s="31"/>
      <c r="J739" s="31"/>
      <c r="K739" s="127"/>
      <c r="L739" s="127"/>
      <c r="M739" s="127"/>
      <c r="N739" s="127"/>
    </row>
    <row r="740" spans="1:14" x14ac:dyDescent="0.3">
      <c r="A740" s="19">
        <v>7</v>
      </c>
      <c r="B740" s="30" t="s">
        <v>776</v>
      </c>
      <c r="C740" s="21" t="s">
        <v>30</v>
      </c>
      <c r="D740" s="21">
        <v>10</v>
      </c>
      <c r="E740" s="21"/>
      <c r="F740" s="21"/>
      <c r="G740" s="31"/>
      <c r="H740" s="31"/>
      <c r="I740" s="31"/>
      <c r="J740" s="31"/>
      <c r="K740" s="127"/>
      <c r="L740" s="127"/>
      <c r="M740" s="127"/>
      <c r="N740" s="127"/>
    </row>
    <row r="741" spans="1:14" x14ac:dyDescent="0.3">
      <c r="A741" s="19">
        <v>8</v>
      </c>
      <c r="B741" s="30" t="s">
        <v>130</v>
      </c>
      <c r="C741" s="21" t="s">
        <v>30</v>
      </c>
      <c r="D741" s="21">
        <v>15</v>
      </c>
      <c r="E741" s="21"/>
      <c r="F741" s="21"/>
      <c r="G741" s="31"/>
      <c r="H741" s="31"/>
      <c r="I741" s="31"/>
      <c r="J741" s="31"/>
      <c r="K741" s="127"/>
      <c r="L741" s="127"/>
      <c r="M741" s="127"/>
      <c r="N741" s="127"/>
    </row>
    <row r="742" spans="1:14" x14ac:dyDescent="0.3">
      <c r="A742" s="19">
        <v>9</v>
      </c>
      <c r="B742" s="30" t="s">
        <v>131</v>
      </c>
      <c r="C742" s="21" t="s">
        <v>30</v>
      </c>
      <c r="D742" s="21">
        <v>15</v>
      </c>
      <c r="E742" s="21"/>
      <c r="F742" s="21"/>
      <c r="G742" s="31"/>
      <c r="H742" s="31"/>
      <c r="I742" s="31"/>
      <c r="J742" s="31"/>
      <c r="K742" s="127"/>
      <c r="L742" s="127"/>
      <c r="M742" s="127"/>
      <c r="N742" s="127"/>
    </row>
    <row r="743" spans="1:14" x14ac:dyDescent="0.3">
      <c r="A743" s="19">
        <v>10</v>
      </c>
      <c r="B743" s="30" t="s">
        <v>132</v>
      </c>
      <c r="C743" s="21" t="s">
        <v>30</v>
      </c>
      <c r="D743" s="21">
        <v>2</v>
      </c>
      <c r="E743" s="21"/>
      <c r="F743" s="21"/>
      <c r="G743" s="31"/>
      <c r="H743" s="31"/>
      <c r="I743" s="31"/>
      <c r="J743" s="31"/>
      <c r="K743" s="127"/>
      <c r="L743" s="127"/>
      <c r="M743" s="127"/>
      <c r="N743" s="127"/>
    </row>
    <row r="744" spans="1:14" x14ac:dyDescent="0.3">
      <c r="A744" s="19">
        <v>11</v>
      </c>
      <c r="B744" s="30" t="s">
        <v>133</v>
      </c>
      <c r="C744" s="21" t="s">
        <v>30</v>
      </c>
      <c r="D744" s="21">
        <v>2</v>
      </c>
      <c r="E744" s="21"/>
      <c r="F744" s="21"/>
      <c r="G744" s="31"/>
      <c r="H744" s="31"/>
      <c r="I744" s="31"/>
      <c r="J744" s="31"/>
      <c r="K744" s="127"/>
      <c r="L744" s="127"/>
      <c r="M744" s="127"/>
      <c r="N744" s="127"/>
    </row>
    <row r="745" spans="1:14" x14ac:dyDescent="0.3">
      <c r="A745" s="19">
        <v>12</v>
      </c>
      <c r="B745" s="30" t="s">
        <v>134</v>
      </c>
      <c r="C745" s="21" t="s">
        <v>30</v>
      </c>
      <c r="D745" s="21">
        <v>4</v>
      </c>
      <c r="E745" s="21"/>
      <c r="F745" s="21"/>
      <c r="G745" s="31"/>
      <c r="H745" s="31"/>
      <c r="I745" s="31"/>
      <c r="J745" s="31"/>
      <c r="K745" s="127"/>
      <c r="L745" s="127"/>
      <c r="M745" s="127"/>
      <c r="N745" s="127"/>
    </row>
    <row r="746" spans="1:14" x14ac:dyDescent="0.3">
      <c r="A746" s="19">
        <v>13</v>
      </c>
      <c r="B746" s="30" t="s">
        <v>135</v>
      </c>
      <c r="C746" s="21" t="s">
        <v>30</v>
      </c>
      <c r="D746" s="21">
        <v>6</v>
      </c>
      <c r="E746" s="21"/>
      <c r="F746" s="21"/>
      <c r="G746" s="31"/>
      <c r="H746" s="31"/>
      <c r="I746" s="31"/>
      <c r="J746" s="31"/>
      <c r="K746" s="127"/>
      <c r="L746" s="127"/>
      <c r="M746" s="127"/>
      <c r="N746" s="127"/>
    </row>
    <row r="747" spans="1:14" x14ac:dyDescent="0.3">
      <c r="A747" s="19">
        <v>14</v>
      </c>
      <c r="B747" s="30" t="s">
        <v>136</v>
      </c>
      <c r="C747" s="21" t="s">
        <v>30</v>
      </c>
      <c r="D747" s="21">
        <v>1</v>
      </c>
      <c r="E747" s="21"/>
      <c r="F747" s="21"/>
      <c r="G747" s="31"/>
      <c r="H747" s="31"/>
      <c r="I747" s="31"/>
      <c r="J747" s="31"/>
      <c r="K747" s="127"/>
      <c r="L747" s="127"/>
      <c r="M747" s="127"/>
      <c r="N747" s="127"/>
    </row>
    <row r="748" spans="1:14" x14ac:dyDescent="0.3">
      <c r="A748" s="19">
        <v>15</v>
      </c>
      <c r="B748" s="30" t="s">
        <v>137</v>
      </c>
      <c r="C748" s="21" t="s">
        <v>30</v>
      </c>
      <c r="D748" s="21">
        <v>5</v>
      </c>
      <c r="E748" s="21"/>
      <c r="F748" s="21"/>
      <c r="G748" s="31"/>
      <c r="H748" s="31"/>
      <c r="I748" s="31"/>
      <c r="J748" s="31"/>
      <c r="K748" s="127"/>
      <c r="L748" s="127"/>
      <c r="M748" s="127"/>
      <c r="N748" s="127"/>
    </row>
    <row r="749" spans="1:14" x14ac:dyDescent="0.3">
      <c r="A749" s="19">
        <v>16</v>
      </c>
      <c r="B749" s="30" t="s">
        <v>138</v>
      </c>
      <c r="C749" s="21" t="s">
        <v>30</v>
      </c>
      <c r="D749" s="21">
        <v>5</v>
      </c>
      <c r="E749" s="21"/>
      <c r="F749" s="21"/>
      <c r="G749" s="31"/>
      <c r="H749" s="31"/>
      <c r="I749" s="31"/>
      <c r="J749" s="31"/>
      <c r="K749" s="127"/>
      <c r="L749" s="127"/>
      <c r="M749" s="127"/>
      <c r="N749" s="127"/>
    </row>
    <row r="750" spans="1:14" x14ac:dyDescent="0.3">
      <c r="A750" s="19">
        <v>17</v>
      </c>
      <c r="B750" s="30" t="s">
        <v>927</v>
      </c>
      <c r="C750" s="21" t="s">
        <v>30</v>
      </c>
      <c r="D750" s="21">
        <v>10</v>
      </c>
      <c r="E750" s="21"/>
      <c r="F750" s="21"/>
      <c r="G750" s="31"/>
      <c r="H750" s="31"/>
      <c r="I750" s="31"/>
      <c r="J750" s="31"/>
      <c r="K750" s="127"/>
      <c r="L750" s="127"/>
      <c r="M750" s="127"/>
      <c r="N750" s="127"/>
    </row>
    <row r="751" spans="1:14" x14ac:dyDescent="0.3">
      <c r="A751" s="19">
        <v>18</v>
      </c>
      <c r="B751" s="30" t="s">
        <v>139</v>
      </c>
      <c r="C751" s="21" t="s">
        <v>30</v>
      </c>
      <c r="D751" s="21">
        <v>2</v>
      </c>
      <c r="E751" s="21"/>
      <c r="F751" s="21"/>
      <c r="G751" s="31"/>
      <c r="H751" s="31"/>
      <c r="I751" s="31"/>
      <c r="J751" s="31"/>
      <c r="K751" s="127"/>
      <c r="L751" s="127"/>
      <c r="M751" s="127"/>
      <c r="N751" s="127"/>
    </row>
    <row r="752" spans="1:14" x14ac:dyDescent="0.3">
      <c r="A752" s="26"/>
      <c r="B752" s="59" t="s">
        <v>19</v>
      </c>
      <c r="C752" s="20"/>
      <c r="D752" s="21"/>
      <c r="E752" s="20"/>
      <c r="F752" s="20"/>
      <c r="G752" s="32"/>
      <c r="H752" s="32"/>
      <c r="I752" s="32"/>
      <c r="J752" s="32"/>
      <c r="K752" s="127"/>
      <c r="L752" s="127"/>
      <c r="M752" s="127"/>
      <c r="N752" s="127"/>
    </row>
    <row r="754" spans="1:14" x14ac:dyDescent="0.3">
      <c r="A754" s="49" t="s">
        <v>263</v>
      </c>
    </row>
    <row r="755" spans="1:14" ht="82.5" x14ac:dyDescent="0.3">
      <c r="A755" s="1" t="s">
        <v>0</v>
      </c>
      <c r="B755" s="2" t="s">
        <v>1</v>
      </c>
      <c r="C755" s="2" t="s">
        <v>2</v>
      </c>
      <c r="D755" s="2" t="s">
        <v>3</v>
      </c>
      <c r="E755" s="2" t="s">
        <v>4</v>
      </c>
      <c r="F755" s="2" t="s">
        <v>5</v>
      </c>
      <c r="G755" s="3" t="s">
        <v>6</v>
      </c>
      <c r="H755" s="2" t="s">
        <v>7</v>
      </c>
      <c r="I755" s="2" t="s">
        <v>8</v>
      </c>
      <c r="J755" s="4" t="s">
        <v>9</v>
      </c>
      <c r="K755" s="124" t="s">
        <v>939</v>
      </c>
      <c r="L755" s="124" t="s">
        <v>940</v>
      </c>
      <c r="M755" s="125" t="s">
        <v>941</v>
      </c>
      <c r="N755" s="126" t="s">
        <v>942</v>
      </c>
    </row>
    <row r="756" spans="1:14" x14ac:dyDescent="0.3">
      <c r="A756" s="15">
        <v>1</v>
      </c>
      <c r="B756" s="54" t="s">
        <v>752</v>
      </c>
      <c r="C756" s="7" t="s">
        <v>30</v>
      </c>
      <c r="D756" s="8">
        <v>50</v>
      </c>
      <c r="E756" s="8"/>
      <c r="F756" s="21"/>
      <c r="G756" s="31"/>
      <c r="H756" s="31"/>
      <c r="I756" s="31"/>
      <c r="J756" s="31"/>
      <c r="K756" s="127"/>
      <c r="L756" s="127"/>
      <c r="M756" s="127"/>
      <c r="N756" s="127"/>
    </row>
    <row r="757" spans="1:14" x14ac:dyDescent="0.3">
      <c r="A757" s="15">
        <v>2</v>
      </c>
      <c r="B757" s="54" t="s">
        <v>753</v>
      </c>
      <c r="C757" s="7" t="s">
        <v>30</v>
      </c>
      <c r="D757" s="8">
        <v>40</v>
      </c>
      <c r="E757" s="8"/>
      <c r="F757" s="21"/>
      <c r="G757" s="31"/>
      <c r="H757" s="31"/>
      <c r="I757" s="31"/>
      <c r="J757" s="31"/>
      <c r="K757" s="127"/>
      <c r="L757" s="127"/>
      <c r="M757" s="127"/>
      <c r="N757" s="127"/>
    </row>
    <row r="758" spans="1:14" x14ac:dyDescent="0.3">
      <c r="A758" s="15">
        <v>3</v>
      </c>
      <c r="B758" s="54" t="s">
        <v>754</v>
      </c>
      <c r="C758" s="7" t="s">
        <v>30</v>
      </c>
      <c r="D758" s="8">
        <v>60</v>
      </c>
      <c r="E758" s="8"/>
      <c r="F758" s="21"/>
      <c r="G758" s="31"/>
      <c r="H758" s="31"/>
      <c r="I758" s="31"/>
      <c r="J758" s="31"/>
      <c r="K758" s="127"/>
      <c r="L758" s="127"/>
      <c r="M758" s="127"/>
      <c r="N758" s="127"/>
    </row>
    <row r="759" spans="1:14" x14ac:dyDescent="0.3">
      <c r="A759" s="15">
        <v>4</v>
      </c>
      <c r="B759" s="54" t="s">
        <v>755</v>
      </c>
      <c r="C759" s="7" t="s">
        <v>30</v>
      </c>
      <c r="D759" s="8">
        <v>100</v>
      </c>
      <c r="E759" s="8"/>
      <c r="F759" s="21"/>
      <c r="G759" s="31"/>
      <c r="H759" s="31"/>
      <c r="I759" s="31"/>
      <c r="J759" s="31"/>
      <c r="K759" s="127"/>
      <c r="L759" s="127"/>
      <c r="M759" s="127"/>
      <c r="N759" s="127"/>
    </row>
    <row r="760" spans="1:14" ht="33" x14ac:dyDescent="0.3">
      <c r="A760" s="15">
        <v>5</v>
      </c>
      <c r="B760" s="54" t="s">
        <v>756</v>
      </c>
      <c r="C760" s="7" t="s">
        <v>30</v>
      </c>
      <c r="D760" s="8">
        <v>20</v>
      </c>
      <c r="E760" s="8"/>
      <c r="F760" s="21"/>
      <c r="G760" s="31"/>
      <c r="H760" s="31"/>
      <c r="I760" s="31"/>
      <c r="J760" s="31"/>
      <c r="K760" s="127"/>
      <c r="L760" s="127"/>
      <c r="M760" s="127"/>
      <c r="N760" s="127"/>
    </row>
    <row r="761" spans="1:14" x14ac:dyDescent="0.3">
      <c r="A761" s="15">
        <v>6</v>
      </c>
      <c r="B761" s="54" t="s">
        <v>757</v>
      </c>
      <c r="C761" s="7" t="s">
        <v>30</v>
      </c>
      <c r="D761" s="8">
        <v>2</v>
      </c>
      <c r="E761" s="8"/>
      <c r="F761" s="21"/>
      <c r="G761" s="31"/>
      <c r="H761" s="31"/>
      <c r="I761" s="31"/>
      <c r="J761" s="31"/>
      <c r="K761" s="127"/>
      <c r="L761" s="127"/>
      <c r="M761" s="127"/>
      <c r="N761" s="127"/>
    </row>
    <row r="762" spans="1:14" x14ac:dyDescent="0.3">
      <c r="A762" s="15">
        <v>7</v>
      </c>
      <c r="B762" s="54" t="s">
        <v>758</v>
      </c>
      <c r="C762" s="7" t="s">
        <v>30</v>
      </c>
      <c r="D762" s="8">
        <v>2</v>
      </c>
      <c r="E762" s="8"/>
      <c r="F762" s="21"/>
      <c r="G762" s="31"/>
      <c r="H762" s="31"/>
      <c r="I762" s="31"/>
      <c r="J762" s="31"/>
      <c r="K762" s="127"/>
      <c r="L762" s="127"/>
      <c r="M762" s="127"/>
      <c r="N762" s="127"/>
    </row>
    <row r="763" spans="1:14" x14ac:dyDescent="0.3">
      <c r="A763" s="15">
        <v>8</v>
      </c>
      <c r="B763" s="54" t="s">
        <v>765</v>
      </c>
      <c r="C763" s="7" t="s">
        <v>30</v>
      </c>
      <c r="D763" s="8">
        <v>20</v>
      </c>
      <c r="E763" s="8"/>
      <c r="F763" s="21"/>
      <c r="G763" s="31"/>
      <c r="H763" s="31"/>
      <c r="I763" s="31"/>
      <c r="J763" s="31"/>
      <c r="K763" s="127"/>
      <c r="L763" s="127"/>
      <c r="M763" s="127"/>
      <c r="N763" s="127"/>
    </row>
    <row r="764" spans="1:14" x14ac:dyDescent="0.3">
      <c r="A764" s="15">
        <v>9</v>
      </c>
      <c r="B764" s="54" t="s">
        <v>759</v>
      </c>
      <c r="C764" s="7" t="s">
        <v>30</v>
      </c>
      <c r="D764" s="8">
        <v>50</v>
      </c>
      <c r="E764" s="8"/>
      <c r="F764" s="21"/>
      <c r="G764" s="31"/>
      <c r="H764" s="31"/>
      <c r="I764" s="31"/>
      <c r="J764" s="31"/>
      <c r="K764" s="127"/>
      <c r="L764" s="127"/>
      <c r="M764" s="127"/>
      <c r="N764" s="127"/>
    </row>
    <row r="765" spans="1:14" ht="33" x14ac:dyDescent="0.3">
      <c r="A765" s="15">
        <v>10</v>
      </c>
      <c r="B765" s="54" t="s">
        <v>760</v>
      </c>
      <c r="C765" s="7" t="s">
        <v>30</v>
      </c>
      <c r="D765" s="8">
        <v>10</v>
      </c>
      <c r="E765" s="8"/>
      <c r="F765" s="21"/>
      <c r="G765" s="31"/>
      <c r="H765" s="31"/>
      <c r="I765" s="31"/>
      <c r="J765" s="31"/>
      <c r="K765" s="127"/>
      <c r="L765" s="127"/>
      <c r="M765" s="127"/>
      <c r="N765" s="127"/>
    </row>
    <row r="766" spans="1:14" x14ac:dyDescent="0.3">
      <c r="A766" s="15">
        <v>11</v>
      </c>
      <c r="B766" s="54" t="s">
        <v>761</v>
      </c>
      <c r="C766" s="7" t="s">
        <v>30</v>
      </c>
      <c r="D766" s="8">
        <v>5</v>
      </c>
      <c r="E766" s="8"/>
      <c r="F766" s="21"/>
      <c r="G766" s="31"/>
      <c r="H766" s="31"/>
      <c r="I766" s="31"/>
      <c r="J766" s="31"/>
      <c r="K766" s="127"/>
      <c r="L766" s="127"/>
      <c r="M766" s="127"/>
      <c r="N766" s="127"/>
    </row>
    <row r="767" spans="1:14" ht="33" x14ac:dyDescent="0.3">
      <c r="A767" s="15">
        <v>12</v>
      </c>
      <c r="B767" s="54" t="s">
        <v>762</v>
      </c>
      <c r="C767" s="7" t="s">
        <v>30</v>
      </c>
      <c r="D767" s="8">
        <v>20</v>
      </c>
      <c r="E767" s="8"/>
      <c r="F767" s="21"/>
      <c r="G767" s="31"/>
      <c r="H767" s="31"/>
      <c r="I767" s="31"/>
      <c r="J767" s="31"/>
      <c r="K767" s="127"/>
      <c r="L767" s="127"/>
      <c r="M767" s="127"/>
      <c r="N767" s="127"/>
    </row>
    <row r="768" spans="1:14" x14ac:dyDescent="0.3">
      <c r="A768" s="15">
        <v>13</v>
      </c>
      <c r="B768" s="54" t="s">
        <v>763</v>
      </c>
      <c r="C768" s="7" t="s">
        <v>30</v>
      </c>
      <c r="D768" s="8">
        <v>5</v>
      </c>
      <c r="E768" s="8"/>
      <c r="F768" s="21"/>
      <c r="G768" s="31"/>
      <c r="H768" s="31"/>
      <c r="I768" s="31"/>
      <c r="J768" s="31"/>
      <c r="K768" s="127"/>
      <c r="L768" s="127"/>
      <c r="M768" s="127"/>
      <c r="N768" s="127"/>
    </row>
    <row r="769" spans="1:14" x14ac:dyDescent="0.3">
      <c r="A769" s="15">
        <v>14</v>
      </c>
      <c r="B769" s="54" t="s">
        <v>764</v>
      </c>
      <c r="C769" s="7" t="s">
        <v>30</v>
      </c>
      <c r="D769" s="8">
        <v>40</v>
      </c>
      <c r="E769" s="8"/>
      <c r="F769" s="21"/>
      <c r="G769" s="31"/>
      <c r="H769" s="31"/>
      <c r="I769" s="31"/>
      <c r="J769" s="31"/>
      <c r="K769" s="127"/>
      <c r="L769" s="127"/>
      <c r="M769" s="127"/>
      <c r="N769" s="127"/>
    </row>
    <row r="770" spans="1:14" x14ac:dyDescent="0.3">
      <c r="A770" s="10"/>
      <c r="B770" s="53" t="s">
        <v>19</v>
      </c>
      <c r="C770" s="6"/>
      <c r="D770" s="7"/>
      <c r="E770" s="6"/>
      <c r="F770" s="6"/>
      <c r="G770" s="16"/>
      <c r="H770" s="16"/>
      <c r="I770" s="16"/>
      <c r="J770" s="16"/>
      <c r="K770" s="127"/>
      <c r="L770" s="127"/>
      <c r="M770" s="127"/>
      <c r="N770" s="127"/>
    </row>
    <row r="772" spans="1:14" x14ac:dyDescent="0.3">
      <c r="A772" s="49" t="s">
        <v>264</v>
      </c>
    </row>
    <row r="773" spans="1:14" ht="82.5" x14ac:dyDescent="0.3">
      <c r="A773" s="1" t="s">
        <v>0</v>
      </c>
      <c r="B773" s="2" t="s">
        <v>1</v>
      </c>
      <c r="C773" s="2" t="s">
        <v>2</v>
      </c>
      <c r="D773" s="2" t="s">
        <v>3</v>
      </c>
      <c r="E773" s="2" t="s">
        <v>4</v>
      </c>
      <c r="F773" s="2" t="s">
        <v>5</v>
      </c>
      <c r="G773" s="3" t="s">
        <v>6</v>
      </c>
      <c r="H773" s="2" t="s">
        <v>7</v>
      </c>
      <c r="I773" s="2" t="s">
        <v>8</v>
      </c>
      <c r="J773" s="4" t="s">
        <v>9</v>
      </c>
      <c r="K773" s="124" t="s">
        <v>939</v>
      </c>
      <c r="L773" s="124" t="s">
        <v>940</v>
      </c>
      <c r="M773" s="125" t="s">
        <v>941</v>
      </c>
      <c r="N773" s="126" t="s">
        <v>942</v>
      </c>
    </row>
    <row r="774" spans="1:14" x14ac:dyDescent="0.3">
      <c r="A774" s="15">
        <v>1</v>
      </c>
      <c r="B774" s="29" t="s">
        <v>195</v>
      </c>
      <c r="C774" s="7" t="s">
        <v>54</v>
      </c>
      <c r="D774" s="8">
        <v>1680</v>
      </c>
      <c r="E774" s="8"/>
      <c r="F774" s="21"/>
      <c r="G774" s="31"/>
      <c r="H774" s="31"/>
      <c r="I774" s="31"/>
      <c r="J774" s="31"/>
      <c r="K774" s="127"/>
      <c r="L774" s="127"/>
      <c r="M774" s="127"/>
      <c r="N774" s="127"/>
    </row>
    <row r="776" spans="1:14" x14ac:dyDescent="0.3">
      <c r="A776" s="49" t="s">
        <v>265</v>
      </c>
    </row>
    <row r="777" spans="1:14" ht="82.5" x14ac:dyDescent="0.3">
      <c r="A777" s="1" t="s">
        <v>0</v>
      </c>
      <c r="B777" s="2" t="s">
        <v>1</v>
      </c>
      <c r="C777" s="2"/>
      <c r="D777" s="2" t="s">
        <v>3</v>
      </c>
      <c r="E777" s="2" t="s">
        <v>4</v>
      </c>
      <c r="F777" s="2" t="s">
        <v>5</v>
      </c>
      <c r="G777" s="3" t="s">
        <v>6</v>
      </c>
      <c r="H777" s="2" t="s">
        <v>7</v>
      </c>
      <c r="I777" s="2" t="s">
        <v>8</v>
      </c>
      <c r="J777" s="4" t="s">
        <v>9</v>
      </c>
      <c r="K777" s="124" t="s">
        <v>939</v>
      </c>
      <c r="L777" s="124" t="s">
        <v>940</v>
      </c>
      <c r="M777" s="125" t="s">
        <v>941</v>
      </c>
      <c r="N777" s="126" t="s">
        <v>942</v>
      </c>
    </row>
    <row r="778" spans="1:14" x14ac:dyDescent="0.3">
      <c r="A778" s="15">
        <v>1</v>
      </c>
      <c r="B778" s="55" t="s">
        <v>140</v>
      </c>
      <c r="C778" s="7" t="s">
        <v>53</v>
      </c>
      <c r="D778" s="8">
        <v>40</v>
      </c>
      <c r="E778" s="8"/>
      <c r="F778" s="21"/>
      <c r="G778" s="31"/>
      <c r="H778" s="31"/>
      <c r="I778" s="31"/>
      <c r="J778" s="31"/>
      <c r="K778" s="127"/>
      <c r="L778" s="127"/>
      <c r="M778" s="127"/>
      <c r="N778" s="127"/>
    </row>
    <row r="779" spans="1:14" x14ac:dyDescent="0.3">
      <c r="A779" s="15">
        <v>2</v>
      </c>
      <c r="B779" s="55" t="s">
        <v>141</v>
      </c>
      <c r="C779" s="7" t="s">
        <v>53</v>
      </c>
      <c r="D779" s="8">
        <v>5</v>
      </c>
      <c r="E779" s="8"/>
      <c r="F779" s="21"/>
      <c r="G779" s="31"/>
      <c r="H779" s="31"/>
      <c r="I779" s="31"/>
      <c r="J779" s="31"/>
      <c r="K779" s="127"/>
      <c r="L779" s="127"/>
      <c r="M779" s="127"/>
      <c r="N779" s="127"/>
    </row>
    <row r="780" spans="1:14" x14ac:dyDescent="0.3">
      <c r="A780" s="15">
        <v>3</v>
      </c>
      <c r="B780" s="55" t="s">
        <v>142</v>
      </c>
      <c r="C780" s="7" t="s">
        <v>143</v>
      </c>
      <c r="D780" s="8">
        <v>60</v>
      </c>
      <c r="E780" s="8"/>
      <c r="F780" s="21"/>
      <c r="G780" s="31"/>
      <c r="H780" s="31"/>
      <c r="I780" s="31"/>
      <c r="J780" s="31"/>
      <c r="K780" s="127"/>
      <c r="L780" s="127"/>
      <c r="M780" s="127"/>
      <c r="N780" s="127"/>
    </row>
    <row r="781" spans="1:14" x14ac:dyDescent="0.3">
      <c r="A781" s="15">
        <v>4</v>
      </c>
      <c r="B781" s="55" t="s">
        <v>144</v>
      </c>
      <c r="C781" s="7" t="s">
        <v>143</v>
      </c>
      <c r="D781" s="8">
        <v>60</v>
      </c>
      <c r="E781" s="8"/>
      <c r="F781" s="21"/>
      <c r="G781" s="31"/>
      <c r="H781" s="31"/>
      <c r="I781" s="31"/>
      <c r="J781" s="31"/>
      <c r="K781" s="127"/>
      <c r="L781" s="127"/>
      <c r="M781" s="127"/>
      <c r="N781" s="127"/>
    </row>
    <row r="782" spans="1:14" x14ac:dyDescent="0.3">
      <c r="A782" s="15">
        <v>5</v>
      </c>
      <c r="B782" s="54" t="s">
        <v>145</v>
      </c>
      <c r="C782" s="7" t="s">
        <v>143</v>
      </c>
      <c r="D782" s="8">
        <v>60</v>
      </c>
      <c r="E782" s="8"/>
      <c r="F782" s="21"/>
      <c r="G782" s="31"/>
      <c r="H782" s="31"/>
      <c r="I782" s="31"/>
      <c r="J782" s="31"/>
      <c r="K782" s="127"/>
      <c r="L782" s="127"/>
      <c r="M782" s="127"/>
      <c r="N782" s="127"/>
    </row>
    <row r="783" spans="1:14" x14ac:dyDescent="0.3">
      <c r="A783" s="15">
        <v>6</v>
      </c>
      <c r="B783" s="54" t="s">
        <v>146</v>
      </c>
      <c r="C783" s="7" t="s">
        <v>143</v>
      </c>
      <c r="D783" s="8">
        <v>200</v>
      </c>
      <c r="E783" s="8"/>
      <c r="F783" s="21"/>
      <c r="G783" s="31"/>
      <c r="H783" s="31"/>
      <c r="I783" s="31"/>
      <c r="J783" s="31"/>
      <c r="K783" s="127"/>
      <c r="L783" s="127"/>
      <c r="M783" s="127"/>
      <c r="N783" s="127"/>
    </row>
    <row r="784" spans="1:14" ht="49.5" x14ac:dyDescent="0.3">
      <c r="A784" s="15">
        <v>7</v>
      </c>
      <c r="B784" s="57" t="s">
        <v>147</v>
      </c>
      <c r="C784" s="8" t="s">
        <v>143</v>
      </c>
      <c r="D784" s="8">
        <v>200</v>
      </c>
      <c r="E784" s="8"/>
      <c r="F784" s="21"/>
      <c r="G784" s="31"/>
      <c r="H784" s="31"/>
      <c r="I784" s="31"/>
      <c r="J784" s="31"/>
      <c r="K784" s="127"/>
      <c r="L784" s="127"/>
      <c r="M784" s="127"/>
      <c r="N784" s="127"/>
    </row>
    <row r="785" spans="1:14" ht="33" x14ac:dyDescent="0.3">
      <c r="A785" s="15">
        <v>8</v>
      </c>
      <c r="B785" s="55" t="s">
        <v>148</v>
      </c>
      <c r="C785" s="8" t="s">
        <v>53</v>
      </c>
      <c r="D785" s="8">
        <v>100</v>
      </c>
      <c r="E785" s="8"/>
      <c r="F785" s="21"/>
      <c r="G785" s="31"/>
      <c r="H785" s="31"/>
      <c r="I785" s="31"/>
      <c r="J785" s="31"/>
      <c r="K785" s="127"/>
      <c r="L785" s="127"/>
      <c r="M785" s="127"/>
      <c r="N785" s="127"/>
    </row>
    <row r="786" spans="1:14" ht="33" x14ac:dyDescent="0.3">
      <c r="A786" s="15">
        <v>9</v>
      </c>
      <c r="B786" s="55" t="s">
        <v>149</v>
      </c>
      <c r="C786" s="8" t="s">
        <v>53</v>
      </c>
      <c r="D786" s="8">
        <v>40</v>
      </c>
      <c r="E786" s="8"/>
      <c r="F786" s="21"/>
      <c r="G786" s="31"/>
      <c r="H786" s="31"/>
      <c r="I786" s="31"/>
      <c r="J786" s="31"/>
      <c r="K786" s="127"/>
      <c r="L786" s="127"/>
      <c r="M786" s="127"/>
      <c r="N786" s="127"/>
    </row>
    <row r="787" spans="1:14" x14ac:dyDescent="0.3">
      <c r="A787" s="15">
        <v>10</v>
      </c>
      <c r="B787" s="55" t="s">
        <v>208</v>
      </c>
      <c r="C787" s="8" t="s">
        <v>53</v>
      </c>
      <c r="D787" s="8">
        <v>100</v>
      </c>
      <c r="E787" s="8"/>
      <c r="F787" s="21"/>
      <c r="G787" s="31"/>
      <c r="H787" s="31"/>
      <c r="I787" s="31"/>
      <c r="J787" s="31"/>
      <c r="K787" s="127"/>
      <c r="L787" s="127"/>
      <c r="M787" s="127"/>
      <c r="N787" s="127"/>
    </row>
    <row r="788" spans="1:14" x14ac:dyDescent="0.3">
      <c r="A788" s="15">
        <v>11</v>
      </c>
      <c r="B788" s="54" t="s">
        <v>777</v>
      </c>
      <c r="C788" s="7" t="s">
        <v>30</v>
      </c>
      <c r="D788" s="8">
        <v>60</v>
      </c>
      <c r="E788" s="8"/>
      <c r="F788" s="21"/>
      <c r="G788" s="31"/>
      <c r="H788" s="31"/>
      <c r="I788" s="31"/>
      <c r="J788" s="31"/>
      <c r="K788" s="127"/>
      <c r="L788" s="127"/>
      <c r="M788" s="127"/>
      <c r="N788" s="127"/>
    </row>
    <row r="789" spans="1:14" x14ac:dyDescent="0.3">
      <c r="A789" s="15">
        <v>12</v>
      </c>
      <c r="B789" s="54" t="s">
        <v>778</v>
      </c>
      <c r="C789" s="7" t="s">
        <v>30</v>
      </c>
      <c r="D789" s="8">
        <v>100</v>
      </c>
      <c r="E789" s="8"/>
      <c r="F789" s="21"/>
      <c r="G789" s="31"/>
      <c r="H789" s="31"/>
      <c r="I789" s="31"/>
      <c r="J789" s="31"/>
      <c r="K789" s="127"/>
      <c r="L789" s="127"/>
      <c r="M789" s="127"/>
      <c r="N789" s="127"/>
    </row>
    <row r="790" spans="1:14" x14ac:dyDescent="0.3">
      <c r="A790" s="15">
        <v>13</v>
      </c>
      <c r="B790" s="17" t="s">
        <v>779</v>
      </c>
      <c r="C790" s="7" t="s">
        <v>30</v>
      </c>
      <c r="D790" s="8">
        <v>200</v>
      </c>
      <c r="E790" s="8"/>
      <c r="F790" s="21"/>
      <c r="G790" s="31"/>
      <c r="H790" s="31"/>
      <c r="I790" s="31"/>
      <c r="J790" s="31"/>
      <c r="K790" s="127"/>
      <c r="L790" s="127"/>
      <c r="M790" s="127"/>
      <c r="N790" s="127"/>
    </row>
    <row r="791" spans="1:14" x14ac:dyDescent="0.3">
      <c r="A791" s="15">
        <v>14</v>
      </c>
      <c r="B791" s="67" t="s">
        <v>780</v>
      </c>
      <c r="C791" s="7" t="s">
        <v>30</v>
      </c>
      <c r="D791" s="8">
        <v>80</v>
      </c>
      <c r="E791" s="8"/>
      <c r="F791" s="21"/>
      <c r="G791" s="31"/>
      <c r="H791" s="31"/>
      <c r="I791" s="31"/>
      <c r="J791" s="31"/>
      <c r="K791" s="127"/>
      <c r="L791" s="127"/>
      <c r="M791" s="127"/>
      <c r="N791" s="127"/>
    </row>
    <row r="792" spans="1:14" x14ac:dyDescent="0.3">
      <c r="A792" s="15">
        <v>15</v>
      </c>
      <c r="B792" s="17" t="s">
        <v>781</v>
      </c>
      <c r="C792" s="7" t="s">
        <v>30</v>
      </c>
      <c r="D792" s="8">
        <v>150</v>
      </c>
      <c r="E792" s="8"/>
      <c r="F792" s="21"/>
      <c r="G792" s="31"/>
      <c r="H792" s="31"/>
      <c r="I792" s="31"/>
      <c r="J792" s="31"/>
      <c r="K792" s="127"/>
      <c r="L792" s="127"/>
      <c r="M792" s="127"/>
      <c r="N792" s="127"/>
    </row>
    <row r="793" spans="1:14" x14ac:dyDescent="0.3">
      <c r="A793" s="15">
        <v>16</v>
      </c>
      <c r="B793" s="67" t="s">
        <v>782</v>
      </c>
      <c r="C793" s="7" t="s">
        <v>30</v>
      </c>
      <c r="D793" s="8">
        <v>500</v>
      </c>
      <c r="E793" s="8"/>
      <c r="F793" s="21"/>
      <c r="G793" s="31"/>
      <c r="H793" s="31"/>
      <c r="I793" s="31"/>
      <c r="J793" s="31"/>
      <c r="K793" s="127"/>
      <c r="L793" s="127"/>
      <c r="M793" s="127"/>
      <c r="N793" s="127"/>
    </row>
    <row r="794" spans="1:14" ht="49.5" x14ac:dyDescent="0.3">
      <c r="A794" s="15">
        <v>17</v>
      </c>
      <c r="B794" s="67" t="s">
        <v>783</v>
      </c>
      <c r="C794" s="7" t="s">
        <v>30</v>
      </c>
      <c r="D794" s="8">
        <v>10</v>
      </c>
      <c r="E794" s="8"/>
      <c r="F794" s="21"/>
      <c r="G794" s="31"/>
      <c r="H794" s="31"/>
      <c r="I794" s="31"/>
      <c r="J794" s="31"/>
      <c r="K794" s="127"/>
      <c r="L794" s="127"/>
      <c r="M794" s="127"/>
      <c r="N794" s="127"/>
    </row>
    <row r="795" spans="1:14" x14ac:dyDescent="0.3">
      <c r="A795" s="15">
        <v>18</v>
      </c>
      <c r="B795" s="68" t="s">
        <v>784</v>
      </c>
      <c r="C795" s="7" t="s">
        <v>30</v>
      </c>
      <c r="D795" s="8">
        <v>10</v>
      </c>
      <c r="E795" s="8"/>
      <c r="F795" s="21"/>
      <c r="G795" s="31"/>
      <c r="H795" s="31"/>
      <c r="I795" s="31"/>
      <c r="J795" s="31"/>
      <c r="K795" s="127"/>
      <c r="L795" s="127"/>
      <c r="M795" s="127"/>
      <c r="N795" s="127"/>
    </row>
    <row r="796" spans="1:14" x14ac:dyDescent="0.3">
      <c r="A796" s="15">
        <v>19</v>
      </c>
      <c r="B796" s="17" t="s">
        <v>150</v>
      </c>
      <c r="C796" s="7" t="s">
        <v>30</v>
      </c>
      <c r="D796" s="8">
        <v>10</v>
      </c>
      <c r="E796" s="8"/>
      <c r="F796" s="21"/>
      <c r="G796" s="31"/>
      <c r="H796" s="31"/>
      <c r="I796" s="31"/>
      <c r="J796" s="31"/>
      <c r="K796" s="127"/>
      <c r="L796" s="127"/>
      <c r="M796" s="127"/>
      <c r="N796" s="127"/>
    </row>
    <row r="797" spans="1:14" x14ac:dyDescent="0.3">
      <c r="A797" s="15">
        <v>20</v>
      </c>
      <c r="B797" s="17" t="s">
        <v>930</v>
      </c>
      <c r="C797" s="7" t="s">
        <v>30</v>
      </c>
      <c r="D797" s="8">
        <v>200</v>
      </c>
      <c r="E797" s="8"/>
      <c r="F797" s="21"/>
      <c r="G797" s="31"/>
      <c r="H797" s="31"/>
      <c r="I797" s="31"/>
      <c r="J797" s="31"/>
      <c r="K797" s="127"/>
      <c r="L797" s="127"/>
      <c r="M797" s="127"/>
      <c r="N797" s="127"/>
    </row>
    <row r="798" spans="1:14" x14ac:dyDescent="0.3">
      <c r="A798" s="15">
        <v>21</v>
      </c>
      <c r="B798" s="17" t="s">
        <v>151</v>
      </c>
      <c r="C798" s="7" t="s">
        <v>30</v>
      </c>
      <c r="D798" s="8">
        <v>10</v>
      </c>
      <c r="E798" s="8"/>
      <c r="F798" s="21"/>
      <c r="G798" s="31"/>
      <c r="H798" s="31"/>
      <c r="I798" s="31"/>
      <c r="J798" s="31"/>
      <c r="K798" s="127"/>
      <c r="L798" s="127"/>
      <c r="M798" s="127"/>
      <c r="N798" s="127"/>
    </row>
    <row r="799" spans="1:14" x14ac:dyDescent="0.3">
      <c r="A799" s="10"/>
      <c r="B799" s="53" t="s">
        <v>19</v>
      </c>
      <c r="C799" s="6"/>
      <c r="D799" s="7"/>
      <c r="E799" s="6"/>
      <c r="F799" s="6"/>
      <c r="G799" s="16"/>
      <c r="H799" s="16"/>
      <c r="I799" s="16"/>
      <c r="J799" s="16"/>
      <c r="K799" s="127"/>
      <c r="L799" s="127"/>
      <c r="M799" s="127"/>
      <c r="N799" s="127"/>
    </row>
    <row r="801" spans="1:14" x14ac:dyDescent="0.3">
      <c r="A801" s="49" t="s">
        <v>266</v>
      </c>
    </row>
    <row r="802" spans="1:14" ht="82.5" x14ac:dyDescent="0.3">
      <c r="A802" s="1" t="s">
        <v>0</v>
      </c>
      <c r="B802" s="2" t="s">
        <v>1</v>
      </c>
      <c r="C802" s="2" t="s">
        <v>2</v>
      </c>
      <c r="D802" s="2" t="s">
        <v>3</v>
      </c>
      <c r="E802" s="2" t="s">
        <v>4</v>
      </c>
      <c r="F802" s="2" t="s">
        <v>5</v>
      </c>
      <c r="G802" s="3" t="s">
        <v>6</v>
      </c>
      <c r="H802" s="2" t="s">
        <v>7</v>
      </c>
      <c r="I802" s="2" t="s">
        <v>8</v>
      </c>
      <c r="J802" s="4" t="s">
        <v>9</v>
      </c>
      <c r="K802" s="124" t="s">
        <v>939</v>
      </c>
      <c r="L802" s="124" t="s">
        <v>940</v>
      </c>
      <c r="M802" s="125" t="s">
        <v>941</v>
      </c>
      <c r="N802" s="126" t="s">
        <v>942</v>
      </c>
    </row>
    <row r="803" spans="1:14" ht="49.5" x14ac:dyDescent="0.3">
      <c r="A803" s="15">
        <v>1</v>
      </c>
      <c r="B803" s="63" t="s">
        <v>152</v>
      </c>
      <c r="C803" s="7" t="s">
        <v>53</v>
      </c>
      <c r="D803" s="8">
        <v>1200</v>
      </c>
      <c r="E803" s="8"/>
      <c r="F803" s="21"/>
      <c r="G803" s="31"/>
      <c r="H803" s="31"/>
      <c r="I803" s="31"/>
      <c r="J803" s="31"/>
      <c r="K803" s="127"/>
      <c r="L803" s="127"/>
      <c r="M803" s="127"/>
      <c r="N803" s="127"/>
    </row>
    <row r="804" spans="1:14" ht="49.5" x14ac:dyDescent="0.3">
      <c r="A804" s="15">
        <v>2</v>
      </c>
      <c r="B804" s="63" t="s">
        <v>153</v>
      </c>
      <c r="C804" s="7" t="s">
        <v>53</v>
      </c>
      <c r="D804" s="8">
        <v>2000</v>
      </c>
      <c r="E804" s="8"/>
      <c r="F804" s="21"/>
      <c r="G804" s="31"/>
      <c r="H804" s="31"/>
      <c r="I804" s="31"/>
      <c r="J804" s="31"/>
      <c r="K804" s="127"/>
      <c r="L804" s="127"/>
      <c r="M804" s="127"/>
      <c r="N804" s="127"/>
    </row>
    <row r="805" spans="1:14" ht="49.5" x14ac:dyDescent="0.3">
      <c r="A805" s="15">
        <v>3</v>
      </c>
      <c r="B805" s="63" t="s">
        <v>154</v>
      </c>
      <c r="C805" s="7" t="s">
        <v>53</v>
      </c>
      <c r="D805" s="8">
        <v>8000</v>
      </c>
      <c r="E805" s="8"/>
      <c r="F805" s="21"/>
      <c r="G805" s="31"/>
      <c r="H805" s="31"/>
      <c r="I805" s="31"/>
      <c r="J805" s="31"/>
      <c r="K805" s="127"/>
      <c r="L805" s="127"/>
      <c r="M805" s="127"/>
      <c r="N805" s="127"/>
    </row>
    <row r="806" spans="1:14" ht="49.5" x14ac:dyDescent="0.3">
      <c r="A806" s="15">
        <v>4</v>
      </c>
      <c r="B806" s="63" t="s">
        <v>155</v>
      </c>
      <c r="C806" s="7" t="s">
        <v>53</v>
      </c>
      <c r="D806" s="8">
        <v>3200</v>
      </c>
      <c r="E806" s="8"/>
      <c r="F806" s="21"/>
      <c r="G806" s="31"/>
      <c r="H806" s="31"/>
      <c r="I806" s="31"/>
      <c r="J806" s="31"/>
      <c r="K806" s="127"/>
      <c r="L806" s="127"/>
      <c r="M806" s="127"/>
      <c r="N806" s="127"/>
    </row>
    <row r="807" spans="1:14" ht="49.5" x14ac:dyDescent="0.3">
      <c r="A807" s="15">
        <v>5</v>
      </c>
      <c r="B807" s="63" t="s">
        <v>156</v>
      </c>
      <c r="C807" s="7" t="s">
        <v>53</v>
      </c>
      <c r="D807" s="8">
        <v>5000</v>
      </c>
      <c r="E807" s="8"/>
      <c r="F807" s="21"/>
      <c r="G807" s="31"/>
      <c r="H807" s="31"/>
      <c r="I807" s="31"/>
      <c r="J807" s="31"/>
      <c r="K807" s="127"/>
      <c r="L807" s="127"/>
      <c r="M807" s="127"/>
      <c r="N807" s="127"/>
    </row>
    <row r="808" spans="1:14" ht="49.5" x14ac:dyDescent="0.3">
      <c r="A808" s="15">
        <v>6</v>
      </c>
      <c r="B808" s="63" t="s">
        <v>157</v>
      </c>
      <c r="C808" s="7" t="s">
        <v>53</v>
      </c>
      <c r="D808" s="8">
        <v>3000</v>
      </c>
      <c r="E808" s="8"/>
      <c r="F808" s="21"/>
      <c r="G808" s="31"/>
      <c r="H808" s="31"/>
      <c r="I808" s="31"/>
      <c r="J808" s="31"/>
      <c r="K808" s="127"/>
      <c r="L808" s="127"/>
      <c r="M808" s="127"/>
      <c r="N808" s="127"/>
    </row>
    <row r="809" spans="1:14" ht="49.5" x14ac:dyDescent="0.3">
      <c r="A809" s="15">
        <v>7</v>
      </c>
      <c r="B809" s="55" t="s">
        <v>158</v>
      </c>
      <c r="C809" s="7" t="s">
        <v>53</v>
      </c>
      <c r="D809" s="8">
        <v>600</v>
      </c>
      <c r="E809" s="8"/>
      <c r="F809" s="21"/>
      <c r="G809" s="31"/>
      <c r="H809" s="31"/>
      <c r="I809" s="31"/>
      <c r="J809" s="31"/>
      <c r="K809" s="127"/>
      <c r="L809" s="127"/>
      <c r="M809" s="127"/>
      <c r="N809" s="127"/>
    </row>
    <row r="810" spans="1:14" ht="49.5" x14ac:dyDescent="0.3">
      <c r="A810" s="15">
        <v>8</v>
      </c>
      <c r="B810" s="55" t="s">
        <v>159</v>
      </c>
      <c r="C810" s="7" t="s">
        <v>53</v>
      </c>
      <c r="D810" s="8">
        <v>200</v>
      </c>
      <c r="E810" s="8"/>
      <c r="F810" s="21"/>
      <c r="G810" s="31"/>
      <c r="H810" s="31"/>
      <c r="I810" s="31"/>
      <c r="J810" s="31"/>
      <c r="K810" s="127"/>
      <c r="L810" s="127"/>
      <c r="M810" s="127"/>
      <c r="N810" s="127"/>
    </row>
    <row r="811" spans="1:14" x14ac:dyDescent="0.3">
      <c r="A811" s="10"/>
      <c r="B811" s="53" t="s">
        <v>19</v>
      </c>
      <c r="C811" s="6"/>
      <c r="D811" s="7"/>
      <c r="E811" s="6"/>
      <c r="F811" s="6"/>
      <c r="G811" s="16"/>
      <c r="H811" s="16"/>
      <c r="I811" s="16"/>
      <c r="J811" s="16"/>
      <c r="K811" s="127"/>
      <c r="L811" s="127"/>
      <c r="M811" s="127"/>
      <c r="N811" s="127"/>
    </row>
    <row r="813" spans="1:14" x14ac:dyDescent="0.3">
      <c r="A813" s="49" t="s">
        <v>267</v>
      </c>
    </row>
    <row r="814" spans="1:14" ht="82.5" x14ac:dyDescent="0.3">
      <c r="A814" s="1" t="s">
        <v>0</v>
      </c>
      <c r="B814" s="2" t="s">
        <v>1</v>
      </c>
      <c r="C814" s="2" t="s">
        <v>2</v>
      </c>
      <c r="D814" s="2" t="s">
        <v>3</v>
      </c>
      <c r="E814" s="2" t="s">
        <v>4</v>
      </c>
      <c r="F814" s="2" t="s">
        <v>5</v>
      </c>
      <c r="G814" s="3" t="s">
        <v>6</v>
      </c>
      <c r="H814" s="2" t="s">
        <v>7</v>
      </c>
      <c r="I814" s="2" t="s">
        <v>8</v>
      </c>
      <c r="J814" s="4" t="s">
        <v>9</v>
      </c>
      <c r="K814" s="124" t="s">
        <v>939</v>
      </c>
      <c r="L814" s="124" t="s">
        <v>940</v>
      </c>
      <c r="M814" s="125" t="s">
        <v>941</v>
      </c>
      <c r="N814" s="126" t="s">
        <v>942</v>
      </c>
    </row>
    <row r="815" spans="1:14" ht="231" x14ac:dyDescent="0.3">
      <c r="A815" s="15">
        <v>1</v>
      </c>
      <c r="B815" s="63" t="s">
        <v>160</v>
      </c>
      <c r="C815" s="7" t="s">
        <v>30</v>
      </c>
      <c r="D815" s="8">
        <v>40</v>
      </c>
      <c r="E815" s="8"/>
      <c r="F815" s="21"/>
      <c r="G815" s="31"/>
      <c r="H815" s="31"/>
      <c r="I815" s="31"/>
      <c r="J815" s="31"/>
      <c r="K815" s="127"/>
      <c r="L815" s="127"/>
      <c r="M815" s="127"/>
      <c r="N815" s="127"/>
    </row>
    <row r="816" spans="1:14" ht="148.5" x14ac:dyDescent="0.3">
      <c r="A816" s="15">
        <v>2</v>
      </c>
      <c r="B816" s="63" t="s">
        <v>161</v>
      </c>
      <c r="C816" s="7" t="s">
        <v>30</v>
      </c>
      <c r="D816" s="8">
        <v>120</v>
      </c>
      <c r="E816" s="8"/>
      <c r="F816" s="21"/>
      <c r="G816" s="31"/>
      <c r="H816" s="31"/>
      <c r="I816" s="31"/>
      <c r="J816" s="31"/>
      <c r="K816" s="127"/>
      <c r="L816" s="127"/>
      <c r="M816" s="127"/>
      <c r="N816" s="127"/>
    </row>
    <row r="817" spans="1:14" ht="148.5" x14ac:dyDescent="0.3">
      <c r="A817" s="15">
        <v>3</v>
      </c>
      <c r="B817" s="63" t="s">
        <v>162</v>
      </c>
      <c r="C817" s="7" t="s">
        <v>30</v>
      </c>
      <c r="D817" s="8">
        <v>20</v>
      </c>
      <c r="E817" s="8"/>
      <c r="F817" s="21"/>
      <c r="G817" s="31"/>
      <c r="H817" s="31"/>
      <c r="I817" s="31"/>
      <c r="J817" s="31"/>
      <c r="K817" s="127"/>
      <c r="L817" s="127"/>
      <c r="M817" s="127"/>
      <c r="N817" s="127"/>
    </row>
    <row r="818" spans="1:14" ht="148.5" x14ac:dyDescent="0.3">
      <c r="A818" s="15">
        <v>4</v>
      </c>
      <c r="B818" s="63" t="s">
        <v>163</v>
      </c>
      <c r="C818" s="7" t="s">
        <v>30</v>
      </c>
      <c r="D818" s="8">
        <v>120</v>
      </c>
      <c r="E818" s="8"/>
      <c r="F818" s="21"/>
      <c r="G818" s="31"/>
      <c r="H818" s="31"/>
      <c r="I818" s="31"/>
      <c r="J818" s="31"/>
      <c r="K818" s="127"/>
      <c r="L818" s="127"/>
      <c r="M818" s="127"/>
      <c r="N818" s="127"/>
    </row>
    <row r="819" spans="1:14" ht="132" x14ac:dyDescent="0.3">
      <c r="A819" s="15">
        <v>5</v>
      </c>
      <c r="B819" s="63" t="s">
        <v>164</v>
      </c>
      <c r="C819" s="7" t="s">
        <v>30</v>
      </c>
      <c r="D819" s="8">
        <v>100</v>
      </c>
      <c r="E819" s="8"/>
      <c r="F819" s="21"/>
      <c r="G819" s="31"/>
      <c r="H819" s="31"/>
      <c r="I819" s="31"/>
      <c r="J819" s="31"/>
      <c r="K819" s="127"/>
      <c r="L819" s="127"/>
      <c r="M819" s="127"/>
      <c r="N819" s="127"/>
    </row>
    <row r="820" spans="1:14" ht="132" x14ac:dyDescent="0.3">
      <c r="A820" s="15">
        <v>6</v>
      </c>
      <c r="B820" s="69" t="s">
        <v>165</v>
      </c>
      <c r="C820" s="7" t="s">
        <v>30</v>
      </c>
      <c r="D820" s="7">
        <v>100</v>
      </c>
      <c r="E820" s="7"/>
      <c r="F820" s="21"/>
      <c r="G820" s="31"/>
      <c r="H820" s="31"/>
      <c r="I820" s="31"/>
      <c r="J820" s="31"/>
      <c r="K820" s="127"/>
      <c r="L820" s="127"/>
      <c r="M820" s="127"/>
      <c r="N820" s="127"/>
    </row>
    <row r="821" spans="1:14" ht="66" x14ac:dyDescent="0.3">
      <c r="A821" s="15">
        <v>7</v>
      </c>
      <c r="B821" s="29" t="s">
        <v>199</v>
      </c>
      <c r="C821" s="7" t="s">
        <v>30</v>
      </c>
      <c r="D821" s="7">
        <v>50</v>
      </c>
      <c r="E821" s="7"/>
      <c r="F821" s="21"/>
      <c r="G821" s="31"/>
      <c r="H821" s="31"/>
      <c r="I821" s="31"/>
      <c r="J821" s="31"/>
      <c r="K821" s="127"/>
      <c r="L821" s="127"/>
      <c r="M821" s="127"/>
      <c r="N821" s="127"/>
    </row>
    <row r="822" spans="1:14" ht="49.5" x14ac:dyDescent="0.3">
      <c r="A822" s="15">
        <v>8</v>
      </c>
      <c r="B822" s="70" t="s">
        <v>166</v>
      </c>
      <c r="C822" s="7" t="s">
        <v>30</v>
      </c>
      <c r="D822" s="7">
        <v>30</v>
      </c>
      <c r="E822" s="7"/>
      <c r="F822" s="21"/>
      <c r="G822" s="31"/>
      <c r="H822" s="31"/>
      <c r="I822" s="31"/>
      <c r="J822" s="31"/>
      <c r="K822" s="127"/>
      <c r="L822" s="127"/>
      <c r="M822" s="127"/>
      <c r="N822" s="127"/>
    </row>
    <row r="823" spans="1:14" x14ac:dyDescent="0.3">
      <c r="A823" s="10"/>
      <c r="B823" s="53" t="s">
        <v>19</v>
      </c>
      <c r="C823" s="6"/>
      <c r="D823" s="7"/>
      <c r="E823" s="6"/>
      <c r="F823" s="6"/>
      <c r="G823" s="16"/>
      <c r="H823" s="16"/>
      <c r="I823" s="16"/>
      <c r="J823" s="16"/>
      <c r="K823" s="127"/>
      <c r="L823" s="127"/>
      <c r="M823" s="127"/>
      <c r="N823" s="127"/>
    </row>
    <row r="825" spans="1:14" x14ac:dyDescent="0.3">
      <c r="A825" s="49" t="s">
        <v>268</v>
      </c>
    </row>
    <row r="826" spans="1:14" ht="82.5" x14ac:dyDescent="0.3">
      <c r="A826" s="1" t="s">
        <v>0</v>
      </c>
      <c r="B826" s="2" t="s">
        <v>1</v>
      </c>
      <c r="C826" s="2" t="s">
        <v>2</v>
      </c>
      <c r="D826" s="2" t="s">
        <v>3</v>
      </c>
      <c r="E826" s="2" t="s">
        <v>4</v>
      </c>
      <c r="F826" s="2" t="s">
        <v>5</v>
      </c>
      <c r="G826" s="3" t="s">
        <v>6</v>
      </c>
      <c r="H826" s="2" t="s">
        <v>7</v>
      </c>
      <c r="I826" s="2" t="s">
        <v>8</v>
      </c>
      <c r="J826" s="4" t="s">
        <v>9</v>
      </c>
      <c r="K826" s="124" t="s">
        <v>939</v>
      </c>
      <c r="L826" s="124" t="s">
        <v>940</v>
      </c>
      <c r="M826" s="125" t="s">
        <v>941</v>
      </c>
      <c r="N826" s="126" t="s">
        <v>942</v>
      </c>
    </row>
    <row r="827" spans="1:14" x14ac:dyDescent="0.3">
      <c r="A827" s="19">
        <v>1</v>
      </c>
      <c r="B827" s="63" t="s">
        <v>915</v>
      </c>
      <c r="C827" s="7" t="s">
        <v>30</v>
      </c>
      <c r="D827" s="8">
        <v>10</v>
      </c>
      <c r="E827" s="8"/>
      <c r="F827" s="21"/>
      <c r="G827" s="31"/>
      <c r="H827" s="31"/>
      <c r="I827" s="31"/>
      <c r="J827" s="31"/>
      <c r="K827" s="127"/>
      <c r="L827" s="127"/>
      <c r="M827" s="127"/>
      <c r="N827" s="127"/>
    </row>
    <row r="828" spans="1:14" ht="24" customHeight="1" x14ac:dyDescent="0.3">
      <c r="A828" s="19">
        <v>2</v>
      </c>
      <c r="B828" s="63" t="s">
        <v>793</v>
      </c>
      <c r="C828" s="7" t="s">
        <v>30</v>
      </c>
      <c r="D828" s="8">
        <v>10</v>
      </c>
      <c r="E828" s="8"/>
      <c r="F828" s="21"/>
      <c r="G828" s="31"/>
      <c r="H828" s="31"/>
      <c r="I828" s="31"/>
      <c r="J828" s="31"/>
      <c r="K828" s="127"/>
      <c r="L828" s="127"/>
      <c r="M828" s="127"/>
      <c r="N828" s="127"/>
    </row>
    <row r="829" spans="1:14" ht="21" customHeight="1" x14ac:dyDescent="0.3">
      <c r="A829" s="19">
        <v>3</v>
      </c>
      <c r="B829" s="63" t="s">
        <v>794</v>
      </c>
      <c r="C829" s="7" t="s">
        <v>30</v>
      </c>
      <c r="D829" s="8">
        <v>10</v>
      </c>
      <c r="E829" s="8"/>
      <c r="F829" s="21"/>
      <c r="G829" s="31"/>
      <c r="H829" s="31"/>
      <c r="I829" s="31"/>
      <c r="J829" s="31"/>
      <c r="K829" s="127"/>
      <c r="L829" s="127"/>
      <c r="M829" s="127"/>
      <c r="N829" s="127"/>
    </row>
    <row r="830" spans="1:14" ht="17.25" customHeight="1" x14ac:dyDescent="0.3">
      <c r="A830" s="19">
        <v>4</v>
      </c>
      <c r="B830" s="63" t="s">
        <v>785</v>
      </c>
      <c r="C830" s="7" t="s">
        <v>30</v>
      </c>
      <c r="D830" s="8">
        <v>20</v>
      </c>
      <c r="E830" s="8"/>
      <c r="F830" s="21"/>
      <c r="G830" s="31"/>
      <c r="H830" s="31"/>
      <c r="I830" s="31"/>
      <c r="J830" s="31"/>
      <c r="K830" s="127"/>
      <c r="L830" s="127"/>
      <c r="M830" s="127"/>
      <c r="N830" s="127"/>
    </row>
    <row r="831" spans="1:14" ht="30" customHeight="1" x14ac:dyDescent="0.3">
      <c r="A831" s="19">
        <v>5</v>
      </c>
      <c r="B831" s="63" t="s">
        <v>786</v>
      </c>
      <c r="C831" s="7" t="s">
        <v>30</v>
      </c>
      <c r="D831" s="8">
        <v>20</v>
      </c>
      <c r="E831" s="8"/>
      <c r="F831" s="21"/>
      <c r="G831" s="31"/>
      <c r="H831" s="31"/>
      <c r="I831" s="31"/>
      <c r="J831" s="31"/>
      <c r="K831" s="127"/>
      <c r="L831" s="127"/>
      <c r="M831" s="127"/>
      <c r="N831" s="127"/>
    </row>
    <row r="832" spans="1:14" ht="18.75" customHeight="1" x14ac:dyDescent="0.3">
      <c r="A832" s="19">
        <v>6</v>
      </c>
      <c r="B832" s="63" t="s">
        <v>787</v>
      </c>
      <c r="C832" s="7" t="s">
        <v>30</v>
      </c>
      <c r="D832" s="8">
        <v>20</v>
      </c>
      <c r="E832" s="8"/>
      <c r="F832" s="21"/>
      <c r="G832" s="31"/>
      <c r="H832" s="31"/>
      <c r="I832" s="31"/>
      <c r="J832" s="31"/>
      <c r="K832" s="127"/>
      <c r="L832" s="127"/>
      <c r="M832" s="127"/>
      <c r="N832" s="127"/>
    </row>
    <row r="833" spans="1:14" x14ac:dyDescent="0.3">
      <c r="A833" s="19">
        <v>7</v>
      </c>
      <c r="B833" s="55" t="s">
        <v>788</v>
      </c>
      <c r="C833" s="7" t="s">
        <v>30</v>
      </c>
      <c r="D833" s="8">
        <v>200</v>
      </c>
      <c r="E833" s="8"/>
      <c r="F833" s="21"/>
      <c r="G833" s="31"/>
      <c r="H833" s="31"/>
      <c r="I833" s="31"/>
      <c r="J833" s="31"/>
      <c r="K833" s="127"/>
      <c r="L833" s="127"/>
      <c r="M833" s="127"/>
      <c r="N833" s="127"/>
    </row>
    <row r="834" spans="1:14" ht="57" customHeight="1" x14ac:dyDescent="0.3">
      <c r="A834" s="19">
        <v>8</v>
      </c>
      <c r="B834" s="63" t="s">
        <v>916</v>
      </c>
      <c r="C834" s="7" t="s">
        <v>30</v>
      </c>
      <c r="D834" s="8">
        <v>3</v>
      </c>
      <c r="E834" s="8"/>
      <c r="F834" s="21"/>
      <c r="G834" s="31"/>
      <c r="H834" s="31"/>
      <c r="I834" s="31"/>
      <c r="J834" s="31"/>
      <c r="K834" s="127"/>
      <c r="L834" s="127"/>
      <c r="M834" s="127"/>
      <c r="N834" s="127"/>
    </row>
    <row r="835" spans="1:14" x14ac:dyDescent="0.3">
      <c r="A835" s="19">
        <v>9</v>
      </c>
      <c r="B835" s="55" t="s">
        <v>789</v>
      </c>
      <c r="C835" s="7" t="s">
        <v>30</v>
      </c>
      <c r="D835" s="8">
        <v>500</v>
      </c>
      <c r="E835" s="8"/>
      <c r="F835" s="21"/>
      <c r="G835" s="31"/>
      <c r="H835" s="31"/>
      <c r="I835" s="31"/>
      <c r="J835" s="31"/>
      <c r="K835" s="127"/>
      <c r="L835" s="127"/>
      <c r="M835" s="127"/>
      <c r="N835" s="127"/>
    </row>
    <row r="836" spans="1:14" ht="29.25" customHeight="1" x14ac:dyDescent="0.3">
      <c r="A836" s="19">
        <v>10</v>
      </c>
      <c r="B836" s="55" t="s">
        <v>790</v>
      </c>
      <c r="C836" s="7" t="s">
        <v>30</v>
      </c>
      <c r="D836" s="8">
        <v>10</v>
      </c>
      <c r="E836" s="8"/>
      <c r="F836" s="21"/>
      <c r="G836" s="31"/>
      <c r="H836" s="31"/>
      <c r="I836" s="31"/>
      <c r="J836" s="31"/>
      <c r="K836" s="127"/>
      <c r="L836" s="127"/>
      <c r="M836" s="127"/>
      <c r="N836" s="127"/>
    </row>
    <row r="837" spans="1:14" x14ac:dyDescent="0.3">
      <c r="A837" s="19">
        <v>11</v>
      </c>
      <c r="B837" s="17" t="s">
        <v>791</v>
      </c>
      <c r="C837" s="7" t="s">
        <v>30</v>
      </c>
      <c r="D837" s="8">
        <v>5</v>
      </c>
      <c r="E837" s="8"/>
      <c r="F837" s="21"/>
      <c r="G837" s="31"/>
      <c r="H837" s="31"/>
      <c r="I837" s="31"/>
      <c r="J837" s="31"/>
      <c r="K837" s="127"/>
      <c r="L837" s="127"/>
      <c r="M837" s="127"/>
      <c r="N837" s="127"/>
    </row>
    <row r="838" spans="1:14" x14ac:dyDescent="0.3">
      <c r="A838" s="19">
        <v>12</v>
      </c>
      <c r="B838" s="54" t="s">
        <v>792</v>
      </c>
      <c r="C838" s="7" t="s">
        <v>30</v>
      </c>
      <c r="D838" s="8">
        <v>6</v>
      </c>
      <c r="E838" s="8"/>
      <c r="F838" s="21"/>
      <c r="G838" s="31"/>
      <c r="H838" s="31"/>
      <c r="I838" s="31"/>
      <c r="J838" s="31"/>
      <c r="K838" s="127"/>
      <c r="L838" s="127"/>
      <c r="M838" s="127"/>
      <c r="N838" s="127"/>
    </row>
    <row r="839" spans="1:14" ht="19.5" customHeight="1" x14ac:dyDescent="0.3">
      <c r="A839" s="19">
        <v>13</v>
      </c>
      <c r="B839" s="54" t="s">
        <v>931</v>
      </c>
      <c r="C839" s="7" t="s">
        <v>30</v>
      </c>
      <c r="D839" s="8">
        <v>400</v>
      </c>
      <c r="E839" s="8"/>
      <c r="F839" s="21"/>
      <c r="G839" s="31"/>
      <c r="H839" s="31"/>
      <c r="I839" s="31"/>
      <c r="J839" s="31"/>
      <c r="K839" s="127"/>
      <c r="L839" s="127"/>
      <c r="M839" s="127"/>
      <c r="N839" s="127"/>
    </row>
    <row r="840" spans="1:14" ht="18.75" customHeight="1" x14ac:dyDescent="0.3">
      <c r="A840" s="19">
        <v>14</v>
      </c>
      <c r="B840" s="54" t="s">
        <v>932</v>
      </c>
      <c r="C840" s="7" t="s">
        <v>30</v>
      </c>
      <c r="D840" s="8">
        <v>200</v>
      </c>
      <c r="E840" s="8"/>
      <c r="F840" s="21"/>
      <c r="G840" s="31"/>
      <c r="H840" s="31"/>
      <c r="I840" s="31"/>
      <c r="J840" s="31"/>
      <c r="K840" s="127"/>
      <c r="L840" s="127"/>
      <c r="M840" s="127"/>
      <c r="N840" s="127"/>
    </row>
    <row r="841" spans="1:14" ht="20.25" customHeight="1" x14ac:dyDescent="0.3">
      <c r="A841" s="19">
        <v>15</v>
      </c>
      <c r="B841" s="54" t="s">
        <v>933</v>
      </c>
      <c r="C841" s="7" t="s">
        <v>30</v>
      </c>
      <c r="D841" s="8">
        <v>30</v>
      </c>
      <c r="E841" s="8"/>
      <c r="F841" s="21"/>
      <c r="G841" s="31"/>
      <c r="H841" s="31"/>
      <c r="I841" s="31"/>
      <c r="J841" s="31"/>
      <c r="K841" s="127"/>
      <c r="L841" s="127"/>
      <c r="M841" s="127"/>
      <c r="N841" s="127"/>
    </row>
    <row r="842" spans="1:14" ht="52.5" customHeight="1" x14ac:dyDescent="0.3">
      <c r="A842" s="19">
        <v>16</v>
      </c>
      <c r="B842" s="115" t="s">
        <v>917</v>
      </c>
      <c r="C842" s="7" t="s">
        <v>30</v>
      </c>
      <c r="D842" s="21">
        <v>20</v>
      </c>
      <c r="E842" s="21"/>
      <c r="F842" s="21"/>
      <c r="G842" s="31"/>
      <c r="H842" s="31"/>
      <c r="I842" s="31"/>
      <c r="J842" s="31"/>
      <c r="K842" s="127"/>
      <c r="L842" s="127"/>
      <c r="M842" s="127"/>
      <c r="N842" s="127"/>
    </row>
    <row r="843" spans="1:14" ht="48.75" customHeight="1" x14ac:dyDescent="0.3">
      <c r="A843" s="19">
        <v>17</v>
      </c>
      <c r="B843" s="71" t="s">
        <v>918</v>
      </c>
      <c r="C843" s="7" t="s">
        <v>30</v>
      </c>
      <c r="D843" s="21">
        <v>48</v>
      </c>
      <c r="E843" s="21"/>
      <c r="F843" s="21"/>
      <c r="G843" s="31"/>
      <c r="H843" s="31"/>
      <c r="I843" s="31"/>
      <c r="J843" s="31"/>
      <c r="K843" s="127"/>
      <c r="L843" s="127"/>
      <c r="M843" s="127"/>
      <c r="N843" s="127"/>
    </row>
    <row r="844" spans="1:14" ht="82.5" x14ac:dyDescent="0.3">
      <c r="A844" s="19">
        <v>18</v>
      </c>
      <c r="B844" s="56" t="s">
        <v>197</v>
      </c>
      <c r="C844" s="7" t="s">
        <v>30</v>
      </c>
      <c r="D844" s="21">
        <v>48</v>
      </c>
      <c r="E844" s="21"/>
      <c r="F844" s="21"/>
      <c r="G844" s="31"/>
      <c r="H844" s="31"/>
      <c r="I844" s="31"/>
      <c r="J844" s="31"/>
      <c r="K844" s="127"/>
      <c r="L844" s="127"/>
      <c r="M844" s="127"/>
      <c r="N844" s="127"/>
    </row>
    <row r="845" spans="1:14" ht="82.5" x14ac:dyDescent="0.3">
      <c r="A845" s="19">
        <v>19</v>
      </c>
      <c r="B845" s="56" t="s">
        <v>198</v>
      </c>
      <c r="C845" s="7" t="s">
        <v>30</v>
      </c>
      <c r="D845" s="21">
        <v>200</v>
      </c>
      <c r="E845" s="21"/>
      <c r="F845" s="21"/>
      <c r="G845" s="31"/>
      <c r="H845" s="31"/>
      <c r="I845" s="31"/>
      <c r="J845" s="31"/>
      <c r="K845" s="127"/>
      <c r="L845" s="127"/>
      <c r="M845" s="127"/>
      <c r="N845" s="127"/>
    </row>
    <row r="846" spans="1:14" ht="82.5" x14ac:dyDescent="0.3">
      <c r="A846" s="19">
        <v>20</v>
      </c>
      <c r="B846" s="63" t="s">
        <v>170</v>
      </c>
      <c r="C846" s="7" t="s">
        <v>30</v>
      </c>
      <c r="D846" s="8">
        <v>48</v>
      </c>
      <c r="E846" s="8"/>
      <c r="F846" s="21"/>
      <c r="G846" s="31"/>
      <c r="H846" s="31"/>
      <c r="I846" s="31"/>
      <c r="J846" s="31"/>
      <c r="K846" s="127"/>
      <c r="L846" s="127"/>
      <c r="M846" s="127"/>
      <c r="N846" s="127"/>
    </row>
    <row r="847" spans="1:14" ht="102" customHeight="1" x14ac:dyDescent="0.3">
      <c r="A847" s="19">
        <v>21</v>
      </c>
      <c r="B847" s="71" t="s">
        <v>202</v>
      </c>
      <c r="C847" s="7" t="s">
        <v>30</v>
      </c>
      <c r="D847" s="21">
        <v>8</v>
      </c>
      <c r="E847" s="21"/>
      <c r="F847" s="21"/>
      <c r="G847" s="31"/>
      <c r="H847" s="31"/>
      <c r="I847" s="31"/>
      <c r="J847" s="31"/>
      <c r="K847" s="127"/>
      <c r="L847" s="127"/>
      <c r="M847" s="127"/>
      <c r="N847" s="127"/>
    </row>
    <row r="848" spans="1:14" ht="82.5" x14ac:dyDescent="0.3">
      <c r="A848" s="19">
        <v>22</v>
      </c>
      <c r="B848" s="71" t="s">
        <v>919</v>
      </c>
      <c r="C848" s="7" t="s">
        <v>30</v>
      </c>
      <c r="D848" s="21">
        <v>24</v>
      </c>
      <c r="E848" s="21"/>
      <c r="F848" s="21"/>
      <c r="G848" s="31"/>
      <c r="H848" s="31"/>
      <c r="I848" s="31"/>
      <c r="J848" s="31"/>
      <c r="K848" s="127"/>
      <c r="L848" s="127"/>
      <c r="M848" s="127"/>
      <c r="N848" s="127"/>
    </row>
    <row r="849" spans="1:14" ht="91.5" customHeight="1" x14ac:dyDescent="0.3">
      <c r="A849" s="19">
        <v>23</v>
      </c>
      <c r="B849" s="71" t="s">
        <v>920</v>
      </c>
      <c r="C849" s="7" t="s">
        <v>30</v>
      </c>
      <c r="D849" s="21">
        <v>24</v>
      </c>
      <c r="E849" s="21"/>
      <c r="F849" s="21"/>
      <c r="G849" s="31"/>
      <c r="H849" s="31"/>
      <c r="I849" s="31"/>
      <c r="J849" s="31"/>
      <c r="K849" s="127"/>
      <c r="L849" s="127"/>
      <c r="M849" s="127"/>
      <c r="N849" s="127"/>
    </row>
    <row r="850" spans="1:14" x14ac:dyDescent="0.3">
      <c r="A850" s="10"/>
      <c r="B850" s="53" t="s">
        <v>19</v>
      </c>
      <c r="C850" s="6"/>
      <c r="D850" s="7"/>
      <c r="E850" s="6"/>
      <c r="F850" s="6"/>
      <c r="G850" s="16"/>
      <c r="H850" s="16"/>
      <c r="I850" s="16"/>
      <c r="J850" s="16"/>
      <c r="K850" s="127"/>
      <c r="L850" s="127"/>
      <c r="M850" s="127"/>
      <c r="N850" s="127"/>
    </row>
    <row r="852" spans="1:14" x14ac:dyDescent="0.3">
      <c r="A852" s="49" t="s">
        <v>269</v>
      </c>
    </row>
    <row r="853" spans="1:14" ht="82.5" x14ac:dyDescent="0.3">
      <c r="A853" s="1" t="s">
        <v>0</v>
      </c>
      <c r="B853" s="2" t="s">
        <v>1</v>
      </c>
      <c r="C853" s="2" t="s">
        <v>2</v>
      </c>
      <c r="D853" s="2" t="s">
        <v>3</v>
      </c>
      <c r="E853" s="2" t="s">
        <v>4</v>
      </c>
      <c r="F853" s="2" t="s">
        <v>5</v>
      </c>
      <c r="G853" s="3" t="s">
        <v>6</v>
      </c>
      <c r="H853" s="2" t="s">
        <v>7</v>
      </c>
      <c r="I853" s="2" t="s">
        <v>8</v>
      </c>
      <c r="J853" s="4" t="s">
        <v>9</v>
      </c>
      <c r="K853" s="124" t="s">
        <v>939</v>
      </c>
      <c r="L853" s="124" t="s">
        <v>940</v>
      </c>
      <c r="M853" s="125" t="s">
        <v>941</v>
      </c>
      <c r="N853" s="126" t="s">
        <v>942</v>
      </c>
    </row>
    <row r="854" spans="1:14" x14ac:dyDescent="0.3">
      <c r="A854" s="19">
        <v>1</v>
      </c>
      <c r="B854" s="29" t="s">
        <v>171</v>
      </c>
      <c r="C854" s="7" t="s">
        <v>44</v>
      </c>
      <c r="D854" s="7">
        <v>200</v>
      </c>
      <c r="E854" s="7"/>
      <c r="F854" s="21"/>
      <c r="G854" s="31"/>
      <c r="H854" s="31"/>
      <c r="I854" s="31"/>
      <c r="J854" s="31"/>
      <c r="K854" s="127"/>
      <c r="L854" s="127"/>
      <c r="M854" s="127"/>
      <c r="N854" s="127"/>
    </row>
    <row r="856" spans="1:14" x14ac:dyDescent="0.3">
      <c r="A856" s="49" t="s">
        <v>270</v>
      </c>
    </row>
    <row r="857" spans="1:14" ht="82.5" x14ac:dyDescent="0.3">
      <c r="A857" s="1" t="s">
        <v>0</v>
      </c>
      <c r="B857" s="2" t="s">
        <v>1</v>
      </c>
      <c r="C857" s="2" t="s">
        <v>2</v>
      </c>
      <c r="D857" s="2" t="s">
        <v>3</v>
      </c>
      <c r="E857" s="2" t="s">
        <v>4</v>
      </c>
      <c r="F857" s="2" t="s">
        <v>5</v>
      </c>
      <c r="G857" s="3" t="s">
        <v>6</v>
      </c>
      <c r="H857" s="2" t="s">
        <v>7</v>
      </c>
      <c r="I857" s="2" t="s">
        <v>8</v>
      </c>
      <c r="J857" s="4" t="s">
        <v>9</v>
      </c>
      <c r="K857" s="124" t="s">
        <v>939</v>
      </c>
      <c r="L857" s="124" t="s">
        <v>940</v>
      </c>
      <c r="M857" s="125" t="s">
        <v>941</v>
      </c>
      <c r="N857" s="126" t="s">
        <v>942</v>
      </c>
    </row>
    <row r="858" spans="1:14" x14ac:dyDescent="0.3">
      <c r="A858" s="5">
        <v>1</v>
      </c>
      <c r="B858" s="29" t="s">
        <v>769</v>
      </c>
      <c r="C858" s="7" t="s">
        <v>30</v>
      </c>
      <c r="D858" s="8">
        <v>5</v>
      </c>
      <c r="E858" s="8"/>
      <c r="F858" s="21"/>
      <c r="G858" s="31"/>
      <c r="H858" s="31"/>
      <c r="I858" s="31"/>
      <c r="J858" s="31"/>
      <c r="K858" s="127"/>
      <c r="L858" s="127"/>
      <c r="M858" s="127"/>
      <c r="N858" s="127"/>
    </row>
    <row r="859" spans="1:14" x14ac:dyDescent="0.3">
      <c r="A859" s="5">
        <v>2</v>
      </c>
      <c r="B859" s="29" t="s">
        <v>768</v>
      </c>
      <c r="C859" s="7" t="s">
        <v>30</v>
      </c>
      <c r="D859" s="8">
        <v>8</v>
      </c>
      <c r="E859" s="8"/>
      <c r="F859" s="21"/>
      <c r="G859" s="31"/>
      <c r="H859" s="31"/>
      <c r="I859" s="31"/>
      <c r="J859" s="31"/>
      <c r="K859" s="127"/>
      <c r="L859" s="127"/>
      <c r="M859" s="127"/>
      <c r="N859" s="127"/>
    </row>
    <row r="860" spans="1:14" x14ac:dyDescent="0.3">
      <c r="A860" s="5">
        <v>3</v>
      </c>
      <c r="B860" s="29" t="s">
        <v>767</v>
      </c>
      <c r="C860" s="7" t="s">
        <v>30</v>
      </c>
      <c r="D860" s="8">
        <v>10</v>
      </c>
      <c r="E860" s="8"/>
      <c r="F860" s="21"/>
      <c r="G860" s="31"/>
      <c r="H860" s="31"/>
      <c r="I860" s="31"/>
      <c r="J860" s="31"/>
      <c r="K860" s="127"/>
      <c r="L860" s="127"/>
      <c r="M860" s="127"/>
      <c r="N860" s="127"/>
    </row>
    <row r="861" spans="1:14" x14ac:dyDescent="0.3">
      <c r="A861" s="10"/>
      <c r="B861" s="53" t="s">
        <v>19</v>
      </c>
      <c r="C861" s="6"/>
      <c r="D861" s="7"/>
      <c r="E861" s="6"/>
      <c r="F861" s="6"/>
      <c r="G861" s="16"/>
      <c r="H861" s="16"/>
      <c r="I861" s="16"/>
      <c r="J861" s="16"/>
      <c r="K861" s="127"/>
      <c r="L861" s="127"/>
      <c r="M861" s="127"/>
      <c r="N861" s="127"/>
    </row>
    <row r="863" spans="1:14" x14ac:dyDescent="0.3">
      <c r="A863" s="49" t="s">
        <v>271</v>
      </c>
    </row>
    <row r="864" spans="1:14" ht="82.5" x14ac:dyDescent="0.3">
      <c r="A864" s="1" t="s">
        <v>0</v>
      </c>
      <c r="B864" s="2" t="s">
        <v>1</v>
      </c>
      <c r="C864" s="2" t="s">
        <v>2</v>
      </c>
      <c r="D864" s="2" t="s">
        <v>3</v>
      </c>
      <c r="E864" s="2" t="s">
        <v>4</v>
      </c>
      <c r="F864" s="2" t="s">
        <v>5</v>
      </c>
      <c r="G864" s="3" t="s">
        <v>6</v>
      </c>
      <c r="H864" s="2" t="s">
        <v>7</v>
      </c>
      <c r="I864" s="2" t="s">
        <v>8</v>
      </c>
      <c r="J864" s="4" t="s">
        <v>9</v>
      </c>
      <c r="K864" s="124" t="s">
        <v>939</v>
      </c>
      <c r="L864" s="124" t="s">
        <v>940</v>
      </c>
      <c r="M864" s="125" t="s">
        <v>941</v>
      </c>
      <c r="N864" s="126" t="s">
        <v>942</v>
      </c>
    </row>
    <row r="865" spans="1:14" x14ac:dyDescent="0.3">
      <c r="A865" s="5">
        <v>1</v>
      </c>
      <c r="B865" s="29" t="s">
        <v>766</v>
      </c>
      <c r="C865" s="7" t="s">
        <v>30</v>
      </c>
      <c r="D865" s="8">
        <v>10</v>
      </c>
      <c r="E865" s="8"/>
      <c r="F865" s="21"/>
      <c r="G865" s="31"/>
      <c r="H865" s="31"/>
      <c r="I865" s="31"/>
      <c r="J865" s="31"/>
      <c r="K865" s="127"/>
      <c r="L865" s="127"/>
      <c r="M865" s="127"/>
      <c r="N865" s="127"/>
    </row>
    <row r="867" spans="1:14" x14ac:dyDescent="0.3">
      <c r="A867" s="49" t="s">
        <v>272</v>
      </c>
    </row>
    <row r="868" spans="1:14" ht="82.5" x14ac:dyDescent="0.3">
      <c r="A868" s="1" t="s">
        <v>0</v>
      </c>
      <c r="B868" s="2" t="s">
        <v>1</v>
      </c>
      <c r="C868" s="2" t="s">
        <v>2</v>
      </c>
      <c r="D868" s="2" t="s">
        <v>3</v>
      </c>
      <c r="E868" s="2" t="s">
        <v>4</v>
      </c>
      <c r="F868" s="2" t="s">
        <v>5</v>
      </c>
      <c r="G868" s="3" t="s">
        <v>6</v>
      </c>
      <c r="H868" s="2" t="s">
        <v>7</v>
      </c>
      <c r="I868" s="2" t="s">
        <v>8</v>
      </c>
      <c r="J868" s="4" t="s">
        <v>9</v>
      </c>
      <c r="K868" s="124" t="s">
        <v>939</v>
      </c>
      <c r="L868" s="124" t="s">
        <v>940</v>
      </c>
      <c r="M868" s="125" t="s">
        <v>941</v>
      </c>
      <c r="N868" s="126" t="s">
        <v>942</v>
      </c>
    </row>
    <row r="869" spans="1:14" x14ac:dyDescent="0.3">
      <c r="A869" s="5">
        <v>1</v>
      </c>
      <c r="B869" s="29" t="s">
        <v>172</v>
      </c>
      <c r="C869" s="7" t="s">
        <v>770</v>
      </c>
      <c r="D869" s="8">
        <v>20</v>
      </c>
      <c r="E869" s="8"/>
      <c r="F869" s="21"/>
      <c r="G869" s="31"/>
      <c r="H869" s="31"/>
      <c r="I869" s="31"/>
      <c r="J869" s="31"/>
      <c r="K869" s="127"/>
      <c r="L869" s="127"/>
      <c r="M869" s="127"/>
      <c r="N869" s="127"/>
    </row>
    <row r="871" spans="1:14" x14ac:dyDescent="0.3">
      <c r="A871" s="49" t="s">
        <v>273</v>
      </c>
    </row>
    <row r="872" spans="1:14" ht="82.5" x14ac:dyDescent="0.3">
      <c r="A872" s="1" t="s">
        <v>0</v>
      </c>
      <c r="B872" s="2" t="s">
        <v>1</v>
      </c>
      <c r="C872" s="2" t="s">
        <v>2</v>
      </c>
      <c r="D872" s="2" t="s">
        <v>3</v>
      </c>
      <c r="E872" s="2" t="s">
        <v>4</v>
      </c>
      <c r="F872" s="2" t="s">
        <v>5</v>
      </c>
      <c r="G872" s="3" t="s">
        <v>6</v>
      </c>
      <c r="H872" s="2" t="s">
        <v>7</v>
      </c>
      <c r="I872" s="2" t="s">
        <v>8</v>
      </c>
      <c r="J872" s="4" t="s">
        <v>9</v>
      </c>
      <c r="K872" s="124" t="s">
        <v>939</v>
      </c>
      <c r="L872" s="124" t="s">
        <v>940</v>
      </c>
      <c r="M872" s="125" t="s">
        <v>941</v>
      </c>
      <c r="N872" s="126" t="s">
        <v>942</v>
      </c>
    </row>
    <row r="873" spans="1:14" x14ac:dyDescent="0.3">
      <c r="A873" s="37">
        <v>1</v>
      </c>
      <c r="B873" s="72" t="s">
        <v>771</v>
      </c>
      <c r="C873" s="38" t="s">
        <v>30</v>
      </c>
      <c r="D873" s="38">
        <v>10</v>
      </c>
      <c r="E873" s="38"/>
      <c r="F873" s="21"/>
      <c r="G873" s="31"/>
      <c r="H873" s="31"/>
      <c r="I873" s="31"/>
      <c r="J873" s="31"/>
      <c r="K873" s="127"/>
      <c r="L873" s="127"/>
      <c r="M873" s="127"/>
      <c r="N873" s="127"/>
    </row>
    <row r="874" spans="1:14" x14ac:dyDescent="0.3">
      <c r="A874" s="5">
        <v>2</v>
      </c>
      <c r="B874" s="29" t="s">
        <v>173</v>
      </c>
      <c r="C874" s="7" t="s">
        <v>21</v>
      </c>
      <c r="D874" s="8">
        <v>60</v>
      </c>
      <c r="E874" s="8"/>
      <c r="F874" s="21"/>
      <c r="G874" s="31"/>
      <c r="H874" s="31"/>
      <c r="I874" s="31"/>
      <c r="J874" s="31"/>
      <c r="K874" s="127"/>
      <c r="L874" s="127"/>
      <c r="M874" s="127"/>
      <c r="N874" s="127"/>
    </row>
    <row r="875" spans="1:14" x14ac:dyDescent="0.3">
      <c r="A875" s="10"/>
      <c r="B875" s="53" t="s">
        <v>19</v>
      </c>
      <c r="C875" s="6"/>
      <c r="D875" s="7"/>
      <c r="E875" s="6"/>
      <c r="F875" s="6"/>
      <c r="G875" s="16"/>
      <c r="H875" s="16"/>
      <c r="I875" s="32"/>
      <c r="J875" s="32"/>
      <c r="K875" s="127"/>
      <c r="L875" s="127"/>
      <c r="M875" s="127"/>
      <c r="N875" s="127"/>
    </row>
    <row r="877" spans="1:14" x14ac:dyDescent="0.3">
      <c r="A877" s="49" t="s">
        <v>274</v>
      </c>
    </row>
    <row r="878" spans="1:14" ht="82.5" x14ac:dyDescent="0.3">
      <c r="A878" s="1" t="s">
        <v>0</v>
      </c>
      <c r="B878" s="2" t="s">
        <v>1</v>
      </c>
      <c r="C878" s="2" t="s">
        <v>2</v>
      </c>
      <c r="D878" s="2" t="s">
        <v>3</v>
      </c>
      <c r="E878" s="2" t="s">
        <v>4</v>
      </c>
      <c r="F878" s="2" t="s">
        <v>5</v>
      </c>
      <c r="G878" s="3" t="s">
        <v>6</v>
      </c>
      <c r="H878" s="2" t="s">
        <v>7</v>
      </c>
      <c r="I878" s="2" t="s">
        <v>8</v>
      </c>
      <c r="J878" s="4" t="s">
        <v>9</v>
      </c>
      <c r="K878" s="124" t="s">
        <v>939</v>
      </c>
      <c r="L878" s="124" t="s">
        <v>940</v>
      </c>
      <c r="M878" s="125" t="s">
        <v>941</v>
      </c>
      <c r="N878" s="126" t="s">
        <v>942</v>
      </c>
    </row>
    <row r="879" spans="1:14" x14ac:dyDescent="0.3">
      <c r="A879" s="5">
        <v>1</v>
      </c>
      <c r="B879" s="29" t="s">
        <v>772</v>
      </c>
      <c r="C879" s="7" t="s">
        <v>30</v>
      </c>
      <c r="D879" s="8">
        <v>2</v>
      </c>
      <c r="E879" s="8"/>
      <c r="F879" s="21"/>
      <c r="G879" s="31"/>
      <c r="H879" s="31"/>
      <c r="I879" s="31"/>
      <c r="J879" s="31"/>
      <c r="K879" s="127"/>
      <c r="L879" s="127"/>
      <c r="M879" s="127"/>
      <c r="N879" s="127"/>
    </row>
    <row r="881" spans="1:14" x14ac:dyDescent="0.3">
      <c r="A881" s="49" t="s">
        <v>275</v>
      </c>
    </row>
    <row r="882" spans="1:14" ht="82.5" x14ac:dyDescent="0.3">
      <c r="A882" s="1" t="s">
        <v>0</v>
      </c>
      <c r="B882" s="2" t="s">
        <v>1</v>
      </c>
      <c r="C882" s="2" t="s">
        <v>2</v>
      </c>
      <c r="D882" s="2" t="s">
        <v>3</v>
      </c>
      <c r="E882" s="2" t="s">
        <v>4</v>
      </c>
      <c r="F882" s="2" t="s">
        <v>5</v>
      </c>
      <c r="G882" s="3" t="s">
        <v>6</v>
      </c>
      <c r="H882" s="2" t="s">
        <v>7</v>
      </c>
      <c r="I882" s="2" t="s">
        <v>8</v>
      </c>
      <c r="J882" s="4" t="s">
        <v>9</v>
      </c>
      <c r="K882" s="124" t="s">
        <v>939</v>
      </c>
      <c r="L882" s="124" t="s">
        <v>940</v>
      </c>
      <c r="M882" s="125" t="s">
        <v>941</v>
      </c>
      <c r="N882" s="126" t="s">
        <v>942</v>
      </c>
    </row>
    <row r="883" spans="1:14" x14ac:dyDescent="0.3">
      <c r="A883" s="39">
        <v>1</v>
      </c>
      <c r="B883" s="73" t="s">
        <v>773</v>
      </c>
      <c r="C883" s="40" t="s">
        <v>30</v>
      </c>
      <c r="D883" s="40">
        <v>4</v>
      </c>
      <c r="E883" s="40"/>
      <c r="F883" s="21"/>
      <c r="G883" s="31"/>
      <c r="H883" s="31"/>
      <c r="I883" s="31"/>
      <c r="J883" s="31"/>
      <c r="K883" s="127"/>
      <c r="L883" s="127"/>
      <c r="M883" s="127"/>
      <c r="N883" s="127"/>
    </row>
    <row r="884" spans="1:14" x14ac:dyDescent="0.3">
      <c r="A884" s="39">
        <v>2</v>
      </c>
      <c r="B884" s="73" t="s">
        <v>774</v>
      </c>
      <c r="C884" s="40" t="s">
        <v>30</v>
      </c>
      <c r="D884" s="40">
        <v>5</v>
      </c>
      <c r="E884" s="40"/>
      <c r="F884" s="21"/>
      <c r="G884" s="31"/>
      <c r="H884" s="31"/>
      <c r="I884" s="31"/>
      <c r="J884" s="31"/>
      <c r="K884" s="127"/>
      <c r="L884" s="127"/>
      <c r="M884" s="127"/>
      <c r="N884" s="127"/>
    </row>
    <row r="885" spans="1:14" x14ac:dyDescent="0.3">
      <c r="A885" s="5">
        <v>3</v>
      </c>
      <c r="B885" s="29" t="s">
        <v>775</v>
      </c>
      <c r="C885" s="40" t="s">
        <v>30</v>
      </c>
      <c r="D885" s="8">
        <v>5</v>
      </c>
      <c r="E885" s="8"/>
      <c r="F885" s="21"/>
      <c r="G885" s="31"/>
      <c r="H885" s="31"/>
      <c r="I885" s="31"/>
      <c r="J885" s="31"/>
      <c r="K885" s="127"/>
      <c r="L885" s="127"/>
      <c r="M885" s="127"/>
      <c r="N885" s="127"/>
    </row>
    <row r="886" spans="1:14" x14ac:dyDescent="0.3">
      <c r="A886" s="10"/>
      <c r="B886" s="53" t="s">
        <v>19</v>
      </c>
      <c r="C886" s="6"/>
      <c r="D886" s="7"/>
      <c r="E886" s="6"/>
      <c r="F886" s="6"/>
      <c r="G886" s="16"/>
      <c r="H886" s="16"/>
      <c r="I886" s="32"/>
      <c r="J886" s="32"/>
      <c r="K886" s="127"/>
      <c r="L886" s="127"/>
      <c r="M886" s="127"/>
      <c r="N886" s="127"/>
    </row>
    <row r="888" spans="1:14" x14ac:dyDescent="0.3">
      <c r="A888" s="49" t="s">
        <v>276</v>
      </c>
    </row>
    <row r="889" spans="1:14" ht="82.5" x14ac:dyDescent="0.3">
      <c r="A889" s="1" t="s">
        <v>0</v>
      </c>
      <c r="B889" s="2" t="s">
        <v>1</v>
      </c>
      <c r="C889" s="2" t="s">
        <v>2</v>
      </c>
      <c r="D889" s="2" t="s">
        <v>3</v>
      </c>
      <c r="E889" s="2" t="s">
        <v>4</v>
      </c>
      <c r="F889" s="2" t="s">
        <v>5</v>
      </c>
      <c r="G889" s="3" t="s">
        <v>6</v>
      </c>
      <c r="H889" s="2" t="s">
        <v>7</v>
      </c>
      <c r="I889" s="2" t="s">
        <v>8</v>
      </c>
      <c r="J889" s="4" t="s">
        <v>9</v>
      </c>
      <c r="K889" s="124" t="s">
        <v>939</v>
      </c>
      <c r="L889" s="124" t="s">
        <v>940</v>
      </c>
      <c r="M889" s="125" t="s">
        <v>941</v>
      </c>
      <c r="N889" s="126" t="s">
        <v>942</v>
      </c>
    </row>
    <row r="890" spans="1:14" x14ac:dyDescent="0.3">
      <c r="A890" s="15">
        <v>1</v>
      </c>
      <c r="B890" s="29" t="s">
        <v>174</v>
      </c>
      <c r="C890" s="7" t="s">
        <v>21</v>
      </c>
      <c r="D890" s="8">
        <v>50</v>
      </c>
      <c r="E890" s="8"/>
      <c r="F890" s="21"/>
      <c r="G890" s="31"/>
      <c r="H890" s="31"/>
      <c r="I890" s="31"/>
      <c r="J890" s="31"/>
      <c r="K890" s="127"/>
      <c r="L890" s="127"/>
      <c r="M890" s="127"/>
      <c r="N890" s="127"/>
    </row>
    <row r="892" spans="1:14" x14ac:dyDescent="0.3">
      <c r="A892" s="49" t="s">
        <v>277</v>
      </c>
    </row>
    <row r="893" spans="1:14" ht="82.5" x14ac:dyDescent="0.3">
      <c r="A893" s="1" t="s">
        <v>0</v>
      </c>
      <c r="B893" s="2" t="s">
        <v>1</v>
      </c>
      <c r="C893" s="2" t="s">
        <v>2</v>
      </c>
      <c r="D893" s="2" t="s">
        <v>3</v>
      </c>
      <c r="E893" s="2" t="s">
        <v>4</v>
      </c>
      <c r="F893" s="2" t="s">
        <v>5</v>
      </c>
      <c r="G893" s="3" t="s">
        <v>6</v>
      </c>
      <c r="H893" s="2" t="s">
        <v>7</v>
      </c>
      <c r="I893" s="2" t="s">
        <v>8</v>
      </c>
      <c r="J893" s="4" t="s">
        <v>9</v>
      </c>
      <c r="K893" s="124" t="s">
        <v>939</v>
      </c>
      <c r="L893" s="124" t="s">
        <v>940</v>
      </c>
      <c r="M893" s="125" t="s">
        <v>941</v>
      </c>
      <c r="N893" s="126" t="s">
        <v>942</v>
      </c>
    </row>
    <row r="894" spans="1:14" x14ac:dyDescent="0.3">
      <c r="A894" s="15">
        <v>1</v>
      </c>
      <c r="B894" s="17" t="s">
        <v>795</v>
      </c>
      <c r="C894" s="6" t="s">
        <v>30</v>
      </c>
      <c r="D894" s="18">
        <v>2</v>
      </c>
      <c r="E894" s="25"/>
      <c r="F894" s="21"/>
      <c r="G894" s="31"/>
      <c r="H894" s="31"/>
      <c r="I894" s="31"/>
      <c r="J894" s="31"/>
      <c r="K894" s="127"/>
      <c r="L894" s="127"/>
      <c r="M894" s="127"/>
      <c r="N894" s="127"/>
    </row>
    <row r="895" spans="1:14" x14ac:dyDescent="0.3">
      <c r="A895" s="15">
        <v>2</v>
      </c>
      <c r="B895" s="17" t="s">
        <v>796</v>
      </c>
      <c r="C895" s="6" t="s">
        <v>30</v>
      </c>
      <c r="D895" s="18">
        <v>40</v>
      </c>
      <c r="E895" s="25"/>
      <c r="F895" s="21"/>
      <c r="G895" s="31"/>
      <c r="H895" s="31"/>
      <c r="I895" s="31"/>
      <c r="J895" s="31"/>
      <c r="K895" s="127"/>
      <c r="L895" s="127"/>
      <c r="M895" s="127"/>
      <c r="N895" s="127"/>
    </row>
    <row r="896" spans="1:14" x14ac:dyDescent="0.3">
      <c r="A896" s="15">
        <v>3</v>
      </c>
      <c r="B896" s="17" t="s">
        <v>801</v>
      </c>
      <c r="C896" s="6" t="s">
        <v>30</v>
      </c>
      <c r="D896" s="18">
        <v>2</v>
      </c>
      <c r="E896" s="25"/>
      <c r="F896" s="21"/>
      <c r="G896" s="31"/>
      <c r="H896" s="31"/>
      <c r="I896" s="31"/>
      <c r="J896" s="31"/>
      <c r="K896" s="127"/>
      <c r="L896" s="127"/>
      <c r="M896" s="127"/>
      <c r="N896" s="127"/>
    </row>
    <row r="897" spans="1:14" x14ac:dyDescent="0.3">
      <c r="A897" s="15">
        <v>4</v>
      </c>
      <c r="B897" s="17" t="s">
        <v>802</v>
      </c>
      <c r="C897" s="6" t="s">
        <v>30</v>
      </c>
      <c r="D897" s="18">
        <v>10</v>
      </c>
      <c r="E897" s="25"/>
      <c r="F897" s="21"/>
      <c r="G897" s="31"/>
      <c r="H897" s="31"/>
      <c r="I897" s="31"/>
      <c r="J897" s="31"/>
      <c r="K897" s="127"/>
      <c r="L897" s="127"/>
      <c r="M897" s="127"/>
      <c r="N897" s="127"/>
    </row>
    <row r="898" spans="1:14" x14ac:dyDescent="0.3">
      <c r="A898" s="15">
        <v>5</v>
      </c>
      <c r="B898" s="29" t="s">
        <v>175</v>
      </c>
      <c r="C898" s="6" t="s">
        <v>30</v>
      </c>
      <c r="D898" s="18">
        <v>400</v>
      </c>
      <c r="E898" s="25"/>
      <c r="F898" s="21"/>
      <c r="G898" s="31"/>
      <c r="H898" s="31"/>
      <c r="I898" s="31"/>
      <c r="J898" s="31"/>
      <c r="K898" s="127"/>
      <c r="L898" s="127"/>
      <c r="M898" s="127"/>
      <c r="N898" s="127"/>
    </row>
    <row r="899" spans="1:14" x14ac:dyDescent="0.3">
      <c r="A899" s="15">
        <v>6</v>
      </c>
      <c r="B899" s="30" t="s">
        <v>929</v>
      </c>
      <c r="C899" s="6" t="s">
        <v>30</v>
      </c>
      <c r="D899" s="18">
        <v>1200</v>
      </c>
      <c r="E899" s="25"/>
      <c r="F899" s="21"/>
      <c r="G899" s="31"/>
      <c r="H899" s="31"/>
      <c r="I899" s="31"/>
      <c r="J899" s="31"/>
      <c r="K899" s="127"/>
      <c r="L899" s="127"/>
      <c r="M899" s="127"/>
      <c r="N899" s="127"/>
    </row>
    <row r="900" spans="1:14" x14ac:dyDescent="0.3">
      <c r="A900" s="15">
        <v>7</v>
      </c>
      <c r="B900" s="17" t="s">
        <v>797</v>
      </c>
      <c r="C900" s="6" t="s">
        <v>30</v>
      </c>
      <c r="D900" s="18">
        <v>150</v>
      </c>
      <c r="E900" s="25"/>
      <c r="F900" s="21"/>
      <c r="G900" s="31"/>
      <c r="H900" s="31"/>
      <c r="I900" s="31"/>
      <c r="J900" s="31"/>
      <c r="K900" s="127"/>
      <c r="L900" s="127"/>
      <c r="M900" s="127"/>
      <c r="N900" s="127"/>
    </row>
    <row r="901" spans="1:14" x14ac:dyDescent="0.3">
      <c r="A901" s="15">
        <v>8</v>
      </c>
      <c r="B901" s="17" t="s">
        <v>803</v>
      </c>
      <c r="C901" s="6" t="s">
        <v>30</v>
      </c>
      <c r="D901" s="18">
        <v>50</v>
      </c>
      <c r="E901" s="25"/>
      <c r="F901" s="21"/>
      <c r="G901" s="31"/>
      <c r="H901" s="31"/>
      <c r="I901" s="31"/>
      <c r="J901" s="31"/>
      <c r="K901" s="127"/>
      <c r="L901" s="127"/>
      <c r="M901" s="127"/>
      <c r="N901" s="127"/>
    </row>
    <row r="902" spans="1:14" x14ac:dyDescent="0.3">
      <c r="A902" s="15">
        <v>9</v>
      </c>
      <c r="B902" s="17" t="s">
        <v>804</v>
      </c>
      <c r="C902" s="6" t="s">
        <v>30</v>
      </c>
      <c r="D902" s="18">
        <v>10</v>
      </c>
      <c r="E902" s="25"/>
      <c r="F902" s="21"/>
      <c r="G902" s="31"/>
      <c r="H902" s="31"/>
      <c r="I902" s="31"/>
      <c r="J902" s="31"/>
      <c r="K902" s="127"/>
      <c r="L902" s="127"/>
      <c r="M902" s="127"/>
      <c r="N902" s="127"/>
    </row>
    <row r="903" spans="1:14" x14ac:dyDescent="0.3">
      <c r="A903" s="15">
        <v>10</v>
      </c>
      <c r="B903" s="17" t="s">
        <v>798</v>
      </c>
      <c r="C903" s="6" t="s">
        <v>30</v>
      </c>
      <c r="D903" s="18">
        <v>200</v>
      </c>
      <c r="E903" s="25"/>
      <c r="F903" s="21"/>
      <c r="G903" s="31"/>
      <c r="H903" s="31"/>
      <c r="I903" s="31"/>
      <c r="J903" s="31"/>
      <c r="K903" s="127"/>
      <c r="L903" s="127"/>
      <c r="M903" s="127"/>
      <c r="N903" s="127"/>
    </row>
    <row r="904" spans="1:14" x14ac:dyDescent="0.3">
      <c r="A904" s="15">
        <v>11</v>
      </c>
      <c r="B904" s="17" t="s">
        <v>799</v>
      </c>
      <c r="C904" s="6" t="s">
        <v>30</v>
      </c>
      <c r="D904" s="18">
        <v>20</v>
      </c>
      <c r="E904" s="25"/>
      <c r="F904" s="21"/>
      <c r="G904" s="31"/>
      <c r="H904" s="31"/>
      <c r="I904" s="31"/>
      <c r="J904" s="31"/>
      <c r="K904" s="127"/>
      <c r="L904" s="127"/>
      <c r="M904" s="127"/>
      <c r="N904" s="127"/>
    </row>
    <row r="905" spans="1:14" x14ac:dyDescent="0.3">
      <c r="A905" s="15">
        <v>12</v>
      </c>
      <c r="B905" s="29" t="s">
        <v>805</v>
      </c>
      <c r="C905" s="6" t="s">
        <v>30</v>
      </c>
      <c r="D905" s="18">
        <v>5</v>
      </c>
      <c r="E905" s="25"/>
      <c r="F905" s="21"/>
      <c r="G905" s="31"/>
      <c r="H905" s="31"/>
      <c r="I905" s="31"/>
      <c r="J905" s="31"/>
      <c r="K905" s="127"/>
      <c r="L905" s="127"/>
      <c r="M905" s="127"/>
      <c r="N905" s="127"/>
    </row>
    <row r="906" spans="1:14" x14ac:dyDescent="0.3">
      <c r="A906" s="15">
        <v>13</v>
      </c>
      <c r="B906" s="54" t="s">
        <v>800</v>
      </c>
      <c r="C906" s="6" t="s">
        <v>30</v>
      </c>
      <c r="D906" s="18">
        <v>100</v>
      </c>
      <c r="E906" s="25"/>
      <c r="F906" s="21"/>
      <c r="G906" s="31"/>
      <c r="H906" s="31"/>
      <c r="I906" s="31"/>
      <c r="J906" s="31"/>
      <c r="K906" s="127"/>
      <c r="L906" s="127"/>
      <c r="M906" s="127"/>
      <c r="N906" s="127"/>
    </row>
    <row r="907" spans="1:14" x14ac:dyDescent="0.3">
      <c r="A907" s="10"/>
      <c r="B907" s="53" t="s">
        <v>19</v>
      </c>
      <c r="C907" s="6"/>
      <c r="D907" s="7"/>
      <c r="E907" s="6"/>
      <c r="F907" s="6"/>
      <c r="G907" s="16"/>
      <c r="H907" s="16"/>
      <c r="I907" s="16"/>
      <c r="J907" s="16"/>
      <c r="K907" s="127"/>
      <c r="L907" s="127"/>
      <c r="M907" s="127"/>
      <c r="N907" s="127"/>
    </row>
    <row r="909" spans="1:14" x14ac:dyDescent="0.3">
      <c r="A909" s="49" t="s">
        <v>278</v>
      </c>
    </row>
    <row r="910" spans="1:14" ht="82.5" x14ac:dyDescent="0.3">
      <c r="A910" s="1" t="s">
        <v>0</v>
      </c>
      <c r="B910" s="2" t="s">
        <v>1</v>
      </c>
      <c r="C910" s="2" t="s">
        <v>2</v>
      </c>
      <c r="D910" s="2" t="s">
        <v>3</v>
      </c>
      <c r="E910" s="2" t="s">
        <v>4</v>
      </c>
      <c r="F910" s="2" t="s">
        <v>5</v>
      </c>
      <c r="G910" s="3" t="s">
        <v>6</v>
      </c>
      <c r="H910" s="2" t="s">
        <v>7</v>
      </c>
      <c r="I910" s="2" t="s">
        <v>8</v>
      </c>
      <c r="J910" s="4" t="s">
        <v>9</v>
      </c>
      <c r="K910" s="124" t="s">
        <v>939</v>
      </c>
      <c r="L910" s="124" t="s">
        <v>940</v>
      </c>
      <c r="M910" s="125" t="s">
        <v>941</v>
      </c>
      <c r="N910" s="126" t="s">
        <v>942</v>
      </c>
    </row>
    <row r="911" spans="1:14" x14ac:dyDescent="0.3">
      <c r="A911" s="15">
        <v>1</v>
      </c>
      <c r="B911" s="17" t="s">
        <v>806</v>
      </c>
      <c r="C911" s="6" t="s">
        <v>30</v>
      </c>
      <c r="D911" s="18">
        <v>1500</v>
      </c>
      <c r="E911" s="25"/>
      <c r="F911" s="21"/>
      <c r="G911" s="31"/>
      <c r="H911" s="31"/>
      <c r="I911" s="31"/>
      <c r="J911" s="31"/>
      <c r="K911" s="127"/>
      <c r="L911" s="127"/>
      <c r="M911" s="127"/>
      <c r="N911" s="127"/>
    </row>
    <row r="912" spans="1:14" x14ac:dyDescent="0.3">
      <c r="A912" s="15">
        <v>2</v>
      </c>
      <c r="B912" s="63" t="s">
        <v>808</v>
      </c>
      <c r="C912" s="6" t="s">
        <v>30</v>
      </c>
      <c r="D912" s="18">
        <v>2200</v>
      </c>
      <c r="E912" s="25"/>
      <c r="F912" s="21"/>
      <c r="G912" s="31"/>
      <c r="H912" s="31"/>
      <c r="I912" s="31"/>
      <c r="J912" s="31"/>
      <c r="K912" s="127"/>
      <c r="L912" s="127"/>
      <c r="M912" s="127"/>
      <c r="N912" s="127"/>
    </row>
    <row r="913" spans="1:14" x14ac:dyDescent="0.3">
      <c r="A913" s="10"/>
      <c r="B913" s="53" t="s">
        <v>19</v>
      </c>
      <c r="C913" s="6"/>
      <c r="D913" s="7"/>
      <c r="E913" s="6"/>
      <c r="F913" s="6"/>
      <c r="G913" s="16"/>
      <c r="H913" s="16"/>
      <c r="I913" s="16"/>
      <c r="J913" s="16"/>
      <c r="K913" s="127"/>
      <c r="L913" s="127"/>
      <c r="M913" s="127"/>
      <c r="N913" s="127"/>
    </row>
    <row r="915" spans="1:14" x14ac:dyDescent="0.3">
      <c r="A915" s="49" t="s">
        <v>279</v>
      </c>
    </row>
    <row r="916" spans="1:14" ht="82.5" x14ac:dyDescent="0.3">
      <c r="A916" s="1" t="s">
        <v>0</v>
      </c>
      <c r="B916" s="2" t="s">
        <v>1</v>
      </c>
      <c r="C916" s="2" t="s">
        <v>2</v>
      </c>
      <c r="D916" s="2" t="s">
        <v>3</v>
      </c>
      <c r="E916" s="2" t="s">
        <v>4</v>
      </c>
      <c r="F916" s="2" t="s">
        <v>5</v>
      </c>
      <c r="G916" s="3" t="s">
        <v>6</v>
      </c>
      <c r="H916" s="2" t="s">
        <v>7</v>
      </c>
      <c r="I916" s="2" t="s">
        <v>8</v>
      </c>
      <c r="J916" s="4" t="s">
        <v>9</v>
      </c>
      <c r="K916" s="124" t="s">
        <v>939</v>
      </c>
      <c r="L916" s="124" t="s">
        <v>940</v>
      </c>
      <c r="M916" s="125" t="s">
        <v>941</v>
      </c>
      <c r="N916" s="126" t="s">
        <v>942</v>
      </c>
    </row>
    <row r="917" spans="1:14" x14ac:dyDescent="0.3">
      <c r="A917" s="41">
        <v>1</v>
      </c>
      <c r="B917" s="54" t="s">
        <v>176</v>
      </c>
      <c r="C917" s="6" t="s">
        <v>53</v>
      </c>
      <c r="D917" s="18">
        <v>300</v>
      </c>
      <c r="E917" s="9"/>
      <c r="F917" s="21"/>
      <c r="G917" s="31"/>
      <c r="H917" s="31"/>
      <c r="I917" s="31"/>
      <c r="J917" s="31"/>
      <c r="K917" s="127"/>
      <c r="L917" s="127"/>
      <c r="M917" s="127"/>
      <c r="N917" s="127"/>
    </row>
    <row r="918" spans="1:14" x14ac:dyDescent="0.3">
      <c r="A918" s="41">
        <v>2</v>
      </c>
      <c r="B918" s="54" t="s">
        <v>177</v>
      </c>
      <c r="C918" s="6" t="s">
        <v>53</v>
      </c>
      <c r="D918" s="18">
        <v>100</v>
      </c>
      <c r="E918" s="9"/>
      <c r="F918" s="21"/>
      <c r="G918" s="31"/>
      <c r="H918" s="31"/>
      <c r="I918" s="31"/>
      <c r="J918" s="31"/>
      <c r="K918" s="127"/>
      <c r="L918" s="127"/>
      <c r="M918" s="127"/>
      <c r="N918" s="127"/>
    </row>
    <row r="919" spans="1:14" x14ac:dyDescent="0.3">
      <c r="A919" s="41">
        <v>3</v>
      </c>
      <c r="B919" s="54" t="s">
        <v>178</v>
      </c>
      <c r="C919" s="6" t="s">
        <v>53</v>
      </c>
      <c r="D919" s="18">
        <v>100</v>
      </c>
      <c r="E919" s="9"/>
      <c r="F919" s="21"/>
      <c r="G919" s="31"/>
      <c r="H919" s="31"/>
      <c r="I919" s="31"/>
      <c r="J919" s="31"/>
      <c r="K919" s="127"/>
      <c r="L919" s="127"/>
      <c r="M919" s="127"/>
      <c r="N919" s="127"/>
    </row>
    <row r="920" spans="1:14" x14ac:dyDescent="0.3">
      <c r="A920" s="41">
        <v>4</v>
      </c>
      <c r="B920" s="54" t="s">
        <v>179</v>
      </c>
      <c r="C920" s="6" t="s">
        <v>53</v>
      </c>
      <c r="D920" s="18">
        <v>60</v>
      </c>
      <c r="E920" s="9"/>
      <c r="F920" s="21"/>
      <c r="G920" s="31"/>
      <c r="H920" s="31"/>
      <c r="I920" s="31"/>
      <c r="J920" s="31"/>
      <c r="K920" s="127"/>
      <c r="L920" s="127"/>
      <c r="M920" s="127"/>
      <c r="N920" s="127"/>
    </row>
    <row r="921" spans="1:14" x14ac:dyDescent="0.3">
      <c r="A921" s="10"/>
      <c r="B921" s="53" t="s">
        <v>19</v>
      </c>
      <c r="C921" s="6"/>
      <c r="D921" s="7"/>
      <c r="E921" s="6"/>
      <c r="F921" s="6"/>
      <c r="G921" s="16"/>
      <c r="H921" s="16"/>
      <c r="I921" s="16"/>
      <c r="J921" s="16"/>
      <c r="K921" s="127"/>
      <c r="L921" s="127"/>
      <c r="M921" s="127"/>
      <c r="N921" s="127"/>
    </row>
    <row r="923" spans="1:14" x14ac:dyDescent="0.3">
      <c r="A923" s="49" t="s">
        <v>280</v>
      </c>
    </row>
    <row r="924" spans="1:14" ht="82.5" x14ac:dyDescent="0.3">
      <c r="A924" s="1" t="s">
        <v>0</v>
      </c>
      <c r="B924" s="2" t="s">
        <v>1</v>
      </c>
      <c r="C924" s="2" t="s">
        <v>2</v>
      </c>
      <c r="D924" s="2" t="s">
        <v>3</v>
      </c>
      <c r="E924" s="2" t="s">
        <v>4</v>
      </c>
      <c r="F924" s="2" t="s">
        <v>5</v>
      </c>
      <c r="G924" s="3" t="s">
        <v>6</v>
      </c>
      <c r="H924" s="2" t="s">
        <v>7</v>
      </c>
      <c r="I924" s="2" t="s">
        <v>8</v>
      </c>
      <c r="J924" s="4" t="s">
        <v>9</v>
      </c>
      <c r="K924" s="124" t="s">
        <v>939</v>
      </c>
      <c r="L924" s="124" t="s">
        <v>940</v>
      </c>
      <c r="M924" s="125" t="s">
        <v>941</v>
      </c>
      <c r="N924" s="126" t="s">
        <v>942</v>
      </c>
    </row>
    <row r="925" spans="1:14" x14ac:dyDescent="0.3">
      <c r="A925" s="15">
        <v>1</v>
      </c>
      <c r="B925" s="17" t="s">
        <v>871</v>
      </c>
      <c r="C925" s="7" t="s">
        <v>21</v>
      </c>
      <c r="D925" s="8">
        <v>3500</v>
      </c>
      <c r="E925" s="8"/>
      <c r="F925" s="21"/>
      <c r="G925" s="31"/>
      <c r="H925" s="31"/>
      <c r="I925" s="31"/>
      <c r="J925" s="31"/>
      <c r="K925" s="127"/>
      <c r="L925" s="127"/>
      <c r="M925" s="127"/>
      <c r="N925" s="127"/>
    </row>
    <row r="926" spans="1:14" x14ac:dyDescent="0.3">
      <c r="A926" s="15">
        <v>2</v>
      </c>
      <c r="B926" s="17" t="s">
        <v>872</v>
      </c>
      <c r="C926" s="7" t="s">
        <v>21</v>
      </c>
      <c r="D926" s="8">
        <v>400</v>
      </c>
      <c r="E926" s="8"/>
      <c r="F926" s="21"/>
      <c r="G926" s="31"/>
      <c r="H926" s="31"/>
      <c r="I926" s="31"/>
      <c r="J926" s="31"/>
      <c r="K926" s="127"/>
      <c r="L926" s="127"/>
      <c r="M926" s="127"/>
      <c r="N926" s="127"/>
    </row>
    <row r="927" spans="1:14" x14ac:dyDescent="0.3">
      <c r="A927" s="15">
        <v>3</v>
      </c>
      <c r="B927" s="63" t="s">
        <v>869</v>
      </c>
      <c r="C927" s="7" t="s">
        <v>30</v>
      </c>
      <c r="D927" s="18">
        <v>200</v>
      </c>
      <c r="E927" s="25"/>
      <c r="F927" s="21"/>
      <c r="G927" s="31"/>
      <c r="H927" s="31"/>
      <c r="I927" s="31"/>
      <c r="J927" s="31"/>
      <c r="K927" s="127"/>
      <c r="L927" s="127"/>
      <c r="M927" s="127"/>
      <c r="N927" s="127"/>
    </row>
    <row r="928" spans="1:14" ht="33" x14ac:dyDescent="0.3">
      <c r="A928" s="15">
        <v>4</v>
      </c>
      <c r="B928" s="29" t="s">
        <v>870</v>
      </c>
      <c r="C928" s="7" t="s">
        <v>30</v>
      </c>
      <c r="D928" s="8">
        <v>240</v>
      </c>
      <c r="E928" s="8"/>
      <c r="F928" s="21"/>
      <c r="G928" s="31"/>
      <c r="H928" s="31"/>
      <c r="I928" s="31"/>
      <c r="J928" s="31"/>
      <c r="K928" s="127"/>
      <c r="L928" s="127"/>
      <c r="M928" s="127"/>
      <c r="N928" s="127"/>
    </row>
    <row r="929" spans="1:14" x14ac:dyDescent="0.3">
      <c r="A929" s="10"/>
      <c r="B929" s="53" t="s">
        <v>19</v>
      </c>
      <c r="C929" s="6"/>
      <c r="D929" s="7"/>
      <c r="E929" s="6"/>
      <c r="F929" s="6"/>
      <c r="G929" s="16"/>
      <c r="H929" s="16"/>
      <c r="I929" s="16"/>
      <c r="J929" s="16"/>
      <c r="K929" s="127"/>
      <c r="L929" s="127"/>
      <c r="M929" s="127"/>
      <c r="N929" s="127"/>
    </row>
    <row r="931" spans="1:14" x14ac:dyDescent="0.3">
      <c r="A931" s="49" t="s">
        <v>281</v>
      </c>
    </row>
    <row r="932" spans="1:14" ht="82.5" x14ac:dyDescent="0.3">
      <c r="A932" s="1" t="s">
        <v>0</v>
      </c>
      <c r="B932" s="2" t="s">
        <v>1</v>
      </c>
      <c r="C932" s="2" t="s">
        <v>2</v>
      </c>
      <c r="D932" s="2" t="s">
        <v>3</v>
      </c>
      <c r="E932" s="2" t="s">
        <v>4</v>
      </c>
      <c r="F932" s="2" t="s">
        <v>5</v>
      </c>
      <c r="G932" s="3" t="s">
        <v>6</v>
      </c>
      <c r="H932" s="2" t="s">
        <v>7</v>
      </c>
      <c r="I932" s="2" t="s">
        <v>8</v>
      </c>
      <c r="J932" s="4" t="s">
        <v>9</v>
      </c>
      <c r="K932" s="124" t="s">
        <v>939</v>
      </c>
      <c r="L932" s="124" t="s">
        <v>940</v>
      </c>
      <c r="M932" s="125" t="s">
        <v>941</v>
      </c>
      <c r="N932" s="126" t="s">
        <v>942</v>
      </c>
    </row>
    <row r="933" spans="1:14" x14ac:dyDescent="0.3">
      <c r="A933" s="5">
        <v>1</v>
      </c>
      <c r="B933" s="29" t="s">
        <v>809</v>
      </c>
      <c r="C933" s="7" t="s">
        <v>30</v>
      </c>
      <c r="D933" s="8">
        <v>700</v>
      </c>
      <c r="E933" s="8"/>
      <c r="F933" s="21"/>
      <c r="G933" s="31"/>
      <c r="H933" s="31"/>
      <c r="I933" s="31"/>
      <c r="J933" s="31"/>
      <c r="K933" s="127"/>
      <c r="L933" s="127"/>
      <c r="M933" s="127"/>
      <c r="N933" s="127"/>
    </row>
    <row r="935" spans="1:14" x14ac:dyDescent="0.3">
      <c r="A935" s="49" t="s">
        <v>282</v>
      </c>
    </row>
    <row r="936" spans="1:14" ht="82.5" x14ac:dyDescent="0.3">
      <c r="A936" s="1" t="s">
        <v>0</v>
      </c>
      <c r="B936" s="2" t="s">
        <v>1</v>
      </c>
      <c r="C936" s="2" t="s">
        <v>2</v>
      </c>
      <c r="D936" s="2" t="s">
        <v>3</v>
      </c>
      <c r="E936" s="2" t="s">
        <v>4</v>
      </c>
      <c r="F936" s="2" t="s">
        <v>5</v>
      </c>
      <c r="G936" s="3" t="s">
        <v>6</v>
      </c>
      <c r="H936" s="2" t="s">
        <v>7</v>
      </c>
      <c r="I936" s="2" t="s">
        <v>8</v>
      </c>
      <c r="J936" s="4" t="s">
        <v>9</v>
      </c>
      <c r="K936" s="124" t="s">
        <v>939</v>
      </c>
      <c r="L936" s="124" t="s">
        <v>940</v>
      </c>
      <c r="M936" s="125" t="s">
        <v>941</v>
      </c>
      <c r="N936" s="126" t="s">
        <v>942</v>
      </c>
    </row>
    <row r="937" spans="1:14" x14ac:dyDescent="0.3">
      <c r="A937" s="5">
        <v>1</v>
      </c>
      <c r="B937" s="29" t="s">
        <v>810</v>
      </c>
      <c r="C937" s="7" t="s">
        <v>30</v>
      </c>
      <c r="D937" s="8">
        <v>15</v>
      </c>
      <c r="E937" s="8"/>
      <c r="F937" s="21"/>
      <c r="G937" s="31"/>
      <c r="H937" s="31"/>
      <c r="I937" s="31"/>
      <c r="J937" s="31"/>
      <c r="K937" s="127"/>
      <c r="L937" s="127"/>
      <c r="M937" s="127"/>
      <c r="N937" s="127"/>
    </row>
    <row r="939" spans="1:14" x14ac:dyDescent="0.3">
      <c r="A939" s="49" t="s">
        <v>283</v>
      </c>
    </row>
    <row r="940" spans="1:14" ht="82.5" x14ac:dyDescent="0.3">
      <c r="A940" s="1" t="s">
        <v>0</v>
      </c>
      <c r="B940" s="2" t="s">
        <v>1</v>
      </c>
      <c r="C940" s="2" t="s">
        <v>2</v>
      </c>
      <c r="D940" s="2" t="s">
        <v>3</v>
      </c>
      <c r="E940" s="2" t="s">
        <v>4</v>
      </c>
      <c r="F940" s="2" t="s">
        <v>5</v>
      </c>
      <c r="G940" s="3" t="s">
        <v>6</v>
      </c>
      <c r="H940" s="2" t="s">
        <v>7</v>
      </c>
      <c r="I940" s="2" t="s">
        <v>8</v>
      </c>
      <c r="J940" s="4" t="s">
        <v>9</v>
      </c>
      <c r="K940" s="124" t="s">
        <v>939</v>
      </c>
      <c r="L940" s="124" t="s">
        <v>940</v>
      </c>
      <c r="M940" s="125" t="s">
        <v>941</v>
      </c>
      <c r="N940" s="126" t="s">
        <v>942</v>
      </c>
    </row>
    <row r="941" spans="1:14" x14ac:dyDescent="0.3">
      <c r="A941" s="37">
        <v>1</v>
      </c>
      <c r="B941" s="74" t="s">
        <v>864</v>
      </c>
      <c r="C941" s="40" t="s">
        <v>868</v>
      </c>
      <c r="D941" s="38">
        <v>20</v>
      </c>
      <c r="E941" s="8"/>
      <c r="F941" s="21"/>
      <c r="G941" s="31"/>
      <c r="H941" s="31"/>
      <c r="I941" s="31"/>
      <c r="J941" s="31"/>
      <c r="K941" s="127"/>
      <c r="L941" s="127"/>
      <c r="M941" s="127"/>
      <c r="N941" s="127"/>
    </row>
    <row r="942" spans="1:14" x14ac:dyDescent="0.3">
      <c r="A942" s="15">
        <v>2</v>
      </c>
      <c r="B942" s="54" t="s">
        <v>865</v>
      </c>
      <c r="C942" s="40" t="s">
        <v>868</v>
      </c>
      <c r="D942" s="8">
        <v>200</v>
      </c>
      <c r="E942" s="8"/>
      <c r="F942" s="21"/>
      <c r="G942" s="31"/>
      <c r="H942" s="31"/>
      <c r="I942" s="31"/>
      <c r="J942" s="31"/>
      <c r="K942" s="127"/>
      <c r="L942" s="127"/>
      <c r="M942" s="127"/>
      <c r="N942" s="127"/>
    </row>
    <row r="943" spans="1:14" ht="33" x14ac:dyDescent="0.3">
      <c r="A943" s="37">
        <v>3</v>
      </c>
      <c r="B943" s="54" t="s">
        <v>866</v>
      </c>
      <c r="C943" s="40" t="s">
        <v>868</v>
      </c>
      <c r="D943" s="8">
        <v>750</v>
      </c>
      <c r="E943" s="8"/>
      <c r="F943" s="21"/>
      <c r="G943" s="31"/>
      <c r="H943" s="31"/>
      <c r="I943" s="31"/>
      <c r="J943" s="31"/>
      <c r="K943" s="127"/>
      <c r="L943" s="127"/>
      <c r="M943" s="127"/>
      <c r="N943" s="127"/>
    </row>
    <row r="944" spans="1:14" x14ac:dyDescent="0.3">
      <c r="A944" s="15">
        <v>4</v>
      </c>
      <c r="B944" s="54" t="s">
        <v>867</v>
      </c>
      <c r="C944" s="40" t="s">
        <v>868</v>
      </c>
      <c r="D944" s="8">
        <v>25</v>
      </c>
      <c r="E944" s="8"/>
      <c r="F944" s="21"/>
      <c r="G944" s="31"/>
      <c r="H944" s="31"/>
      <c r="I944" s="31"/>
      <c r="J944" s="31"/>
      <c r="K944" s="127"/>
      <c r="L944" s="127"/>
      <c r="M944" s="127"/>
      <c r="N944" s="127"/>
    </row>
    <row r="945" spans="1:14" x14ac:dyDescent="0.3">
      <c r="A945" s="43"/>
      <c r="B945" s="75" t="s">
        <v>19</v>
      </c>
      <c r="C945" s="44"/>
      <c r="D945" s="45"/>
      <c r="E945" s="44"/>
      <c r="F945" s="44"/>
      <c r="G945" s="42"/>
      <c r="H945" s="42"/>
      <c r="I945" s="42"/>
      <c r="J945" s="42"/>
      <c r="K945" s="127"/>
      <c r="L945" s="127"/>
      <c r="M945" s="127"/>
      <c r="N945" s="127"/>
    </row>
    <row r="946" spans="1:14" x14ac:dyDescent="0.3">
      <c r="A946" s="79" t="s">
        <v>286</v>
      </c>
    </row>
    <row r="947" spans="1:14" s="81" customFormat="1" x14ac:dyDescent="0.3">
      <c r="A947" s="49" t="s">
        <v>284</v>
      </c>
      <c r="B947" s="80"/>
    </row>
    <row r="948" spans="1:14" ht="82.5" x14ac:dyDescent="0.3">
      <c r="A948" s="1" t="s">
        <v>0</v>
      </c>
      <c r="B948" s="2" t="s">
        <v>1</v>
      </c>
      <c r="C948" s="2" t="s">
        <v>2</v>
      </c>
      <c r="D948" s="2" t="s">
        <v>3</v>
      </c>
      <c r="E948" s="2" t="s">
        <v>4</v>
      </c>
      <c r="F948" s="2" t="s">
        <v>5</v>
      </c>
      <c r="G948" s="3" t="s">
        <v>6</v>
      </c>
      <c r="H948" s="2" t="s">
        <v>7</v>
      </c>
      <c r="I948" s="2" t="s">
        <v>8</v>
      </c>
      <c r="J948" s="4" t="s">
        <v>9</v>
      </c>
      <c r="K948" s="124" t="s">
        <v>939</v>
      </c>
      <c r="L948" s="124" t="s">
        <v>940</v>
      </c>
      <c r="M948" s="125" t="s">
        <v>941</v>
      </c>
      <c r="N948" s="126" t="s">
        <v>942</v>
      </c>
    </row>
    <row r="949" spans="1:14" x14ac:dyDescent="0.3">
      <c r="A949" s="15">
        <v>1</v>
      </c>
      <c r="B949" s="29" t="s">
        <v>811</v>
      </c>
      <c r="C949" s="7" t="s">
        <v>30</v>
      </c>
      <c r="D949" s="8">
        <v>1000</v>
      </c>
      <c r="E949" s="8"/>
      <c r="F949" s="21"/>
      <c r="G949" s="31"/>
      <c r="H949" s="31"/>
      <c r="I949" s="31"/>
      <c r="J949" s="31"/>
      <c r="K949" s="127"/>
      <c r="L949" s="127"/>
      <c r="M949" s="127"/>
      <c r="N949" s="127"/>
    </row>
    <row r="950" spans="1:14" x14ac:dyDescent="0.3">
      <c r="A950" s="15">
        <v>2</v>
      </c>
      <c r="B950" s="17" t="s">
        <v>807</v>
      </c>
      <c r="C950" s="6" t="s">
        <v>30</v>
      </c>
      <c r="D950" s="18">
        <v>500</v>
      </c>
      <c r="E950" s="25"/>
      <c r="F950" s="21"/>
      <c r="G950" s="31"/>
      <c r="H950" s="31"/>
      <c r="I950" s="31"/>
      <c r="J950" s="31"/>
      <c r="K950" s="127"/>
      <c r="L950" s="127"/>
      <c r="M950" s="127"/>
      <c r="N950" s="127"/>
    </row>
    <row r="951" spans="1:14" x14ac:dyDescent="0.3">
      <c r="A951" s="15">
        <v>3</v>
      </c>
      <c r="B951" s="17" t="s">
        <v>813</v>
      </c>
      <c r="C951" s="7" t="s">
        <v>30</v>
      </c>
      <c r="D951" s="8">
        <v>100</v>
      </c>
      <c r="E951" s="8"/>
      <c r="F951" s="21"/>
      <c r="G951" s="31"/>
      <c r="H951" s="31"/>
      <c r="I951" s="31"/>
      <c r="J951" s="31"/>
      <c r="K951" s="127"/>
      <c r="L951" s="127"/>
      <c r="M951" s="127"/>
      <c r="N951" s="127"/>
    </row>
    <row r="952" spans="1:14" x14ac:dyDescent="0.3">
      <c r="A952" s="10"/>
      <c r="B952" s="53" t="s">
        <v>19</v>
      </c>
      <c r="C952" s="6"/>
      <c r="D952" s="7"/>
      <c r="E952" s="6"/>
      <c r="F952" s="6"/>
      <c r="G952" s="16"/>
      <c r="H952" s="16"/>
      <c r="I952" s="16"/>
      <c r="J952" s="16"/>
      <c r="K952" s="127"/>
      <c r="L952" s="127"/>
      <c r="M952" s="127"/>
      <c r="N952" s="127"/>
    </row>
    <row r="954" spans="1:14" x14ac:dyDescent="0.3">
      <c r="A954" s="49" t="s">
        <v>285</v>
      </c>
    </row>
    <row r="955" spans="1:14" ht="82.5" x14ac:dyDescent="0.3">
      <c r="A955" s="1" t="s">
        <v>0</v>
      </c>
      <c r="B955" s="2" t="s">
        <v>1</v>
      </c>
      <c r="C955" s="2" t="s">
        <v>2</v>
      </c>
      <c r="D955" s="2" t="s">
        <v>3</v>
      </c>
      <c r="E955" s="2" t="s">
        <v>4</v>
      </c>
      <c r="F955" s="2" t="s">
        <v>5</v>
      </c>
      <c r="G955" s="3" t="s">
        <v>6</v>
      </c>
      <c r="H955" s="2" t="s">
        <v>7</v>
      </c>
      <c r="I955" s="2" t="s">
        <v>8</v>
      </c>
      <c r="J955" s="4" t="s">
        <v>9</v>
      </c>
      <c r="K955" s="124" t="s">
        <v>939</v>
      </c>
      <c r="L955" s="124" t="s">
        <v>940</v>
      </c>
      <c r="M955" s="125" t="s">
        <v>941</v>
      </c>
      <c r="N955" s="126" t="s">
        <v>942</v>
      </c>
    </row>
    <row r="956" spans="1:14" x14ac:dyDescent="0.3">
      <c r="A956" s="15">
        <v>1</v>
      </c>
      <c r="B956" s="58" t="s">
        <v>814</v>
      </c>
      <c r="C956" s="7" t="s">
        <v>30</v>
      </c>
      <c r="D956" s="8">
        <v>100</v>
      </c>
      <c r="E956" s="8"/>
      <c r="F956" s="21"/>
      <c r="G956" s="31"/>
      <c r="H956" s="31"/>
      <c r="I956" s="31"/>
      <c r="J956" s="31"/>
      <c r="K956" s="127"/>
      <c r="L956" s="127"/>
      <c r="M956" s="127"/>
      <c r="N956" s="127"/>
    </row>
    <row r="957" spans="1:14" x14ac:dyDescent="0.3">
      <c r="A957" s="15">
        <v>2</v>
      </c>
      <c r="B957" s="17" t="s">
        <v>815</v>
      </c>
      <c r="C957" s="7" t="s">
        <v>30</v>
      </c>
      <c r="D957" s="18">
        <v>20</v>
      </c>
      <c r="E957" s="25"/>
      <c r="F957" s="21"/>
      <c r="G957" s="31"/>
      <c r="H957" s="31"/>
      <c r="I957" s="31"/>
      <c r="J957" s="31"/>
      <c r="K957" s="127"/>
      <c r="L957" s="127"/>
      <c r="M957" s="127"/>
      <c r="N957" s="127"/>
    </row>
    <row r="958" spans="1:14" x14ac:dyDescent="0.3">
      <c r="A958" s="15">
        <v>3</v>
      </c>
      <c r="B958" s="17" t="s">
        <v>816</v>
      </c>
      <c r="C958" s="7" t="s">
        <v>30</v>
      </c>
      <c r="D958" s="8">
        <v>3</v>
      </c>
      <c r="E958" s="8"/>
      <c r="F958" s="21"/>
      <c r="G958" s="31"/>
      <c r="H958" s="31"/>
      <c r="I958" s="31"/>
      <c r="J958" s="31"/>
      <c r="K958" s="127"/>
      <c r="L958" s="127"/>
      <c r="M958" s="127"/>
      <c r="N958" s="127"/>
    </row>
    <row r="959" spans="1:14" x14ac:dyDescent="0.3">
      <c r="A959" s="15">
        <v>4</v>
      </c>
      <c r="B959" s="17" t="s">
        <v>817</v>
      </c>
      <c r="C959" s="7" t="s">
        <v>30</v>
      </c>
      <c r="D959" s="8">
        <v>50</v>
      </c>
      <c r="E959" s="8"/>
      <c r="F959" s="21"/>
      <c r="G959" s="31"/>
      <c r="H959" s="31"/>
      <c r="I959" s="31"/>
      <c r="J959" s="31"/>
      <c r="K959" s="127"/>
      <c r="L959" s="127"/>
      <c r="M959" s="127"/>
      <c r="N959" s="127"/>
    </row>
    <row r="960" spans="1:14" x14ac:dyDescent="0.3">
      <c r="A960" s="10"/>
      <c r="B960" s="53" t="s">
        <v>19</v>
      </c>
      <c r="C960" s="6"/>
      <c r="D960" s="7"/>
      <c r="E960" s="6"/>
      <c r="F960" s="6"/>
      <c r="G960" s="16"/>
      <c r="H960" s="16"/>
      <c r="I960" s="16"/>
      <c r="J960" s="16"/>
      <c r="K960" s="127"/>
      <c r="L960" s="127"/>
      <c r="M960" s="127"/>
      <c r="N960" s="127"/>
    </row>
    <row r="962" spans="1:14" x14ac:dyDescent="0.3">
      <c r="A962" s="49" t="s">
        <v>287</v>
      </c>
    </row>
    <row r="963" spans="1:14" ht="82.5" x14ac:dyDescent="0.3">
      <c r="A963" s="1" t="s">
        <v>0</v>
      </c>
      <c r="B963" s="2" t="s">
        <v>1</v>
      </c>
      <c r="C963" s="2" t="s">
        <v>2</v>
      </c>
      <c r="D963" s="2" t="s">
        <v>3</v>
      </c>
      <c r="E963" s="2" t="s">
        <v>4</v>
      </c>
      <c r="F963" s="2" t="s">
        <v>5</v>
      </c>
      <c r="G963" s="3" t="s">
        <v>6</v>
      </c>
      <c r="H963" s="2" t="s">
        <v>7</v>
      </c>
      <c r="I963" s="2" t="s">
        <v>8</v>
      </c>
      <c r="J963" s="4" t="s">
        <v>9</v>
      </c>
      <c r="K963" s="124" t="s">
        <v>939</v>
      </c>
      <c r="L963" s="124" t="s">
        <v>940</v>
      </c>
      <c r="M963" s="125" t="s">
        <v>941</v>
      </c>
      <c r="N963" s="126" t="s">
        <v>942</v>
      </c>
    </row>
    <row r="964" spans="1:14" ht="33" x14ac:dyDescent="0.3">
      <c r="A964" s="33">
        <v>1</v>
      </c>
      <c r="B964" s="29" t="s">
        <v>848</v>
      </c>
      <c r="C964" s="7" t="s">
        <v>30</v>
      </c>
      <c r="D964" s="8">
        <v>10</v>
      </c>
      <c r="E964" s="8"/>
      <c r="F964" s="21"/>
      <c r="G964" s="31"/>
      <c r="H964" s="31"/>
      <c r="I964" s="31"/>
      <c r="J964" s="31"/>
      <c r="K964" s="127"/>
      <c r="L964" s="127"/>
      <c r="M964" s="127"/>
      <c r="N964" s="127"/>
    </row>
    <row r="965" spans="1:14" ht="33" x14ac:dyDescent="0.3">
      <c r="A965" s="33">
        <v>2</v>
      </c>
      <c r="B965" s="29" t="s">
        <v>849</v>
      </c>
      <c r="C965" s="7" t="s">
        <v>30</v>
      </c>
      <c r="D965" s="8">
        <v>50</v>
      </c>
      <c r="E965" s="8"/>
      <c r="F965" s="21"/>
      <c r="G965" s="31"/>
      <c r="H965" s="31"/>
      <c r="I965" s="31"/>
      <c r="J965" s="31"/>
      <c r="K965" s="127"/>
      <c r="L965" s="127"/>
      <c r="M965" s="127"/>
      <c r="N965" s="127"/>
    </row>
    <row r="966" spans="1:14" x14ac:dyDescent="0.3">
      <c r="A966" s="33">
        <v>3</v>
      </c>
      <c r="B966" s="29" t="s">
        <v>181</v>
      </c>
      <c r="C966" s="7" t="s">
        <v>30</v>
      </c>
      <c r="D966" s="8">
        <v>2000</v>
      </c>
      <c r="E966" s="8"/>
      <c r="F966" s="21"/>
      <c r="G966" s="31"/>
      <c r="H966" s="31"/>
      <c r="I966" s="31"/>
      <c r="J966" s="31"/>
      <c r="K966" s="127"/>
      <c r="L966" s="127"/>
      <c r="M966" s="127"/>
      <c r="N966" s="127"/>
    </row>
    <row r="967" spans="1:14" x14ac:dyDescent="0.3">
      <c r="A967" s="33">
        <v>4</v>
      </c>
      <c r="B967" s="54" t="s">
        <v>851</v>
      </c>
      <c r="C967" s="7" t="s">
        <v>30</v>
      </c>
      <c r="D967" s="8">
        <v>20</v>
      </c>
      <c r="E967" s="8"/>
      <c r="F967" s="21"/>
      <c r="G967" s="31"/>
      <c r="H967" s="31"/>
      <c r="I967" s="31"/>
      <c r="J967" s="31"/>
      <c r="K967" s="127"/>
      <c r="L967" s="127"/>
      <c r="M967" s="127"/>
      <c r="N967" s="127"/>
    </row>
    <row r="968" spans="1:14" x14ac:dyDescent="0.3">
      <c r="A968" s="33">
        <v>5</v>
      </c>
      <c r="B968" s="54" t="s">
        <v>850</v>
      </c>
      <c r="C968" s="7" t="s">
        <v>30</v>
      </c>
      <c r="D968" s="8">
        <v>15</v>
      </c>
      <c r="E968" s="8"/>
      <c r="F968" s="21"/>
      <c r="G968" s="31"/>
      <c r="H968" s="31"/>
      <c r="I968" s="31"/>
      <c r="J968" s="31"/>
      <c r="K968" s="127"/>
      <c r="L968" s="127"/>
      <c r="M968" s="127"/>
      <c r="N968" s="127"/>
    </row>
    <row r="969" spans="1:14" x14ac:dyDescent="0.3">
      <c r="A969" s="28"/>
      <c r="B969" s="17" t="s">
        <v>19</v>
      </c>
      <c r="C969" s="6"/>
      <c r="D969" s="7"/>
      <c r="E969" s="6"/>
      <c r="F969" s="6"/>
      <c r="G969" s="16"/>
      <c r="H969" s="16"/>
      <c r="I969" s="16"/>
      <c r="J969" s="16"/>
      <c r="K969" s="127"/>
      <c r="L969" s="127"/>
      <c r="M969" s="127"/>
      <c r="N969" s="127"/>
    </row>
    <row r="971" spans="1:14" x14ac:dyDescent="0.3">
      <c r="A971" s="49" t="s">
        <v>288</v>
      </c>
    </row>
    <row r="972" spans="1:14" ht="82.5" x14ac:dyDescent="0.3">
      <c r="A972" s="1" t="s">
        <v>0</v>
      </c>
      <c r="B972" s="2" t="s">
        <v>1</v>
      </c>
      <c r="C972" s="2" t="s">
        <v>2</v>
      </c>
      <c r="D972" s="2" t="s">
        <v>3</v>
      </c>
      <c r="E972" s="2" t="s">
        <v>4</v>
      </c>
      <c r="F972" s="2" t="s">
        <v>5</v>
      </c>
      <c r="G972" s="3" t="s">
        <v>6</v>
      </c>
      <c r="H972" s="2" t="s">
        <v>7</v>
      </c>
      <c r="I972" s="2" t="s">
        <v>8</v>
      </c>
      <c r="J972" s="4" t="s">
        <v>9</v>
      </c>
      <c r="K972" s="124" t="s">
        <v>939</v>
      </c>
      <c r="L972" s="124" t="s">
        <v>940</v>
      </c>
      <c r="M972" s="125" t="s">
        <v>941</v>
      </c>
      <c r="N972" s="126" t="s">
        <v>942</v>
      </c>
    </row>
    <row r="973" spans="1:14" x14ac:dyDescent="0.3">
      <c r="A973" s="15">
        <v>1</v>
      </c>
      <c r="B973" s="54" t="s">
        <v>910</v>
      </c>
      <c r="C973" s="6" t="s">
        <v>30</v>
      </c>
      <c r="D973" s="18">
        <v>20</v>
      </c>
      <c r="E973" s="25"/>
      <c r="F973" s="21"/>
      <c r="G973" s="31"/>
      <c r="H973" s="31"/>
      <c r="I973" s="31"/>
      <c r="J973" s="31"/>
      <c r="K973" s="127"/>
      <c r="L973" s="127"/>
      <c r="M973" s="127"/>
      <c r="N973" s="127"/>
    </row>
    <row r="975" spans="1:14" x14ac:dyDescent="0.3">
      <c r="A975" s="49" t="s">
        <v>289</v>
      </c>
    </row>
    <row r="976" spans="1:14" ht="82.5" x14ac:dyDescent="0.3">
      <c r="A976" s="1" t="s">
        <v>0</v>
      </c>
      <c r="B976" s="2" t="s">
        <v>1</v>
      </c>
      <c r="C976" s="2" t="s">
        <v>2</v>
      </c>
      <c r="D976" s="2" t="s">
        <v>3</v>
      </c>
      <c r="E976" s="2" t="s">
        <v>4</v>
      </c>
      <c r="F976" s="2" t="s">
        <v>5</v>
      </c>
      <c r="G976" s="3" t="s">
        <v>6</v>
      </c>
      <c r="H976" s="2" t="s">
        <v>7</v>
      </c>
      <c r="I976" s="2" t="s">
        <v>8</v>
      </c>
      <c r="J976" s="4" t="s">
        <v>9</v>
      </c>
      <c r="K976" s="124" t="s">
        <v>939</v>
      </c>
      <c r="L976" s="124" t="s">
        <v>940</v>
      </c>
      <c r="M976" s="125" t="s">
        <v>941</v>
      </c>
      <c r="N976" s="126" t="s">
        <v>942</v>
      </c>
    </row>
    <row r="977" spans="1:14" x14ac:dyDescent="0.3">
      <c r="A977" s="19">
        <v>1</v>
      </c>
      <c r="B977" s="56" t="s">
        <v>852</v>
      </c>
      <c r="C977" s="21" t="s">
        <v>30</v>
      </c>
      <c r="D977" s="21">
        <v>6</v>
      </c>
      <c r="E977" s="21"/>
      <c r="F977" s="21"/>
      <c r="G977" s="31"/>
      <c r="H977" s="31"/>
      <c r="I977" s="31"/>
      <c r="J977" s="31"/>
      <c r="K977" s="127"/>
      <c r="L977" s="127"/>
      <c r="M977" s="127"/>
      <c r="N977" s="127"/>
    </row>
    <row r="979" spans="1:14" x14ac:dyDescent="0.3">
      <c r="A979" s="49" t="s">
        <v>290</v>
      </c>
    </row>
    <row r="980" spans="1:14" ht="82.5" x14ac:dyDescent="0.3">
      <c r="A980" s="1" t="s">
        <v>0</v>
      </c>
      <c r="B980" s="2" t="s">
        <v>1</v>
      </c>
      <c r="C980" s="2" t="s">
        <v>2</v>
      </c>
      <c r="D980" s="2" t="s">
        <v>3</v>
      </c>
      <c r="E980" s="2" t="s">
        <v>4</v>
      </c>
      <c r="F980" s="2" t="s">
        <v>5</v>
      </c>
      <c r="G980" s="3" t="s">
        <v>6</v>
      </c>
      <c r="H980" s="2" t="s">
        <v>7</v>
      </c>
      <c r="I980" s="2" t="s">
        <v>8</v>
      </c>
      <c r="J980" s="4" t="s">
        <v>9</v>
      </c>
      <c r="K980" s="124" t="s">
        <v>939</v>
      </c>
      <c r="L980" s="124" t="s">
        <v>940</v>
      </c>
      <c r="M980" s="125" t="s">
        <v>941</v>
      </c>
      <c r="N980" s="126" t="s">
        <v>942</v>
      </c>
    </row>
    <row r="981" spans="1:14" x14ac:dyDescent="0.3">
      <c r="A981" s="15">
        <v>1</v>
      </c>
      <c r="B981" s="29" t="s">
        <v>853</v>
      </c>
      <c r="C981" s="7" t="s">
        <v>695</v>
      </c>
      <c r="D981" s="8">
        <v>100</v>
      </c>
      <c r="E981" s="8"/>
      <c r="F981" s="21"/>
      <c r="G981" s="31"/>
      <c r="H981" s="31"/>
      <c r="I981" s="31"/>
      <c r="J981" s="31"/>
      <c r="K981" s="127"/>
      <c r="L981" s="127"/>
      <c r="M981" s="127"/>
      <c r="N981" s="127"/>
    </row>
    <row r="982" spans="1:14" x14ac:dyDescent="0.3">
      <c r="A982" s="15">
        <v>2</v>
      </c>
      <c r="B982" s="29" t="s">
        <v>854</v>
      </c>
      <c r="C982" s="7" t="s">
        <v>695</v>
      </c>
      <c r="D982" s="8">
        <v>80</v>
      </c>
      <c r="E982" s="8"/>
      <c r="F982" s="21"/>
      <c r="G982" s="31"/>
      <c r="H982" s="31"/>
      <c r="I982" s="31"/>
      <c r="J982" s="31"/>
      <c r="K982" s="127"/>
      <c r="L982" s="127"/>
      <c r="M982" s="127"/>
      <c r="N982" s="127"/>
    </row>
    <row r="983" spans="1:14" x14ac:dyDescent="0.3">
      <c r="A983" s="28"/>
      <c r="B983" s="17" t="s">
        <v>19</v>
      </c>
      <c r="C983" s="6"/>
      <c r="D983" s="7"/>
      <c r="E983" s="6"/>
      <c r="F983" s="6"/>
      <c r="G983" s="16"/>
      <c r="H983" s="16"/>
      <c r="I983" s="16"/>
      <c r="J983" s="16"/>
      <c r="K983" s="127"/>
      <c r="L983" s="127"/>
      <c r="M983" s="127"/>
      <c r="N983" s="127"/>
    </row>
    <row r="985" spans="1:14" x14ac:dyDescent="0.3">
      <c r="A985" s="49" t="s">
        <v>291</v>
      </c>
    </row>
    <row r="986" spans="1:14" ht="82.5" x14ac:dyDescent="0.3">
      <c r="A986" s="1" t="s">
        <v>0</v>
      </c>
      <c r="B986" s="2" t="s">
        <v>1</v>
      </c>
      <c r="C986" s="2" t="s">
        <v>2</v>
      </c>
      <c r="D986" s="2" t="s">
        <v>3</v>
      </c>
      <c r="E986" s="2" t="s">
        <v>4</v>
      </c>
      <c r="F986" s="2" t="s">
        <v>5</v>
      </c>
      <c r="G986" s="3" t="s">
        <v>6</v>
      </c>
      <c r="H986" s="2" t="s">
        <v>7</v>
      </c>
      <c r="I986" s="2" t="s">
        <v>8</v>
      </c>
      <c r="J986" s="4" t="s">
        <v>9</v>
      </c>
      <c r="K986" s="124" t="s">
        <v>939</v>
      </c>
      <c r="L986" s="124" t="s">
        <v>940</v>
      </c>
      <c r="M986" s="125" t="s">
        <v>941</v>
      </c>
      <c r="N986" s="126" t="s">
        <v>942</v>
      </c>
    </row>
    <row r="987" spans="1:14" x14ac:dyDescent="0.3">
      <c r="A987" s="15">
        <v>1</v>
      </c>
      <c r="B987" s="29" t="s">
        <v>855</v>
      </c>
      <c r="C987" s="7" t="s">
        <v>695</v>
      </c>
      <c r="D987" s="8">
        <v>2</v>
      </c>
      <c r="E987" s="8"/>
      <c r="F987" s="21"/>
      <c r="G987" s="31"/>
      <c r="H987" s="31"/>
      <c r="I987" s="31"/>
      <c r="J987" s="31"/>
      <c r="K987" s="127"/>
      <c r="L987" s="127"/>
      <c r="M987" s="127"/>
      <c r="N987" s="127"/>
    </row>
    <row r="988" spans="1:14" x14ac:dyDescent="0.3">
      <c r="A988" s="15">
        <v>2</v>
      </c>
      <c r="B988" s="29" t="s">
        <v>856</v>
      </c>
      <c r="C988" s="7" t="s">
        <v>30</v>
      </c>
      <c r="D988" s="8">
        <v>4</v>
      </c>
      <c r="E988" s="8"/>
      <c r="F988" s="21"/>
      <c r="G988" s="31"/>
      <c r="H988" s="31"/>
      <c r="I988" s="31"/>
      <c r="J988" s="31"/>
      <c r="K988" s="127"/>
      <c r="L988" s="127"/>
      <c r="M988" s="127"/>
      <c r="N988" s="127"/>
    </row>
    <row r="989" spans="1:14" x14ac:dyDescent="0.3">
      <c r="A989" s="15">
        <v>3</v>
      </c>
      <c r="B989" s="29" t="s">
        <v>182</v>
      </c>
      <c r="C989" s="7" t="s">
        <v>30</v>
      </c>
      <c r="D989" s="8">
        <v>30</v>
      </c>
      <c r="E989" s="8"/>
      <c r="F989" s="21"/>
      <c r="G989" s="31"/>
      <c r="H989" s="31"/>
      <c r="I989" s="31"/>
      <c r="J989" s="31"/>
      <c r="K989" s="127"/>
      <c r="L989" s="127"/>
      <c r="M989" s="127"/>
      <c r="N989" s="127"/>
    </row>
    <row r="990" spans="1:14" x14ac:dyDescent="0.3">
      <c r="A990" s="10"/>
      <c r="B990" s="53" t="s">
        <v>19</v>
      </c>
      <c r="C990" s="6"/>
      <c r="D990" s="7"/>
      <c r="E990" s="6"/>
      <c r="F990" s="6"/>
      <c r="G990" s="16"/>
      <c r="H990" s="16"/>
      <c r="I990" s="16"/>
      <c r="J990" s="16"/>
      <c r="K990" s="127"/>
      <c r="L990" s="127"/>
      <c r="M990" s="127"/>
      <c r="N990" s="127"/>
    </row>
    <row r="992" spans="1:14" x14ac:dyDescent="0.3">
      <c r="A992" s="49" t="s">
        <v>292</v>
      </c>
    </row>
    <row r="993" spans="1:14" ht="82.5" x14ac:dyDescent="0.3">
      <c r="A993" s="1" t="s">
        <v>0</v>
      </c>
      <c r="B993" s="2" t="s">
        <v>1</v>
      </c>
      <c r="C993" s="2" t="s">
        <v>2</v>
      </c>
      <c r="D993" s="2" t="s">
        <v>3</v>
      </c>
      <c r="E993" s="2" t="s">
        <v>4</v>
      </c>
      <c r="F993" s="2" t="s">
        <v>5</v>
      </c>
      <c r="G993" s="3" t="s">
        <v>6</v>
      </c>
      <c r="H993" s="2" t="s">
        <v>7</v>
      </c>
      <c r="I993" s="2" t="s">
        <v>8</v>
      </c>
      <c r="J993" s="4" t="s">
        <v>9</v>
      </c>
      <c r="K993" s="124" t="s">
        <v>939</v>
      </c>
      <c r="L993" s="124" t="s">
        <v>940</v>
      </c>
      <c r="M993" s="125" t="s">
        <v>941</v>
      </c>
      <c r="N993" s="126" t="s">
        <v>942</v>
      </c>
    </row>
    <row r="994" spans="1:14" x14ac:dyDescent="0.3">
      <c r="A994" s="15">
        <v>1</v>
      </c>
      <c r="B994" s="17" t="s">
        <v>857</v>
      </c>
      <c r="C994" s="7" t="s">
        <v>30</v>
      </c>
      <c r="D994" s="8">
        <v>20</v>
      </c>
      <c r="E994" s="8"/>
      <c r="F994" s="21"/>
      <c r="G994" s="31"/>
      <c r="H994" s="31"/>
      <c r="I994" s="31"/>
      <c r="J994" s="31"/>
      <c r="K994" s="127"/>
      <c r="L994" s="127"/>
      <c r="M994" s="127"/>
      <c r="N994" s="127"/>
    </row>
    <row r="995" spans="1:14" x14ac:dyDescent="0.3">
      <c r="A995" s="15">
        <v>2</v>
      </c>
      <c r="B995" s="17" t="s">
        <v>858</v>
      </c>
      <c r="C995" s="7" t="s">
        <v>30</v>
      </c>
      <c r="D995" s="8">
        <v>60</v>
      </c>
      <c r="E995" s="8"/>
      <c r="F995" s="21"/>
      <c r="G995" s="31"/>
      <c r="H995" s="31"/>
      <c r="I995" s="31"/>
      <c r="J995" s="31"/>
      <c r="K995" s="127"/>
      <c r="L995" s="127"/>
      <c r="M995" s="127"/>
      <c r="N995" s="127"/>
    </row>
    <row r="996" spans="1:14" x14ac:dyDescent="0.3">
      <c r="A996" s="15">
        <v>3</v>
      </c>
      <c r="B996" s="17" t="s">
        <v>859</v>
      </c>
      <c r="C996" s="7" t="s">
        <v>30</v>
      </c>
      <c r="D996" s="8">
        <v>20</v>
      </c>
      <c r="E996" s="8"/>
      <c r="F996" s="21"/>
      <c r="G996" s="31"/>
      <c r="H996" s="31"/>
      <c r="I996" s="31"/>
      <c r="J996" s="31"/>
      <c r="K996" s="127"/>
      <c r="L996" s="127"/>
      <c r="M996" s="127"/>
      <c r="N996" s="127"/>
    </row>
    <row r="997" spans="1:14" x14ac:dyDescent="0.3">
      <c r="A997" s="15">
        <v>4</v>
      </c>
      <c r="B997" s="17" t="s">
        <v>860</v>
      </c>
      <c r="C997" s="7" t="s">
        <v>30</v>
      </c>
      <c r="D997" s="8">
        <v>100</v>
      </c>
      <c r="E997" s="8"/>
      <c r="F997" s="21"/>
      <c r="G997" s="31"/>
      <c r="H997" s="31"/>
      <c r="I997" s="31"/>
      <c r="J997" s="31"/>
      <c r="K997" s="127"/>
      <c r="L997" s="127"/>
      <c r="M997" s="127"/>
      <c r="N997" s="127"/>
    </row>
    <row r="998" spans="1:14" x14ac:dyDescent="0.3">
      <c r="A998" s="15">
        <v>5</v>
      </c>
      <c r="B998" s="17" t="s">
        <v>861</v>
      </c>
      <c r="C998" s="7" t="s">
        <v>30</v>
      </c>
      <c r="D998" s="8">
        <v>10</v>
      </c>
      <c r="E998" s="8"/>
      <c r="F998" s="21"/>
      <c r="G998" s="31"/>
      <c r="H998" s="31"/>
      <c r="I998" s="31"/>
      <c r="J998" s="31"/>
      <c r="K998" s="127"/>
      <c r="L998" s="127"/>
      <c r="M998" s="127"/>
      <c r="N998" s="127"/>
    </row>
    <row r="999" spans="1:14" x14ac:dyDescent="0.3">
      <c r="A999" s="15">
        <v>6</v>
      </c>
      <c r="B999" s="17" t="s">
        <v>862</v>
      </c>
      <c r="C999" s="7" t="s">
        <v>30</v>
      </c>
      <c r="D999" s="8">
        <v>10</v>
      </c>
      <c r="E999" s="8"/>
      <c r="F999" s="21"/>
      <c r="G999" s="31"/>
      <c r="H999" s="31"/>
      <c r="I999" s="31"/>
      <c r="J999" s="31"/>
      <c r="K999" s="127"/>
      <c r="L999" s="127"/>
      <c r="M999" s="127"/>
      <c r="N999" s="127"/>
    </row>
    <row r="1000" spans="1:14" x14ac:dyDescent="0.3">
      <c r="A1000" s="15">
        <v>7</v>
      </c>
      <c r="B1000" s="17" t="s">
        <v>863</v>
      </c>
      <c r="C1000" s="7" t="s">
        <v>30</v>
      </c>
      <c r="D1000" s="8">
        <v>30</v>
      </c>
      <c r="E1000" s="8"/>
      <c r="F1000" s="21"/>
      <c r="G1000" s="31"/>
      <c r="H1000" s="31"/>
      <c r="I1000" s="31"/>
      <c r="J1000" s="31"/>
      <c r="K1000" s="127"/>
      <c r="L1000" s="127"/>
      <c r="M1000" s="127"/>
      <c r="N1000" s="127"/>
    </row>
    <row r="1001" spans="1:14" x14ac:dyDescent="0.3">
      <c r="A1001" s="10"/>
      <c r="B1001" s="53" t="s">
        <v>19</v>
      </c>
      <c r="C1001" s="6"/>
      <c r="D1001" s="7"/>
      <c r="E1001" s="6"/>
      <c r="F1001" s="6"/>
      <c r="G1001" s="16"/>
      <c r="H1001" s="16"/>
      <c r="I1001" s="16"/>
      <c r="J1001" s="16"/>
      <c r="K1001" s="127"/>
      <c r="L1001" s="127"/>
      <c r="M1001" s="127"/>
      <c r="N1001" s="127"/>
    </row>
    <row r="1003" spans="1:14" x14ac:dyDescent="0.3">
      <c r="A1003" s="49" t="s">
        <v>293</v>
      </c>
    </row>
    <row r="1004" spans="1:14" ht="82.5" x14ac:dyDescent="0.3">
      <c r="A1004" s="1" t="s">
        <v>0</v>
      </c>
      <c r="B1004" s="2" t="s">
        <v>1</v>
      </c>
      <c r="C1004" s="2" t="s">
        <v>2</v>
      </c>
      <c r="D1004" s="2" t="s">
        <v>3</v>
      </c>
      <c r="E1004" s="2" t="s">
        <v>4</v>
      </c>
      <c r="F1004" s="2" t="s">
        <v>5</v>
      </c>
      <c r="G1004" s="3" t="s">
        <v>6</v>
      </c>
      <c r="H1004" s="2" t="s">
        <v>7</v>
      </c>
      <c r="I1004" s="2" t="s">
        <v>8</v>
      </c>
      <c r="J1004" s="4" t="s">
        <v>9</v>
      </c>
      <c r="K1004" s="124" t="s">
        <v>939</v>
      </c>
      <c r="L1004" s="124" t="s">
        <v>940</v>
      </c>
      <c r="M1004" s="125" t="s">
        <v>941</v>
      </c>
      <c r="N1004" s="126" t="s">
        <v>942</v>
      </c>
    </row>
    <row r="1005" spans="1:14" x14ac:dyDescent="0.3">
      <c r="A1005" s="15">
        <v>1</v>
      </c>
      <c r="B1005" s="17" t="s">
        <v>819</v>
      </c>
      <c r="C1005" s="7" t="s">
        <v>30</v>
      </c>
      <c r="D1005" s="8">
        <v>20</v>
      </c>
      <c r="E1005" s="8"/>
      <c r="F1005" s="21"/>
      <c r="G1005" s="31"/>
      <c r="H1005" s="31"/>
      <c r="I1005" s="31"/>
      <c r="J1005" s="31"/>
      <c r="K1005" s="127"/>
      <c r="L1005" s="127"/>
      <c r="M1005" s="127"/>
      <c r="N1005" s="127"/>
    </row>
    <row r="1006" spans="1:14" ht="33" x14ac:dyDescent="0.3">
      <c r="A1006" s="15">
        <v>2</v>
      </c>
      <c r="B1006" s="17" t="s">
        <v>820</v>
      </c>
      <c r="C1006" s="7" t="s">
        <v>30</v>
      </c>
      <c r="D1006" s="8">
        <v>100</v>
      </c>
      <c r="E1006" s="8"/>
      <c r="F1006" s="21"/>
      <c r="G1006" s="31"/>
      <c r="H1006" s="31"/>
      <c r="I1006" s="31"/>
      <c r="J1006" s="31"/>
      <c r="K1006" s="127"/>
      <c r="L1006" s="127"/>
      <c r="M1006" s="127"/>
      <c r="N1006" s="127"/>
    </row>
    <row r="1007" spans="1:14" x14ac:dyDescent="0.3">
      <c r="A1007" s="15">
        <v>3</v>
      </c>
      <c r="B1007" s="29" t="s">
        <v>821</v>
      </c>
      <c r="C1007" s="7" t="s">
        <v>30</v>
      </c>
      <c r="D1007" s="8">
        <v>30</v>
      </c>
      <c r="E1007" s="8"/>
      <c r="F1007" s="21"/>
      <c r="G1007" s="31"/>
      <c r="H1007" s="31"/>
      <c r="I1007" s="31"/>
      <c r="J1007" s="31"/>
      <c r="K1007" s="127"/>
      <c r="L1007" s="127"/>
      <c r="M1007" s="127"/>
      <c r="N1007" s="127"/>
    </row>
    <row r="1008" spans="1:14" x14ac:dyDescent="0.3">
      <c r="A1008" s="15">
        <v>4</v>
      </c>
      <c r="B1008" s="29" t="s">
        <v>822</v>
      </c>
      <c r="C1008" s="7" t="s">
        <v>30</v>
      </c>
      <c r="D1008" s="8">
        <v>60</v>
      </c>
      <c r="E1008" s="8"/>
      <c r="F1008" s="21"/>
      <c r="G1008" s="31"/>
      <c r="H1008" s="31"/>
      <c r="I1008" s="31"/>
      <c r="J1008" s="31"/>
      <c r="K1008" s="127"/>
      <c r="L1008" s="127"/>
      <c r="M1008" s="127"/>
      <c r="N1008" s="127"/>
    </row>
    <row r="1009" spans="1:14" x14ac:dyDescent="0.3">
      <c r="A1009" s="15">
        <v>5</v>
      </c>
      <c r="B1009" s="54" t="s">
        <v>823</v>
      </c>
      <c r="C1009" s="7" t="s">
        <v>30</v>
      </c>
      <c r="D1009" s="18">
        <v>10</v>
      </c>
      <c r="E1009" s="25"/>
      <c r="F1009" s="21"/>
      <c r="G1009" s="31"/>
      <c r="H1009" s="31"/>
      <c r="I1009" s="31"/>
      <c r="J1009" s="31"/>
      <c r="K1009" s="127"/>
      <c r="L1009" s="127"/>
      <c r="M1009" s="127"/>
      <c r="N1009" s="127"/>
    </row>
    <row r="1010" spans="1:14" x14ac:dyDescent="0.3">
      <c r="A1010" s="15">
        <v>6</v>
      </c>
      <c r="B1010" s="54" t="s">
        <v>824</v>
      </c>
      <c r="C1010" s="7" t="s">
        <v>30</v>
      </c>
      <c r="D1010" s="18">
        <v>40</v>
      </c>
      <c r="E1010" s="25"/>
      <c r="F1010" s="21"/>
      <c r="G1010" s="31"/>
      <c r="H1010" s="31"/>
      <c r="I1010" s="31"/>
      <c r="J1010" s="31"/>
      <c r="K1010" s="127"/>
      <c r="L1010" s="127"/>
      <c r="M1010" s="127"/>
      <c r="N1010" s="127"/>
    </row>
    <row r="1011" spans="1:14" x14ac:dyDescent="0.3">
      <c r="A1011" s="15">
        <v>7</v>
      </c>
      <c r="B1011" s="48" t="s">
        <v>825</v>
      </c>
      <c r="C1011" s="7" t="s">
        <v>30</v>
      </c>
      <c r="D1011" s="20">
        <v>5</v>
      </c>
      <c r="E1011" s="31"/>
      <c r="F1011" s="21"/>
      <c r="G1011" s="31"/>
      <c r="H1011" s="31"/>
      <c r="I1011" s="31"/>
      <c r="J1011" s="31"/>
      <c r="K1011" s="127"/>
      <c r="L1011" s="127"/>
      <c r="M1011" s="127"/>
      <c r="N1011" s="127"/>
    </row>
    <row r="1012" spans="1:14" x14ac:dyDescent="0.3">
      <c r="A1012" s="15">
        <v>8</v>
      </c>
      <c r="B1012" s="48" t="s">
        <v>826</v>
      </c>
      <c r="C1012" s="7" t="s">
        <v>30</v>
      </c>
      <c r="D1012" s="20">
        <v>30</v>
      </c>
      <c r="E1012" s="31"/>
      <c r="F1012" s="21"/>
      <c r="G1012" s="31"/>
      <c r="H1012" s="31"/>
      <c r="I1012" s="31"/>
      <c r="J1012" s="31"/>
      <c r="K1012" s="127"/>
      <c r="L1012" s="127"/>
      <c r="M1012" s="127"/>
      <c r="N1012" s="127"/>
    </row>
    <row r="1013" spans="1:14" x14ac:dyDescent="0.3">
      <c r="A1013" s="15">
        <v>9</v>
      </c>
      <c r="B1013" s="48" t="s">
        <v>827</v>
      </c>
      <c r="C1013" s="7" t="s">
        <v>30</v>
      </c>
      <c r="D1013" s="20">
        <v>20</v>
      </c>
      <c r="E1013" s="31"/>
      <c r="F1013" s="21"/>
      <c r="G1013" s="31"/>
      <c r="H1013" s="31"/>
      <c r="I1013" s="31"/>
      <c r="J1013" s="31"/>
      <c r="K1013" s="127"/>
      <c r="L1013" s="127"/>
      <c r="M1013" s="127"/>
      <c r="N1013" s="127"/>
    </row>
    <row r="1014" spans="1:14" x14ac:dyDescent="0.3">
      <c r="A1014" s="15">
        <v>10</v>
      </c>
      <c r="B1014" s="54" t="s">
        <v>828</v>
      </c>
      <c r="C1014" s="7" t="s">
        <v>30</v>
      </c>
      <c r="D1014" s="18">
        <v>20</v>
      </c>
      <c r="E1014" s="25"/>
      <c r="F1014" s="21"/>
      <c r="G1014" s="31"/>
      <c r="H1014" s="31"/>
      <c r="I1014" s="31"/>
      <c r="J1014" s="31"/>
      <c r="K1014" s="127"/>
      <c r="L1014" s="127"/>
      <c r="M1014" s="127"/>
      <c r="N1014" s="127"/>
    </row>
    <row r="1015" spans="1:14" x14ac:dyDescent="0.3">
      <c r="A1015" s="10"/>
      <c r="B1015" s="53" t="s">
        <v>19</v>
      </c>
      <c r="C1015" s="7"/>
      <c r="D1015" s="7"/>
      <c r="E1015" s="6"/>
      <c r="F1015" s="6"/>
      <c r="G1015" s="16"/>
      <c r="H1015" s="16"/>
      <c r="I1015" s="16"/>
      <c r="J1015" s="16"/>
      <c r="K1015" s="127"/>
      <c r="L1015" s="127"/>
      <c r="M1015" s="127"/>
      <c r="N1015" s="127"/>
    </row>
    <row r="1017" spans="1:14" x14ac:dyDescent="0.3">
      <c r="A1017" s="49" t="s">
        <v>294</v>
      </c>
    </row>
    <row r="1018" spans="1:14" ht="82.5" x14ac:dyDescent="0.3">
      <c r="A1018" s="1" t="s">
        <v>0</v>
      </c>
      <c r="B1018" s="2" t="s">
        <v>1</v>
      </c>
      <c r="C1018" s="2" t="s">
        <v>2</v>
      </c>
      <c r="D1018" s="2" t="s">
        <v>3</v>
      </c>
      <c r="E1018" s="2" t="s">
        <v>4</v>
      </c>
      <c r="F1018" s="2" t="s">
        <v>5</v>
      </c>
      <c r="G1018" s="3" t="s">
        <v>6</v>
      </c>
      <c r="H1018" s="2" t="s">
        <v>7</v>
      </c>
      <c r="I1018" s="2" t="s">
        <v>8</v>
      </c>
      <c r="J1018" s="4" t="s">
        <v>9</v>
      </c>
      <c r="K1018" s="124" t="s">
        <v>939</v>
      </c>
      <c r="L1018" s="124" t="s">
        <v>940</v>
      </c>
      <c r="M1018" s="125" t="s">
        <v>941</v>
      </c>
      <c r="N1018" s="126" t="s">
        <v>942</v>
      </c>
    </row>
    <row r="1019" spans="1:14" x14ac:dyDescent="0.3">
      <c r="A1019" s="15">
        <v>1</v>
      </c>
      <c r="B1019" s="17" t="s">
        <v>829</v>
      </c>
      <c r="C1019" s="7" t="s">
        <v>30</v>
      </c>
      <c r="D1019" s="8">
        <v>30</v>
      </c>
      <c r="E1019" s="8"/>
      <c r="F1019" s="21"/>
      <c r="G1019" s="31"/>
      <c r="H1019" s="31"/>
      <c r="I1019" s="31"/>
      <c r="J1019" s="31"/>
      <c r="K1019" s="127"/>
      <c r="L1019" s="127"/>
      <c r="M1019" s="127"/>
      <c r="N1019" s="127"/>
    </row>
    <row r="1020" spans="1:14" x14ac:dyDescent="0.3">
      <c r="A1020" s="15">
        <v>2</v>
      </c>
      <c r="B1020" s="17" t="s">
        <v>830</v>
      </c>
      <c r="C1020" s="7" t="s">
        <v>30</v>
      </c>
      <c r="D1020" s="8">
        <v>20</v>
      </c>
      <c r="E1020" s="8"/>
      <c r="F1020" s="21"/>
      <c r="G1020" s="31"/>
      <c r="H1020" s="31"/>
      <c r="I1020" s="31"/>
      <c r="J1020" s="31"/>
      <c r="K1020" s="127"/>
      <c r="L1020" s="127"/>
      <c r="M1020" s="127"/>
      <c r="N1020" s="127"/>
    </row>
    <row r="1021" spans="1:14" x14ac:dyDescent="0.3">
      <c r="A1021" s="15">
        <v>3</v>
      </c>
      <c r="B1021" s="54" t="s">
        <v>831</v>
      </c>
      <c r="C1021" s="7" t="s">
        <v>30</v>
      </c>
      <c r="D1021" s="8">
        <v>5</v>
      </c>
      <c r="E1021" s="8"/>
      <c r="F1021" s="21"/>
      <c r="G1021" s="31"/>
      <c r="H1021" s="31"/>
      <c r="I1021" s="31"/>
      <c r="J1021" s="31"/>
      <c r="K1021" s="127"/>
      <c r="L1021" s="127"/>
      <c r="M1021" s="127"/>
      <c r="N1021" s="127"/>
    </row>
    <row r="1022" spans="1:14" x14ac:dyDescent="0.3">
      <c r="A1022" s="15">
        <v>4</v>
      </c>
      <c r="B1022" s="54" t="s">
        <v>833</v>
      </c>
      <c r="C1022" s="7" t="s">
        <v>30</v>
      </c>
      <c r="D1022" s="8">
        <v>15</v>
      </c>
      <c r="E1022" s="8"/>
      <c r="F1022" s="21"/>
      <c r="G1022" s="31"/>
      <c r="H1022" s="31"/>
      <c r="I1022" s="31"/>
      <c r="J1022" s="31"/>
      <c r="K1022" s="127"/>
      <c r="L1022" s="127"/>
      <c r="M1022" s="127"/>
      <c r="N1022" s="127"/>
    </row>
    <row r="1023" spans="1:14" x14ac:dyDescent="0.3">
      <c r="A1023" s="15">
        <v>5</v>
      </c>
      <c r="B1023" s="54" t="s">
        <v>832</v>
      </c>
      <c r="C1023" s="7" t="s">
        <v>30</v>
      </c>
      <c r="D1023" s="8">
        <v>15</v>
      </c>
      <c r="E1023" s="8"/>
      <c r="F1023" s="21"/>
      <c r="G1023" s="31"/>
      <c r="H1023" s="31"/>
      <c r="I1023" s="31"/>
      <c r="J1023" s="31"/>
      <c r="K1023" s="127"/>
      <c r="L1023" s="127"/>
      <c r="M1023" s="127"/>
      <c r="N1023" s="127"/>
    </row>
    <row r="1024" spans="1:14" x14ac:dyDescent="0.3">
      <c r="A1024" s="15">
        <v>6</v>
      </c>
      <c r="B1024" s="54" t="s">
        <v>834</v>
      </c>
      <c r="C1024" s="7" t="s">
        <v>30</v>
      </c>
      <c r="D1024" s="8">
        <v>70</v>
      </c>
      <c r="E1024" s="8"/>
      <c r="F1024" s="21"/>
      <c r="G1024" s="31"/>
      <c r="H1024" s="31"/>
      <c r="I1024" s="31"/>
      <c r="J1024" s="31"/>
      <c r="K1024" s="127"/>
      <c r="L1024" s="127"/>
      <c r="M1024" s="127"/>
      <c r="N1024" s="127"/>
    </row>
    <row r="1025" spans="1:14" x14ac:dyDescent="0.3">
      <c r="A1025" s="15">
        <v>7</v>
      </c>
      <c r="B1025" s="54" t="s">
        <v>836</v>
      </c>
      <c r="C1025" s="7" t="s">
        <v>30</v>
      </c>
      <c r="D1025" s="8">
        <v>10</v>
      </c>
      <c r="E1025" s="8"/>
      <c r="F1025" s="21"/>
      <c r="G1025" s="31"/>
      <c r="H1025" s="31"/>
      <c r="I1025" s="31"/>
      <c r="J1025" s="31"/>
      <c r="K1025" s="127"/>
      <c r="L1025" s="127"/>
      <c r="M1025" s="127"/>
      <c r="N1025" s="127"/>
    </row>
    <row r="1026" spans="1:14" x14ac:dyDescent="0.3">
      <c r="A1026" s="15">
        <v>8</v>
      </c>
      <c r="B1026" s="29" t="s">
        <v>835</v>
      </c>
      <c r="C1026" s="7" t="s">
        <v>30</v>
      </c>
      <c r="D1026" s="8">
        <v>5</v>
      </c>
      <c r="E1026" s="8"/>
      <c r="F1026" s="21"/>
      <c r="G1026" s="31"/>
      <c r="H1026" s="31"/>
      <c r="I1026" s="31"/>
      <c r="J1026" s="31"/>
      <c r="K1026" s="127"/>
      <c r="L1026" s="127"/>
      <c r="M1026" s="127"/>
      <c r="N1026" s="127"/>
    </row>
    <row r="1027" spans="1:14" x14ac:dyDescent="0.3">
      <c r="A1027" s="10"/>
      <c r="B1027" s="53" t="s">
        <v>19</v>
      </c>
      <c r="C1027" s="6"/>
      <c r="D1027" s="7"/>
      <c r="E1027" s="6"/>
      <c r="F1027" s="6"/>
      <c r="G1027" s="16"/>
      <c r="H1027" s="16"/>
      <c r="I1027" s="16"/>
      <c r="J1027" s="16"/>
      <c r="K1027" s="127"/>
      <c r="L1027" s="127"/>
      <c r="M1027" s="127"/>
      <c r="N1027" s="127"/>
    </row>
    <row r="1029" spans="1:14" x14ac:dyDescent="0.3">
      <c r="A1029" s="49" t="s">
        <v>295</v>
      </c>
    </row>
    <row r="1030" spans="1:14" ht="82.5" x14ac:dyDescent="0.3">
      <c r="A1030" s="1" t="s">
        <v>0</v>
      </c>
      <c r="B1030" s="2" t="s">
        <v>1</v>
      </c>
      <c r="C1030" s="2" t="s">
        <v>2</v>
      </c>
      <c r="D1030" s="2" t="s">
        <v>3</v>
      </c>
      <c r="E1030" s="2" t="s">
        <v>4</v>
      </c>
      <c r="F1030" s="2" t="s">
        <v>5</v>
      </c>
      <c r="G1030" s="3" t="s">
        <v>6</v>
      </c>
      <c r="H1030" s="2" t="s">
        <v>7</v>
      </c>
      <c r="I1030" s="2" t="s">
        <v>8</v>
      </c>
      <c r="J1030" s="4" t="s">
        <v>9</v>
      </c>
      <c r="K1030" s="124" t="s">
        <v>939</v>
      </c>
      <c r="L1030" s="124" t="s">
        <v>940</v>
      </c>
      <c r="M1030" s="125" t="s">
        <v>941</v>
      </c>
      <c r="N1030" s="126" t="s">
        <v>942</v>
      </c>
    </row>
    <row r="1031" spans="1:14" x14ac:dyDescent="0.3">
      <c r="A1031" s="39">
        <v>1</v>
      </c>
      <c r="B1031" s="17" t="s">
        <v>837</v>
      </c>
      <c r="C1031" s="40" t="s">
        <v>53</v>
      </c>
      <c r="D1031" s="38">
        <v>20</v>
      </c>
      <c r="E1031" s="38"/>
      <c r="F1031" s="21"/>
      <c r="G1031" s="31"/>
      <c r="H1031" s="31"/>
      <c r="I1031" s="31"/>
      <c r="J1031" s="31"/>
      <c r="K1031" s="127"/>
      <c r="L1031" s="127"/>
      <c r="M1031" s="127"/>
      <c r="N1031" s="127"/>
    </row>
    <row r="1032" spans="1:14" x14ac:dyDescent="0.3">
      <c r="A1032" s="5">
        <v>2</v>
      </c>
      <c r="B1032" s="17" t="s">
        <v>838</v>
      </c>
      <c r="C1032" s="7" t="s">
        <v>30</v>
      </c>
      <c r="D1032" s="8">
        <v>400</v>
      </c>
      <c r="E1032" s="8"/>
      <c r="F1032" s="21"/>
      <c r="G1032" s="31"/>
      <c r="H1032" s="31"/>
      <c r="I1032" s="31"/>
      <c r="J1032" s="31"/>
      <c r="K1032" s="127"/>
      <c r="L1032" s="127"/>
      <c r="M1032" s="127"/>
      <c r="N1032" s="127"/>
    </row>
    <row r="1033" spans="1:14" x14ac:dyDescent="0.3">
      <c r="A1033" s="39">
        <v>3</v>
      </c>
      <c r="B1033" s="17" t="s">
        <v>839</v>
      </c>
      <c r="C1033" s="7" t="s">
        <v>30</v>
      </c>
      <c r="D1033" s="8">
        <v>60</v>
      </c>
      <c r="E1033" s="8"/>
      <c r="F1033" s="21"/>
      <c r="G1033" s="31"/>
      <c r="H1033" s="31"/>
      <c r="I1033" s="31"/>
      <c r="J1033" s="31"/>
      <c r="K1033" s="127"/>
      <c r="L1033" s="127"/>
      <c r="M1033" s="127"/>
      <c r="N1033" s="127"/>
    </row>
    <row r="1034" spans="1:14" x14ac:dyDescent="0.3">
      <c r="A1034" s="5">
        <v>4</v>
      </c>
      <c r="B1034" s="54" t="s">
        <v>840</v>
      </c>
      <c r="C1034" s="7" t="s">
        <v>30</v>
      </c>
      <c r="D1034" s="8">
        <v>100</v>
      </c>
      <c r="E1034" s="8"/>
      <c r="F1034" s="21"/>
      <c r="G1034" s="31"/>
      <c r="H1034" s="31"/>
      <c r="I1034" s="31"/>
      <c r="J1034" s="31"/>
      <c r="K1034" s="127"/>
      <c r="L1034" s="127"/>
      <c r="M1034" s="127"/>
      <c r="N1034" s="127"/>
    </row>
    <row r="1035" spans="1:14" x14ac:dyDescent="0.3">
      <c r="A1035" s="39">
        <v>5</v>
      </c>
      <c r="B1035" s="54" t="s">
        <v>841</v>
      </c>
      <c r="C1035" s="7" t="s">
        <v>30</v>
      </c>
      <c r="D1035" s="8">
        <v>10</v>
      </c>
      <c r="E1035" s="8"/>
      <c r="F1035" s="21"/>
      <c r="G1035" s="31"/>
      <c r="H1035" s="31"/>
      <c r="I1035" s="31"/>
      <c r="J1035" s="31"/>
      <c r="K1035" s="127"/>
      <c r="L1035" s="127"/>
      <c r="M1035" s="127"/>
      <c r="N1035" s="127"/>
    </row>
    <row r="1036" spans="1:14" x14ac:dyDescent="0.3">
      <c r="A1036" s="5">
        <v>6</v>
      </c>
      <c r="B1036" s="54" t="s">
        <v>842</v>
      </c>
      <c r="C1036" s="7" t="s">
        <v>30</v>
      </c>
      <c r="D1036" s="8">
        <v>20</v>
      </c>
      <c r="E1036" s="8"/>
      <c r="F1036" s="21"/>
      <c r="G1036" s="31"/>
      <c r="H1036" s="31"/>
      <c r="I1036" s="31"/>
      <c r="J1036" s="31"/>
      <c r="K1036" s="127"/>
      <c r="L1036" s="127"/>
      <c r="M1036" s="127"/>
      <c r="N1036" s="127"/>
    </row>
    <row r="1037" spans="1:14" x14ac:dyDescent="0.3">
      <c r="A1037" s="39">
        <v>7</v>
      </c>
      <c r="B1037" s="29" t="s">
        <v>843</v>
      </c>
      <c r="C1037" s="7" t="s">
        <v>30</v>
      </c>
      <c r="D1037" s="8">
        <v>6</v>
      </c>
      <c r="E1037" s="8"/>
      <c r="F1037" s="21"/>
      <c r="G1037" s="31"/>
      <c r="H1037" s="31"/>
      <c r="I1037" s="31"/>
      <c r="J1037" s="31"/>
      <c r="K1037" s="127"/>
      <c r="L1037" s="127"/>
      <c r="M1037" s="127"/>
      <c r="N1037" s="127"/>
    </row>
    <row r="1038" spans="1:14" x14ac:dyDescent="0.3">
      <c r="A1038" s="10"/>
      <c r="B1038" s="53" t="s">
        <v>19</v>
      </c>
      <c r="C1038" s="6"/>
      <c r="D1038" s="7"/>
      <c r="E1038" s="6"/>
      <c r="F1038" s="6"/>
      <c r="G1038" s="16"/>
      <c r="H1038" s="16"/>
      <c r="I1038" s="16"/>
      <c r="J1038" s="16"/>
      <c r="K1038" s="127"/>
      <c r="L1038" s="127"/>
      <c r="M1038" s="127"/>
      <c r="N1038" s="127"/>
    </row>
    <row r="1040" spans="1:14" x14ac:dyDescent="0.3">
      <c r="A1040" s="49" t="s">
        <v>296</v>
      </c>
    </row>
    <row r="1041" spans="1:14" ht="82.5" x14ac:dyDescent="0.3">
      <c r="A1041" s="1" t="s">
        <v>0</v>
      </c>
      <c r="B1041" s="2" t="s">
        <v>1</v>
      </c>
      <c r="C1041" s="2" t="s">
        <v>2</v>
      </c>
      <c r="D1041" s="2" t="s">
        <v>3</v>
      </c>
      <c r="E1041" s="2" t="s">
        <v>4</v>
      </c>
      <c r="F1041" s="2" t="s">
        <v>5</v>
      </c>
      <c r="G1041" s="3" t="s">
        <v>6</v>
      </c>
      <c r="H1041" s="2" t="s">
        <v>7</v>
      </c>
      <c r="I1041" s="2" t="s">
        <v>8</v>
      </c>
      <c r="J1041" s="4" t="s">
        <v>9</v>
      </c>
      <c r="K1041" s="124" t="s">
        <v>939</v>
      </c>
      <c r="L1041" s="124" t="s">
        <v>940</v>
      </c>
      <c r="M1041" s="125" t="s">
        <v>941</v>
      </c>
      <c r="N1041" s="126" t="s">
        <v>942</v>
      </c>
    </row>
    <row r="1042" spans="1:14" x14ac:dyDescent="0.3">
      <c r="A1042" s="15">
        <v>1</v>
      </c>
      <c r="B1042" s="54" t="s">
        <v>844</v>
      </c>
      <c r="C1042" s="7" t="s">
        <v>695</v>
      </c>
      <c r="D1042" s="8">
        <v>200</v>
      </c>
      <c r="E1042" s="8"/>
      <c r="F1042" s="21"/>
      <c r="G1042" s="31"/>
      <c r="H1042" s="31"/>
      <c r="I1042" s="31"/>
      <c r="J1042" s="31"/>
      <c r="K1042" s="127"/>
      <c r="L1042" s="127"/>
      <c r="M1042" s="127"/>
      <c r="N1042" s="127"/>
    </row>
    <row r="1043" spans="1:14" x14ac:dyDescent="0.3">
      <c r="A1043" s="15">
        <v>2</v>
      </c>
      <c r="B1043" s="54" t="s">
        <v>845</v>
      </c>
      <c r="C1043" s="7" t="s">
        <v>695</v>
      </c>
      <c r="D1043" s="8">
        <v>200</v>
      </c>
      <c r="E1043" s="8"/>
      <c r="F1043" s="21"/>
      <c r="G1043" s="31"/>
      <c r="H1043" s="31"/>
      <c r="I1043" s="31"/>
      <c r="J1043" s="31"/>
      <c r="K1043" s="127"/>
      <c r="L1043" s="127"/>
      <c r="M1043" s="127"/>
      <c r="N1043" s="127"/>
    </row>
    <row r="1044" spans="1:14" x14ac:dyDescent="0.3">
      <c r="A1044" s="10"/>
      <c r="B1044" s="53" t="s">
        <v>19</v>
      </c>
      <c r="C1044" s="6"/>
      <c r="D1044" s="7"/>
      <c r="E1044" s="6"/>
      <c r="F1044" s="6"/>
      <c r="G1044" s="16"/>
      <c r="H1044" s="16"/>
      <c r="I1044" s="16"/>
      <c r="J1044" s="16"/>
      <c r="K1044" s="127"/>
      <c r="L1044" s="127"/>
      <c r="M1044" s="127"/>
      <c r="N1044" s="127"/>
    </row>
    <row r="1046" spans="1:14" x14ac:dyDescent="0.3">
      <c r="A1046" s="49" t="s">
        <v>297</v>
      </c>
    </row>
    <row r="1047" spans="1:14" ht="82.5" x14ac:dyDescent="0.3">
      <c r="A1047" s="1" t="s">
        <v>0</v>
      </c>
      <c r="B1047" s="2" t="s">
        <v>1</v>
      </c>
      <c r="C1047" s="2" t="s">
        <v>2</v>
      </c>
      <c r="D1047" s="2" t="s">
        <v>3</v>
      </c>
      <c r="E1047" s="2" t="s">
        <v>4</v>
      </c>
      <c r="F1047" s="2" t="s">
        <v>5</v>
      </c>
      <c r="G1047" s="3" t="s">
        <v>6</v>
      </c>
      <c r="H1047" s="2" t="s">
        <v>7</v>
      </c>
      <c r="I1047" s="2" t="s">
        <v>8</v>
      </c>
      <c r="J1047" s="4" t="s">
        <v>9</v>
      </c>
      <c r="K1047" s="124" t="s">
        <v>939</v>
      </c>
      <c r="L1047" s="124" t="s">
        <v>940</v>
      </c>
      <c r="M1047" s="125" t="s">
        <v>941</v>
      </c>
      <c r="N1047" s="126" t="s">
        <v>942</v>
      </c>
    </row>
    <row r="1048" spans="1:14" x14ac:dyDescent="0.3">
      <c r="A1048" s="19">
        <v>1</v>
      </c>
      <c r="B1048" s="56" t="s">
        <v>183</v>
      </c>
      <c r="C1048" s="21" t="s">
        <v>53</v>
      </c>
      <c r="D1048" s="21">
        <v>200</v>
      </c>
      <c r="E1048" s="21"/>
      <c r="F1048" s="21"/>
      <c r="G1048" s="31"/>
      <c r="H1048" s="31"/>
      <c r="I1048" s="31"/>
      <c r="J1048" s="31"/>
      <c r="K1048" s="127"/>
      <c r="L1048" s="127"/>
      <c r="M1048" s="127"/>
      <c r="N1048" s="127"/>
    </row>
    <row r="1049" spans="1:14" x14ac:dyDescent="0.3">
      <c r="A1049" s="15">
        <v>2</v>
      </c>
      <c r="B1049" s="29" t="s">
        <v>184</v>
      </c>
      <c r="C1049" s="21" t="s">
        <v>53</v>
      </c>
      <c r="D1049" s="8">
        <v>1000</v>
      </c>
      <c r="E1049" s="8"/>
      <c r="F1049" s="21"/>
      <c r="G1049" s="31"/>
      <c r="H1049" s="31"/>
      <c r="I1049" s="31"/>
      <c r="J1049" s="31"/>
      <c r="K1049" s="127"/>
      <c r="L1049" s="127"/>
      <c r="M1049" s="127"/>
      <c r="N1049" s="127"/>
    </row>
    <row r="1050" spans="1:14" x14ac:dyDescent="0.3">
      <c r="A1050" s="19">
        <v>3</v>
      </c>
      <c r="B1050" s="56" t="s">
        <v>209</v>
      </c>
      <c r="C1050" s="21" t="s">
        <v>53</v>
      </c>
      <c r="D1050" s="21">
        <v>1200</v>
      </c>
      <c r="E1050" s="21"/>
      <c r="F1050" s="21"/>
      <c r="G1050" s="31"/>
      <c r="H1050" s="31"/>
      <c r="I1050" s="31"/>
      <c r="J1050" s="31"/>
      <c r="K1050" s="127"/>
      <c r="L1050" s="127"/>
      <c r="M1050" s="127"/>
      <c r="N1050" s="127"/>
    </row>
    <row r="1051" spans="1:14" x14ac:dyDescent="0.3">
      <c r="A1051" s="15">
        <v>4</v>
      </c>
      <c r="B1051" s="17" t="s">
        <v>185</v>
      </c>
      <c r="C1051" s="21" t="s">
        <v>53</v>
      </c>
      <c r="D1051" s="8">
        <v>400</v>
      </c>
      <c r="E1051" s="8"/>
      <c r="F1051" s="21"/>
      <c r="G1051" s="31"/>
      <c r="H1051" s="31"/>
      <c r="I1051" s="31"/>
      <c r="J1051" s="31"/>
      <c r="K1051" s="127"/>
      <c r="L1051" s="127"/>
      <c r="M1051" s="127"/>
      <c r="N1051" s="127"/>
    </row>
    <row r="1052" spans="1:14" x14ac:dyDescent="0.3">
      <c r="A1052" s="15">
        <v>5</v>
      </c>
      <c r="B1052" s="54" t="s">
        <v>180</v>
      </c>
      <c r="C1052" s="21" t="s">
        <v>53</v>
      </c>
      <c r="D1052" s="8">
        <v>500</v>
      </c>
      <c r="E1052" s="8"/>
      <c r="F1052" s="21"/>
      <c r="G1052" s="31"/>
      <c r="H1052" s="31"/>
      <c r="I1052" s="31"/>
      <c r="J1052" s="31"/>
      <c r="K1052" s="127"/>
      <c r="L1052" s="127"/>
      <c r="M1052" s="127"/>
      <c r="N1052" s="127"/>
    </row>
    <row r="1053" spans="1:14" x14ac:dyDescent="0.3">
      <c r="A1053" s="10"/>
      <c r="B1053" s="53" t="s">
        <v>19</v>
      </c>
      <c r="C1053" s="6"/>
      <c r="D1053" s="7"/>
      <c r="E1053" s="6"/>
      <c r="F1053" s="6"/>
      <c r="G1053" s="16"/>
      <c r="H1053" s="16"/>
      <c r="I1053" s="16"/>
      <c r="J1053" s="16"/>
      <c r="K1053" s="127"/>
      <c r="L1053" s="127"/>
      <c r="M1053" s="127"/>
      <c r="N1053" s="127"/>
    </row>
    <row r="1054" spans="1:14" x14ac:dyDescent="0.3">
      <c r="A1054" s="10"/>
      <c r="B1054" s="51"/>
      <c r="C1054" s="11"/>
      <c r="D1054" s="12"/>
      <c r="E1054" s="11"/>
      <c r="F1054" s="11"/>
      <c r="G1054" s="13"/>
      <c r="H1054" s="13"/>
      <c r="I1054" s="13"/>
      <c r="J1054" s="13"/>
    </row>
    <row r="1055" spans="1:14" x14ac:dyDescent="0.3">
      <c r="A1055" s="49" t="s">
        <v>298</v>
      </c>
      <c r="B1055" s="51"/>
      <c r="C1055" s="11"/>
      <c r="D1055" s="12"/>
      <c r="E1055" s="11"/>
      <c r="F1055" s="11"/>
      <c r="G1055" s="13"/>
      <c r="H1055" s="13"/>
      <c r="I1055" s="13"/>
      <c r="J1055" s="13"/>
    </row>
    <row r="1056" spans="1:14" ht="82.5" x14ac:dyDescent="0.3">
      <c r="A1056" s="1" t="s">
        <v>0</v>
      </c>
      <c r="B1056" s="2" t="s">
        <v>1</v>
      </c>
      <c r="C1056" s="2" t="s">
        <v>2</v>
      </c>
      <c r="D1056" s="2" t="s">
        <v>3</v>
      </c>
      <c r="E1056" s="2" t="s">
        <v>4</v>
      </c>
      <c r="F1056" s="2" t="s">
        <v>5</v>
      </c>
      <c r="G1056" s="3" t="s">
        <v>6</v>
      </c>
      <c r="H1056" s="2" t="s">
        <v>7</v>
      </c>
      <c r="I1056" s="2" t="s">
        <v>8</v>
      </c>
      <c r="J1056" s="4" t="s">
        <v>9</v>
      </c>
      <c r="K1056" s="124" t="s">
        <v>939</v>
      </c>
      <c r="L1056" s="124" t="s">
        <v>940</v>
      </c>
      <c r="M1056" s="125" t="s">
        <v>941</v>
      </c>
      <c r="N1056" s="126" t="s">
        <v>942</v>
      </c>
    </row>
    <row r="1057" spans="1:14" x14ac:dyDescent="0.3">
      <c r="A1057" s="15">
        <v>1</v>
      </c>
      <c r="B1057" s="54" t="s">
        <v>847</v>
      </c>
      <c r="C1057" s="7" t="s">
        <v>30</v>
      </c>
      <c r="D1057" s="8">
        <v>60</v>
      </c>
      <c r="E1057" s="8"/>
      <c r="F1057" s="21"/>
      <c r="G1057" s="31"/>
      <c r="H1057" s="31"/>
      <c r="I1057" s="31"/>
      <c r="J1057" s="31"/>
      <c r="K1057" s="127"/>
      <c r="L1057" s="127"/>
      <c r="M1057" s="127"/>
      <c r="N1057" s="127"/>
    </row>
    <row r="1058" spans="1:14" x14ac:dyDescent="0.3">
      <c r="A1058" s="10"/>
      <c r="B1058" s="51"/>
      <c r="C1058" s="11"/>
      <c r="D1058" s="12"/>
      <c r="E1058" s="11"/>
      <c r="F1058" s="11"/>
      <c r="G1058" s="13"/>
      <c r="H1058" s="13"/>
      <c r="I1058" s="13"/>
      <c r="J1058" s="13"/>
    </row>
    <row r="1059" spans="1:14" x14ac:dyDescent="0.3">
      <c r="A1059" s="49" t="s">
        <v>299</v>
      </c>
      <c r="B1059" s="51"/>
      <c r="C1059" s="11"/>
      <c r="D1059" s="12"/>
      <c r="E1059" s="11"/>
      <c r="F1059" s="11"/>
      <c r="G1059" s="13"/>
      <c r="H1059" s="13"/>
      <c r="I1059" s="13"/>
      <c r="J1059" s="13"/>
    </row>
    <row r="1060" spans="1:14" ht="82.5" x14ac:dyDescent="0.3">
      <c r="A1060" s="1" t="s">
        <v>0</v>
      </c>
      <c r="B1060" s="2" t="s">
        <v>1</v>
      </c>
      <c r="C1060" s="2" t="s">
        <v>2</v>
      </c>
      <c r="D1060" s="2" t="s">
        <v>3</v>
      </c>
      <c r="E1060" s="2" t="s">
        <v>4</v>
      </c>
      <c r="F1060" s="2" t="s">
        <v>5</v>
      </c>
      <c r="G1060" s="3" t="s">
        <v>6</v>
      </c>
      <c r="H1060" s="2" t="s">
        <v>7</v>
      </c>
      <c r="I1060" s="2" t="s">
        <v>8</v>
      </c>
      <c r="J1060" s="4" t="s">
        <v>9</v>
      </c>
      <c r="K1060" s="124" t="s">
        <v>939</v>
      </c>
      <c r="L1060" s="124" t="s">
        <v>940</v>
      </c>
      <c r="M1060" s="125" t="s">
        <v>941</v>
      </c>
      <c r="N1060" s="126" t="s">
        <v>942</v>
      </c>
    </row>
    <row r="1061" spans="1:14" x14ac:dyDescent="0.3">
      <c r="A1061" s="15">
        <v>1</v>
      </c>
      <c r="B1061" s="54" t="s">
        <v>846</v>
      </c>
      <c r="C1061" s="7" t="s">
        <v>30</v>
      </c>
      <c r="D1061" s="8">
        <v>400</v>
      </c>
      <c r="E1061" s="8"/>
      <c r="F1061" s="21"/>
      <c r="G1061" s="31"/>
      <c r="H1061" s="31"/>
      <c r="I1061" s="31"/>
      <c r="J1061" s="31"/>
      <c r="K1061" s="127"/>
      <c r="L1061" s="127"/>
      <c r="M1061" s="127"/>
      <c r="N1061" s="127"/>
    </row>
    <row r="1063" spans="1:14" x14ac:dyDescent="0.3">
      <c r="A1063" s="49" t="s">
        <v>300</v>
      </c>
    </row>
    <row r="1064" spans="1:14" ht="82.5" x14ac:dyDescent="0.3">
      <c r="A1064" s="1" t="s">
        <v>0</v>
      </c>
      <c r="B1064" s="2" t="s">
        <v>1</v>
      </c>
      <c r="C1064" s="2" t="s">
        <v>2</v>
      </c>
      <c r="D1064" s="2" t="s">
        <v>3</v>
      </c>
      <c r="E1064" s="2" t="s">
        <v>4</v>
      </c>
      <c r="F1064" s="2" t="s">
        <v>5</v>
      </c>
      <c r="G1064" s="3" t="s">
        <v>6</v>
      </c>
      <c r="H1064" s="2" t="s">
        <v>7</v>
      </c>
      <c r="I1064" s="2" t="s">
        <v>8</v>
      </c>
      <c r="J1064" s="4" t="s">
        <v>9</v>
      </c>
      <c r="K1064" s="124" t="s">
        <v>939</v>
      </c>
      <c r="L1064" s="124" t="s">
        <v>940</v>
      </c>
      <c r="M1064" s="125" t="s">
        <v>941</v>
      </c>
      <c r="N1064" s="126" t="s">
        <v>942</v>
      </c>
    </row>
    <row r="1065" spans="1:14" x14ac:dyDescent="0.3">
      <c r="A1065" s="19">
        <v>1</v>
      </c>
      <c r="B1065" s="30" t="s">
        <v>877</v>
      </c>
      <c r="C1065" s="21" t="s">
        <v>30</v>
      </c>
      <c r="D1065" s="21">
        <v>40</v>
      </c>
      <c r="E1065" s="21"/>
      <c r="F1065" s="21"/>
      <c r="G1065" s="31"/>
      <c r="H1065" s="31"/>
      <c r="I1065" s="31"/>
      <c r="J1065" s="31"/>
      <c r="K1065" s="127"/>
      <c r="L1065" s="127"/>
      <c r="M1065" s="127"/>
      <c r="N1065" s="127"/>
    </row>
    <row r="1066" spans="1:14" x14ac:dyDescent="0.3">
      <c r="A1066" s="19">
        <v>2</v>
      </c>
      <c r="B1066" s="30" t="s">
        <v>878</v>
      </c>
      <c r="C1066" s="21" t="s">
        <v>30</v>
      </c>
      <c r="D1066" s="21">
        <v>20</v>
      </c>
      <c r="E1066" s="21"/>
      <c r="F1066" s="21"/>
      <c r="G1066" s="31"/>
      <c r="H1066" s="31"/>
      <c r="I1066" s="31"/>
      <c r="J1066" s="31"/>
      <c r="K1066" s="127"/>
      <c r="L1066" s="127"/>
      <c r="M1066" s="127"/>
      <c r="N1066" s="127"/>
    </row>
    <row r="1067" spans="1:14" x14ac:dyDescent="0.3">
      <c r="A1067" s="19">
        <v>3</v>
      </c>
      <c r="B1067" s="30" t="s">
        <v>879</v>
      </c>
      <c r="C1067" s="21" t="s">
        <v>30</v>
      </c>
      <c r="D1067" s="21">
        <v>60</v>
      </c>
      <c r="E1067" s="21"/>
      <c r="F1067" s="21"/>
      <c r="G1067" s="31"/>
      <c r="H1067" s="31"/>
      <c r="I1067" s="31"/>
      <c r="J1067" s="31"/>
      <c r="K1067" s="127"/>
      <c r="L1067" s="127"/>
      <c r="M1067" s="127"/>
      <c r="N1067" s="127"/>
    </row>
    <row r="1068" spans="1:14" x14ac:dyDescent="0.3">
      <c r="A1068" s="19">
        <v>4</v>
      </c>
      <c r="B1068" s="30" t="s">
        <v>880</v>
      </c>
      <c r="C1068" s="21" t="s">
        <v>30</v>
      </c>
      <c r="D1068" s="21">
        <v>30</v>
      </c>
      <c r="E1068" s="21"/>
      <c r="F1068" s="21"/>
      <c r="G1068" s="31"/>
      <c r="H1068" s="31"/>
      <c r="I1068" s="31"/>
      <c r="J1068" s="31"/>
      <c r="K1068" s="127"/>
      <c r="L1068" s="127"/>
      <c r="M1068" s="127"/>
      <c r="N1068" s="127"/>
    </row>
    <row r="1069" spans="1:14" x14ac:dyDescent="0.3">
      <c r="A1069" s="26"/>
      <c r="B1069" s="59" t="s">
        <v>19</v>
      </c>
      <c r="C1069" s="20"/>
      <c r="D1069" s="21"/>
      <c r="E1069" s="20"/>
      <c r="F1069" s="20"/>
      <c r="G1069" s="32"/>
      <c r="H1069" s="32"/>
      <c r="I1069" s="32"/>
      <c r="J1069" s="32"/>
      <c r="K1069" s="127"/>
      <c r="L1069" s="127"/>
      <c r="M1069" s="127"/>
      <c r="N1069" s="127"/>
    </row>
    <row r="1071" spans="1:14" x14ac:dyDescent="0.3">
      <c r="A1071" s="49" t="s">
        <v>301</v>
      </c>
    </row>
    <row r="1072" spans="1:14" ht="82.5" x14ac:dyDescent="0.3">
      <c r="A1072" s="1" t="s">
        <v>0</v>
      </c>
      <c r="B1072" s="2" t="s">
        <v>1</v>
      </c>
      <c r="C1072" s="2" t="s">
        <v>2</v>
      </c>
      <c r="D1072" s="2" t="s">
        <v>3</v>
      </c>
      <c r="E1072" s="2" t="s">
        <v>4</v>
      </c>
      <c r="F1072" s="2" t="s">
        <v>5</v>
      </c>
      <c r="G1072" s="3" t="s">
        <v>6</v>
      </c>
      <c r="H1072" s="2" t="s">
        <v>7</v>
      </c>
      <c r="I1072" s="2" t="s">
        <v>8</v>
      </c>
      <c r="J1072" s="4" t="s">
        <v>9</v>
      </c>
      <c r="K1072" s="124" t="s">
        <v>939</v>
      </c>
      <c r="L1072" s="124" t="s">
        <v>940</v>
      </c>
      <c r="M1072" s="125" t="s">
        <v>941</v>
      </c>
      <c r="N1072" s="126" t="s">
        <v>942</v>
      </c>
    </row>
    <row r="1073" spans="1:14" x14ac:dyDescent="0.3">
      <c r="A1073" s="5">
        <v>1</v>
      </c>
      <c r="B1073" s="17" t="s">
        <v>881</v>
      </c>
      <c r="C1073" s="7" t="s">
        <v>30</v>
      </c>
      <c r="D1073" s="8">
        <v>2</v>
      </c>
      <c r="E1073" s="8"/>
      <c r="F1073" s="21"/>
      <c r="G1073" s="31"/>
      <c r="H1073" s="31"/>
      <c r="I1073" s="31"/>
      <c r="J1073" s="31"/>
      <c r="K1073" s="127"/>
      <c r="L1073" s="127"/>
      <c r="M1073" s="127"/>
      <c r="N1073" s="127"/>
    </row>
    <row r="1074" spans="1:14" x14ac:dyDescent="0.3">
      <c r="A1074" s="5">
        <v>2</v>
      </c>
      <c r="B1074" s="17" t="s">
        <v>882</v>
      </c>
      <c r="C1074" s="7" t="s">
        <v>30</v>
      </c>
      <c r="D1074" s="8">
        <v>2</v>
      </c>
      <c r="E1074" s="8"/>
      <c r="F1074" s="21"/>
      <c r="G1074" s="31"/>
      <c r="H1074" s="31"/>
      <c r="I1074" s="31"/>
      <c r="J1074" s="31"/>
      <c r="K1074" s="127"/>
      <c r="L1074" s="127"/>
      <c r="M1074" s="127"/>
      <c r="N1074" s="127"/>
    </row>
    <row r="1075" spans="1:14" x14ac:dyDescent="0.3">
      <c r="A1075" s="5">
        <v>3</v>
      </c>
      <c r="B1075" s="17" t="s">
        <v>883</v>
      </c>
      <c r="C1075" s="7" t="s">
        <v>30</v>
      </c>
      <c r="D1075" s="8">
        <v>1</v>
      </c>
      <c r="E1075" s="8"/>
      <c r="F1075" s="21"/>
      <c r="G1075" s="31"/>
      <c r="H1075" s="31"/>
      <c r="I1075" s="31"/>
      <c r="J1075" s="31"/>
      <c r="K1075" s="127"/>
      <c r="L1075" s="127"/>
      <c r="M1075" s="127"/>
      <c r="N1075" s="127"/>
    </row>
    <row r="1076" spans="1:14" x14ac:dyDescent="0.3">
      <c r="A1076" s="5">
        <v>4</v>
      </c>
      <c r="B1076" s="17" t="s">
        <v>884</v>
      </c>
      <c r="C1076" s="7" t="s">
        <v>30</v>
      </c>
      <c r="D1076" s="8">
        <v>5</v>
      </c>
      <c r="E1076" s="8"/>
      <c r="F1076" s="21"/>
      <c r="G1076" s="31"/>
      <c r="H1076" s="31"/>
      <c r="I1076" s="31"/>
      <c r="J1076" s="31"/>
      <c r="K1076" s="127"/>
      <c r="L1076" s="127"/>
      <c r="M1076" s="127"/>
      <c r="N1076" s="127"/>
    </row>
    <row r="1077" spans="1:14" x14ac:dyDescent="0.3">
      <c r="A1077" s="5">
        <v>5</v>
      </c>
      <c r="B1077" s="17" t="s">
        <v>885</v>
      </c>
      <c r="C1077" s="7" t="s">
        <v>30</v>
      </c>
      <c r="D1077" s="8">
        <v>3</v>
      </c>
      <c r="E1077" s="8"/>
      <c r="F1077" s="21"/>
      <c r="G1077" s="31"/>
      <c r="H1077" s="31"/>
      <c r="I1077" s="31"/>
      <c r="J1077" s="31"/>
      <c r="K1077" s="127"/>
      <c r="L1077" s="127"/>
      <c r="M1077" s="127"/>
      <c r="N1077" s="127"/>
    </row>
    <row r="1078" spans="1:14" x14ac:dyDescent="0.3">
      <c r="A1078" s="5">
        <v>6</v>
      </c>
      <c r="B1078" s="17" t="s">
        <v>886</v>
      </c>
      <c r="C1078" s="7" t="s">
        <v>30</v>
      </c>
      <c r="D1078" s="8">
        <v>5</v>
      </c>
      <c r="E1078" s="8"/>
      <c r="F1078" s="21"/>
      <c r="G1078" s="31"/>
      <c r="H1078" s="31"/>
      <c r="I1078" s="31"/>
      <c r="J1078" s="31"/>
      <c r="K1078" s="127"/>
      <c r="L1078" s="127"/>
      <c r="M1078" s="127"/>
      <c r="N1078" s="127"/>
    </row>
    <row r="1079" spans="1:14" x14ac:dyDescent="0.3">
      <c r="A1079" s="5">
        <v>7</v>
      </c>
      <c r="B1079" s="17" t="s">
        <v>887</v>
      </c>
      <c r="C1079" s="7" t="s">
        <v>30</v>
      </c>
      <c r="D1079" s="8">
        <v>80</v>
      </c>
      <c r="E1079" s="8"/>
      <c r="F1079" s="21"/>
      <c r="G1079" s="31"/>
      <c r="H1079" s="31"/>
      <c r="I1079" s="31"/>
      <c r="J1079" s="31"/>
      <c r="K1079" s="127"/>
      <c r="L1079" s="127"/>
      <c r="M1079" s="127"/>
      <c r="N1079" s="127"/>
    </row>
    <row r="1080" spans="1:14" x14ac:dyDescent="0.3">
      <c r="A1080" s="5">
        <v>8</v>
      </c>
      <c r="B1080" s="17" t="s">
        <v>888</v>
      </c>
      <c r="C1080" s="7" t="s">
        <v>30</v>
      </c>
      <c r="D1080" s="8">
        <v>4</v>
      </c>
      <c r="E1080" s="8"/>
      <c r="F1080" s="21"/>
      <c r="G1080" s="31"/>
      <c r="H1080" s="31"/>
      <c r="I1080" s="31"/>
      <c r="J1080" s="31"/>
      <c r="K1080" s="127"/>
      <c r="L1080" s="127"/>
      <c r="M1080" s="127"/>
      <c r="N1080" s="127"/>
    </row>
    <row r="1081" spans="1:14" x14ac:dyDescent="0.3">
      <c r="A1081" s="5">
        <v>9</v>
      </c>
      <c r="B1081" s="17" t="s">
        <v>889</v>
      </c>
      <c r="C1081" s="7" t="s">
        <v>30</v>
      </c>
      <c r="D1081" s="8">
        <v>2</v>
      </c>
      <c r="E1081" s="8"/>
      <c r="F1081" s="21"/>
      <c r="G1081" s="31"/>
      <c r="H1081" s="31"/>
      <c r="I1081" s="31"/>
      <c r="J1081" s="31"/>
      <c r="K1081" s="127"/>
      <c r="L1081" s="127"/>
      <c r="M1081" s="127"/>
      <c r="N1081" s="127"/>
    </row>
    <row r="1082" spans="1:14" x14ac:dyDescent="0.3">
      <c r="A1082" s="5">
        <v>10</v>
      </c>
      <c r="B1082" s="17" t="s">
        <v>890</v>
      </c>
      <c r="C1082" s="7" t="s">
        <v>30</v>
      </c>
      <c r="D1082" s="8">
        <v>2</v>
      </c>
      <c r="E1082" s="8"/>
      <c r="F1082" s="21"/>
      <c r="G1082" s="31"/>
      <c r="H1082" s="31"/>
      <c r="I1082" s="31"/>
      <c r="J1082" s="31"/>
      <c r="K1082" s="127"/>
      <c r="L1082" s="127"/>
      <c r="M1082" s="127"/>
      <c r="N1082" s="127"/>
    </row>
    <row r="1083" spans="1:14" x14ac:dyDescent="0.3">
      <c r="A1083" s="5">
        <v>11</v>
      </c>
      <c r="B1083" s="54" t="s">
        <v>891</v>
      </c>
      <c r="C1083" s="7" t="s">
        <v>30</v>
      </c>
      <c r="D1083" s="8">
        <v>10</v>
      </c>
      <c r="E1083" s="8"/>
      <c r="F1083" s="21"/>
      <c r="G1083" s="31"/>
      <c r="H1083" s="31"/>
      <c r="I1083" s="31"/>
      <c r="J1083" s="31"/>
      <c r="K1083" s="127"/>
      <c r="L1083" s="127"/>
      <c r="M1083" s="127"/>
      <c r="N1083" s="127"/>
    </row>
    <row r="1084" spans="1:14" x14ac:dyDescent="0.3">
      <c r="A1084" s="5">
        <v>12</v>
      </c>
      <c r="B1084" s="54" t="s">
        <v>892</v>
      </c>
      <c r="C1084" s="7" t="s">
        <v>30</v>
      </c>
      <c r="D1084" s="8">
        <v>20</v>
      </c>
      <c r="E1084" s="8"/>
      <c r="F1084" s="21"/>
      <c r="G1084" s="31"/>
      <c r="H1084" s="31"/>
      <c r="I1084" s="31"/>
      <c r="J1084" s="31"/>
      <c r="K1084" s="127"/>
      <c r="L1084" s="127"/>
      <c r="M1084" s="127"/>
      <c r="N1084" s="127"/>
    </row>
    <row r="1085" spans="1:14" x14ac:dyDescent="0.3">
      <c r="A1085" s="5">
        <v>13</v>
      </c>
      <c r="B1085" s="17" t="s">
        <v>893</v>
      </c>
      <c r="C1085" s="7" t="s">
        <v>30</v>
      </c>
      <c r="D1085" s="8">
        <v>2</v>
      </c>
      <c r="E1085" s="8"/>
      <c r="F1085" s="21"/>
      <c r="G1085" s="31"/>
      <c r="H1085" s="31"/>
      <c r="I1085" s="31"/>
      <c r="J1085" s="31"/>
      <c r="K1085" s="127"/>
      <c r="L1085" s="127"/>
      <c r="M1085" s="127"/>
      <c r="N1085" s="127"/>
    </row>
    <row r="1086" spans="1:14" x14ac:dyDescent="0.3">
      <c r="A1086" s="10"/>
      <c r="B1086" s="53" t="s">
        <v>19</v>
      </c>
      <c r="C1086" s="6"/>
      <c r="D1086" s="7"/>
      <c r="E1086" s="6"/>
      <c r="F1086" s="6"/>
      <c r="G1086" s="16"/>
      <c r="H1086" s="16"/>
      <c r="I1086" s="16"/>
      <c r="J1086" s="16"/>
      <c r="K1086" s="127"/>
      <c r="L1086" s="127"/>
      <c r="M1086" s="127"/>
      <c r="N1086" s="127"/>
    </row>
    <row r="1088" spans="1:14" x14ac:dyDescent="0.3">
      <c r="A1088" s="49" t="s">
        <v>302</v>
      </c>
    </row>
    <row r="1089" spans="1:14" ht="82.5" x14ac:dyDescent="0.3">
      <c r="A1089" s="1" t="s">
        <v>0</v>
      </c>
      <c r="B1089" s="2" t="s">
        <v>1</v>
      </c>
      <c r="C1089" s="2" t="s">
        <v>2</v>
      </c>
      <c r="D1089" s="2" t="s">
        <v>3</v>
      </c>
      <c r="E1089" s="2" t="s">
        <v>4</v>
      </c>
      <c r="F1089" s="2" t="s">
        <v>5</v>
      </c>
      <c r="G1089" s="3" t="s">
        <v>6</v>
      </c>
      <c r="H1089" s="2" t="s">
        <v>7</v>
      </c>
      <c r="I1089" s="2" t="s">
        <v>8</v>
      </c>
      <c r="J1089" s="4" t="s">
        <v>9</v>
      </c>
      <c r="K1089" s="124" t="s">
        <v>939</v>
      </c>
      <c r="L1089" s="124" t="s">
        <v>940</v>
      </c>
      <c r="M1089" s="125" t="s">
        <v>941</v>
      </c>
      <c r="N1089" s="126" t="s">
        <v>942</v>
      </c>
    </row>
    <row r="1090" spans="1:14" x14ac:dyDescent="0.3">
      <c r="A1090" s="5">
        <v>1</v>
      </c>
      <c r="B1090" s="55" t="s">
        <v>894</v>
      </c>
      <c r="C1090" s="7" t="s">
        <v>30</v>
      </c>
      <c r="D1090" s="8">
        <v>20</v>
      </c>
      <c r="E1090" s="8"/>
      <c r="F1090" s="21"/>
      <c r="G1090" s="31"/>
      <c r="H1090" s="31"/>
      <c r="I1090" s="31"/>
      <c r="J1090" s="31"/>
      <c r="K1090" s="127"/>
      <c r="L1090" s="127"/>
      <c r="M1090" s="127"/>
      <c r="N1090" s="127"/>
    </row>
    <row r="1091" spans="1:14" x14ac:dyDescent="0.3">
      <c r="A1091" s="5">
        <v>2</v>
      </c>
      <c r="B1091" s="55" t="s">
        <v>895</v>
      </c>
      <c r="C1091" s="7" t="s">
        <v>17</v>
      </c>
      <c r="D1091" s="8">
        <v>1000</v>
      </c>
      <c r="E1091" s="8"/>
      <c r="F1091" s="21"/>
      <c r="G1091" s="31"/>
      <c r="H1091" s="31"/>
      <c r="I1091" s="31"/>
      <c r="J1091" s="31"/>
      <c r="K1091" s="127"/>
      <c r="L1091" s="127"/>
      <c r="M1091" s="127"/>
      <c r="N1091" s="127"/>
    </row>
    <row r="1092" spans="1:14" x14ac:dyDescent="0.3">
      <c r="A1092" s="10"/>
      <c r="B1092" s="53" t="s">
        <v>19</v>
      </c>
      <c r="C1092" s="6"/>
      <c r="D1092" s="7"/>
      <c r="E1092" s="6"/>
      <c r="F1092" s="6"/>
      <c r="G1092" s="16"/>
      <c r="H1092" s="16"/>
      <c r="I1092" s="16"/>
      <c r="J1092" s="16"/>
      <c r="K1092" s="127"/>
      <c r="L1092" s="127"/>
      <c r="M1092" s="127"/>
      <c r="N1092" s="127"/>
    </row>
    <row r="1094" spans="1:14" x14ac:dyDescent="0.3">
      <c r="A1094" s="49" t="s">
        <v>303</v>
      </c>
    </row>
    <row r="1095" spans="1:14" ht="82.5" x14ac:dyDescent="0.3">
      <c r="A1095" s="1" t="s">
        <v>0</v>
      </c>
      <c r="B1095" s="2" t="s">
        <v>1</v>
      </c>
      <c r="C1095" s="2" t="s">
        <v>2</v>
      </c>
      <c r="D1095" s="2" t="s">
        <v>3</v>
      </c>
      <c r="E1095" s="2" t="s">
        <v>4</v>
      </c>
      <c r="F1095" s="2" t="s">
        <v>5</v>
      </c>
      <c r="G1095" s="3" t="s">
        <v>6</v>
      </c>
      <c r="H1095" s="2" t="s">
        <v>7</v>
      </c>
      <c r="I1095" s="2" t="s">
        <v>8</v>
      </c>
      <c r="J1095" s="4" t="s">
        <v>9</v>
      </c>
      <c r="K1095" s="124" t="s">
        <v>939</v>
      </c>
      <c r="L1095" s="124" t="s">
        <v>940</v>
      </c>
      <c r="M1095" s="125" t="s">
        <v>941</v>
      </c>
      <c r="N1095" s="126" t="s">
        <v>942</v>
      </c>
    </row>
    <row r="1096" spans="1:14" x14ac:dyDescent="0.3">
      <c r="A1096" s="5">
        <v>1</v>
      </c>
      <c r="B1096" s="55" t="s">
        <v>874</v>
      </c>
      <c r="C1096" s="7" t="s">
        <v>30</v>
      </c>
      <c r="D1096" s="8">
        <v>2</v>
      </c>
      <c r="E1096" s="8"/>
      <c r="F1096" s="21"/>
      <c r="G1096" s="31"/>
      <c r="H1096" s="31"/>
      <c r="I1096" s="31"/>
      <c r="J1096" s="31"/>
      <c r="K1096" s="127"/>
      <c r="L1096" s="127"/>
      <c r="M1096" s="127"/>
      <c r="N1096" s="127"/>
    </row>
    <row r="1097" spans="1:14" x14ac:dyDescent="0.3">
      <c r="A1097" s="5">
        <v>2</v>
      </c>
      <c r="B1097" s="55" t="s">
        <v>875</v>
      </c>
      <c r="C1097" s="7" t="s">
        <v>30</v>
      </c>
      <c r="D1097" s="8">
        <v>30</v>
      </c>
      <c r="E1097" s="8"/>
      <c r="F1097" s="21"/>
      <c r="G1097" s="31"/>
      <c r="H1097" s="31"/>
      <c r="I1097" s="31"/>
      <c r="J1097" s="31"/>
      <c r="K1097" s="127"/>
      <c r="L1097" s="127"/>
      <c r="M1097" s="127"/>
      <c r="N1097" s="127"/>
    </row>
    <row r="1098" spans="1:14" x14ac:dyDescent="0.3">
      <c r="A1098" s="5">
        <v>3</v>
      </c>
      <c r="B1098" s="55" t="s">
        <v>876</v>
      </c>
      <c r="C1098" s="7" t="s">
        <v>30</v>
      </c>
      <c r="D1098" s="8">
        <v>20</v>
      </c>
      <c r="E1098" s="8"/>
      <c r="F1098" s="21"/>
      <c r="G1098" s="31"/>
      <c r="H1098" s="31"/>
      <c r="I1098" s="31"/>
      <c r="J1098" s="31"/>
      <c r="K1098" s="127"/>
      <c r="L1098" s="127"/>
      <c r="M1098" s="127"/>
      <c r="N1098" s="127"/>
    </row>
    <row r="1099" spans="1:14" x14ac:dyDescent="0.3">
      <c r="A1099" s="10"/>
      <c r="B1099" s="53" t="s">
        <v>19</v>
      </c>
      <c r="C1099" s="6"/>
      <c r="D1099" s="7"/>
      <c r="E1099" s="6"/>
      <c r="F1099" s="6"/>
      <c r="G1099" s="16"/>
      <c r="H1099" s="16"/>
      <c r="I1099" s="16"/>
      <c r="J1099" s="16"/>
      <c r="K1099" s="127"/>
      <c r="L1099" s="127"/>
      <c r="M1099" s="127"/>
      <c r="N1099" s="127"/>
    </row>
    <row r="1101" spans="1:14" x14ac:dyDescent="0.3">
      <c r="A1101" s="49" t="s">
        <v>304</v>
      </c>
    </row>
    <row r="1102" spans="1:14" ht="82.5" x14ac:dyDescent="0.3">
      <c r="A1102" s="1" t="s">
        <v>0</v>
      </c>
      <c r="B1102" s="2" t="s">
        <v>1</v>
      </c>
      <c r="C1102" s="2" t="s">
        <v>2</v>
      </c>
      <c r="D1102" s="2" t="s">
        <v>3</v>
      </c>
      <c r="E1102" s="2" t="s">
        <v>4</v>
      </c>
      <c r="F1102" s="2" t="s">
        <v>5</v>
      </c>
      <c r="G1102" s="3" t="s">
        <v>6</v>
      </c>
      <c r="H1102" s="2" t="s">
        <v>7</v>
      </c>
      <c r="I1102" s="2" t="s">
        <v>8</v>
      </c>
      <c r="J1102" s="4" t="s">
        <v>9</v>
      </c>
      <c r="K1102" s="124" t="s">
        <v>939</v>
      </c>
      <c r="L1102" s="124" t="s">
        <v>940</v>
      </c>
      <c r="M1102" s="125" t="s">
        <v>941</v>
      </c>
      <c r="N1102" s="126" t="s">
        <v>942</v>
      </c>
    </row>
    <row r="1103" spans="1:14" x14ac:dyDescent="0.3">
      <c r="A1103" s="5">
        <v>1</v>
      </c>
      <c r="B1103" s="17" t="s">
        <v>896</v>
      </c>
      <c r="C1103" s="7" t="s">
        <v>30</v>
      </c>
      <c r="D1103" s="8">
        <v>5</v>
      </c>
      <c r="E1103" s="8"/>
      <c r="F1103" s="21"/>
      <c r="G1103" s="31"/>
      <c r="H1103" s="31"/>
      <c r="I1103" s="31"/>
      <c r="J1103" s="31"/>
      <c r="K1103" s="127"/>
      <c r="L1103" s="127"/>
      <c r="M1103" s="127"/>
      <c r="N1103" s="127"/>
    </row>
    <row r="1104" spans="1:14" x14ac:dyDescent="0.3">
      <c r="A1104" s="5">
        <v>2</v>
      </c>
      <c r="B1104" s="17" t="s">
        <v>897</v>
      </c>
      <c r="C1104" s="7" t="s">
        <v>30</v>
      </c>
      <c r="D1104" s="8">
        <v>5</v>
      </c>
      <c r="E1104" s="8"/>
      <c r="F1104" s="21"/>
      <c r="G1104" s="31"/>
      <c r="H1104" s="31"/>
      <c r="I1104" s="31"/>
      <c r="J1104" s="31"/>
      <c r="K1104" s="127"/>
      <c r="L1104" s="127"/>
      <c r="M1104" s="127"/>
      <c r="N1104" s="127"/>
    </row>
    <row r="1105" spans="1:14" x14ac:dyDescent="0.3">
      <c r="A1105" s="5">
        <v>3</v>
      </c>
      <c r="B1105" s="17" t="s">
        <v>898</v>
      </c>
      <c r="C1105" s="7" t="s">
        <v>30</v>
      </c>
      <c r="D1105" s="8">
        <v>2</v>
      </c>
      <c r="E1105" s="8"/>
      <c r="F1105" s="21"/>
      <c r="G1105" s="31"/>
      <c r="H1105" s="31"/>
      <c r="I1105" s="31"/>
      <c r="J1105" s="31"/>
      <c r="K1105" s="127"/>
      <c r="L1105" s="127"/>
      <c r="M1105" s="127"/>
      <c r="N1105" s="127"/>
    </row>
    <row r="1106" spans="1:14" x14ac:dyDescent="0.3">
      <c r="A1106" s="5">
        <v>4</v>
      </c>
      <c r="B1106" s="17" t="s">
        <v>899</v>
      </c>
      <c r="C1106" s="7" t="s">
        <v>30</v>
      </c>
      <c r="D1106" s="8">
        <v>60</v>
      </c>
      <c r="E1106" s="8"/>
      <c r="F1106" s="21"/>
      <c r="G1106" s="31"/>
      <c r="H1106" s="31"/>
      <c r="I1106" s="31"/>
      <c r="J1106" s="31"/>
      <c r="K1106" s="127"/>
      <c r="L1106" s="127"/>
      <c r="M1106" s="127"/>
      <c r="N1106" s="127"/>
    </row>
    <row r="1107" spans="1:14" x14ac:dyDescent="0.3">
      <c r="A1107" s="5">
        <v>5</v>
      </c>
      <c r="B1107" s="29" t="s">
        <v>900</v>
      </c>
      <c r="C1107" s="7" t="s">
        <v>30</v>
      </c>
      <c r="D1107" s="8">
        <v>5</v>
      </c>
      <c r="E1107" s="8"/>
      <c r="F1107" s="21"/>
      <c r="G1107" s="31"/>
      <c r="H1107" s="31"/>
      <c r="I1107" s="31"/>
      <c r="J1107" s="31"/>
      <c r="K1107" s="127"/>
      <c r="L1107" s="127"/>
      <c r="M1107" s="127"/>
      <c r="N1107" s="127"/>
    </row>
    <row r="1108" spans="1:14" x14ac:dyDescent="0.3">
      <c r="A1108" s="5">
        <v>6</v>
      </c>
      <c r="B1108" s="29" t="s">
        <v>901</v>
      </c>
      <c r="C1108" s="7" t="s">
        <v>30</v>
      </c>
      <c r="D1108" s="8">
        <v>5</v>
      </c>
      <c r="E1108" s="8"/>
      <c r="F1108" s="21"/>
      <c r="G1108" s="31"/>
      <c r="H1108" s="31"/>
      <c r="I1108" s="31"/>
      <c r="J1108" s="31"/>
      <c r="K1108" s="127"/>
      <c r="L1108" s="127"/>
      <c r="M1108" s="127"/>
      <c r="N1108" s="127"/>
    </row>
    <row r="1109" spans="1:14" x14ac:dyDescent="0.3">
      <c r="A1109" s="5">
        <v>7</v>
      </c>
      <c r="B1109" s="54" t="s">
        <v>902</v>
      </c>
      <c r="C1109" s="7" t="s">
        <v>30</v>
      </c>
      <c r="D1109" s="8">
        <v>5</v>
      </c>
      <c r="E1109" s="8"/>
      <c r="F1109" s="21"/>
      <c r="G1109" s="31"/>
      <c r="H1109" s="31"/>
      <c r="I1109" s="31"/>
      <c r="J1109" s="31"/>
      <c r="K1109" s="127"/>
      <c r="L1109" s="127"/>
      <c r="M1109" s="127"/>
      <c r="N1109" s="127"/>
    </row>
    <row r="1110" spans="1:14" x14ac:dyDescent="0.3">
      <c r="A1110" s="5">
        <v>8</v>
      </c>
      <c r="B1110" s="17" t="s">
        <v>903</v>
      </c>
      <c r="C1110" s="7" t="s">
        <v>30</v>
      </c>
      <c r="D1110" s="8">
        <v>5</v>
      </c>
      <c r="E1110" s="8"/>
      <c r="F1110" s="21"/>
      <c r="G1110" s="31"/>
      <c r="H1110" s="31"/>
      <c r="I1110" s="31"/>
      <c r="J1110" s="31"/>
      <c r="K1110" s="127"/>
      <c r="L1110" s="127"/>
      <c r="M1110" s="127"/>
      <c r="N1110" s="127"/>
    </row>
    <row r="1111" spans="1:14" x14ac:dyDescent="0.3">
      <c r="A1111" s="10"/>
      <c r="B1111" s="53" t="s">
        <v>19</v>
      </c>
      <c r="C1111" s="6"/>
      <c r="D1111" s="7"/>
      <c r="E1111" s="6"/>
      <c r="F1111" s="6"/>
      <c r="G1111" s="16"/>
      <c r="H1111" s="16"/>
      <c r="I1111" s="16"/>
      <c r="J1111" s="16"/>
      <c r="K1111" s="127"/>
      <c r="L1111" s="127"/>
      <c r="M1111" s="127"/>
      <c r="N1111" s="127"/>
    </row>
    <row r="1113" spans="1:14" x14ac:dyDescent="0.3">
      <c r="A1113" s="49" t="s">
        <v>305</v>
      </c>
    </row>
    <row r="1114" spans="1:14" ht="82.5" x14ac:dyDescent="0.3">
      <c r="A1114" s="1" t="s">
        <v>0</v>
      </c>
      <c r="B1114" s="2" t="s">
        <v>1</v>
      </c>
      <c r="C1114" s="2" t="s">
        <v>2</v>
      </c>
      <c r="D1114" s="2" t="s">
        <v>3</v>
      </c>
      <c r="E1114" s="2" t="s">
        <v>4</v>
      </c>
      <c r="F1114" s="2" t="s">
        <v>5</v>
      </c>
      <c r="G1114" s="3" t="s">
        <v>6</v>
      </c>
      <c r="H1114" s="2" t="s">
        <v>7</v>
      </c>
      <c r="I1114" s="2" t="s">
        <v>8</v>
      </c>
      <c r="J1114" s="4" t="s">
        <v>9</v>
      </c>
      <c r="K1114" s="124" t="s">
        <v>939</v>
      </c>
      <c r="L1114" s="124" t="s">
        <v>940</v>
      </c>
      <c r="M1114" s="125" t="s">
        <v>941</v>
      </c>
      <c r="N1114" s="126" t="s">
        <v>942</v>
      </c>
    </row>
    <row r="1115" spans="1:14" ht="49.5" x14ac:dyDescent="0.3">
      <c r="A1115" s="15">
        <v>1</v>
      </c>
      <c r="B1115" s="55" t="s">
        <v>187</v>
      </c>
      <c r="C1115" s="8" t="s">
        <v>45</v>
      </c>
      <c r="D1115" s="8">
        <v>200</v>
      </c>
      <c r="E1115" s="8"/>
      <c r="F1115" s="21"/>
      <c r="G1115" s="31"/>
      <c r="H1115" s="31"/>
      <c r="I1115" s="31"/>
      <c r="J1115" s="31"/>
      <c r="K1115" s="127"/>
      <c r="L1115" s="127"/>
      <c r="M1115" s="127"/>
      <c r="N1115" s="127"/>
    </row>
    <row r="1117" spans="1:14" x14ac:dyDescent="0.3">
      <c r="A1117" s="49"/>
    </row>
    <row r="1119" spans="1:14" x14ac:dyDescent="0.3">
      <c r="A1119" s="49" t="s">
        <v>306</v>
      </c>
    </row>
    <row r="1120" spans="1:14" ht="82.5" x14ac:dyDescent="0.3">
      <c r="A1120" s="1" t="s">
        <v>0</v>
      </c>
      <c r="B1120" s="2" t="s">
        <v>1</v>
      </c>
      <c r="C1120" s="2" t="s">
        <v>2</v>
      </c>
      <c r="D1120" s="2" t="s">
        <v>3</v>
      </c>
      <c r="E1120" s="2" t="s">
        <v>4</v>
      </c>
      <c r="F1120" s="2" t="s">
        <v>5</v>
      </c>
      <c r="G1120" s="3" t="s">
        <v>6</v>
      </c>
      <c r="H1120" s="2" t="s">
        <v>7</v>
      </c>
      <c r="I1120" s="2" t="s">
        <v>8</v>
      </c>
      <c r="J1120" s="4" t="s">
        <v>9</v>
      </c>
      <c r="K1120" s="124" t="s">
        <v>939</v>
      </c>
      <c r="L1120" s="124" t="s">
        <v>940</v>
      </c>
      <c r="M1120" s="125" t="s">
        <v>941</v>
      </c>
      <c r="N1120" s="126" t="s">
        <v>942</v>
      </c>
    </row>
    <row r="1121" spans="1:14" ht="33" x14ac:dyDescent="0.3">
      <c r="A1121" s="15">
        <v>1</v>
      </c>
      <c r="B1121" s="56" t="s">
        <v>905</v>
      </c>
      <c r="C1121" s="8" t="s">
        <v>30</v>
      </c>
      <c r="D1121" s="8">
        <v>5</v>
      </c>
      <c r="E1121" s="8"/>
      <c r="F1121" s="21"/>
      <c r="G1121" s="31"/>
      <c r="H1121" s="31"/>
      <c r="I1121" s="31"/>
      <c r="J1121" s="31"/>
      <c r="K1121" s="127"/>
      <c r="L1121" s="127"/>
      <c r="M1121" s="127"/>
      <c r="N1121" s="127"/>
    </row>
    <row r="1122" spans="1:14" ht="33" x14ac:dyDescent="0.3">
      <c r="A1122" s="15">
        <v>2</v>
      </c>
      <c r="B1122" s="56" t="s">
        <v>906</v>
      </c>
      <c r="C1122" s="8" t="s">
        <v>30</v>
      </c>
      <c r="D1122" s="8">
        <v>5</v>
      </c>
      <c r="E1122" s="8"/>
      <c r="F1122" s="21"/>
      <c r="G1122" s="31"/>
      <c r="H1122" s="31"/>
      <c r="I1122" s="31"/>
      <c r="J1122" s="31"/>
      <c r="K1122" s="127"/>
      <c r="L1122" s="127"/>
      <c r="M1122" s="127"/>
      <c r="N1122" s="127"/>
    </row>
    <row r="1123" spans="1:14" x14ac:dyDescent="0.3">
      <c r="A1123" s="10"/>
      <c r="B1123" s="53" t="s">
        <v>19</v>
      </c>
      <c r="C1123" s="6"/>
      <c r="D1123" s="7"/>
      <c r="E1123" s="6"/>
      <c r="F1123" s="6"/>
      <c r="G1123" s="16"/>
      <c r="H1123" s="16"/>
      <c r="I1123" s="16"/>
      <c r="J1123" s="25"/>
      <c r="K1123" s="127"/>
      <c r="L1123" s="127"/>
      <c r="M1123" s="127"/>
      <c r="N1123" s="127"/>
    </row>
    <row r="1125" spans="1:14" x14ac:dyDescent="0.3">
      <c r="A1125" s="49" t="s">
        <v>307</v>
      </c>
    </row>
    <row r="1126" spans="1:14" ht="82.5" x14ac:dyDescent="0.3">
      <c r="A1126" s="1" t="s">
        <v>0</v>
      </c>
      <c r="B1126" s="2" t="s">
        <v>1</v>
      </c>
      <c r="C1126" s="2" t="s">
        <v>2</v>
      </c>
      <c r="D1126" s="2" t="s">
        <v>3</v>
      </c>
      <c r="E1126" s="2" t="s">
        <v>4</v>
      </c>
      <c r="F1126" s="2" t="s">
        <v>5</v>
      </c>
      <c r="G1126" s="3" t="s">
        <v>6</v>
      </c>
      <c r="H1126" s="2" t="s">
        <v>7</v>
      </c>
      <c r="I1126" s="2" t="s">
        <v>8</v>
      </c>
      <c r="J1126" s="4" t="s">
        <v>9</v>
      </c>
      <c r="K1126" s="124" t="s">
        <v>939</v>
      </c>
      <c r="L1126" s="124" t="s">
        <v>940</v>
      </c>
      <c r="M1126" s="125" t="s">
        <v>941</v>
      </c>
      <c r="N1126" s="126" t="s">
        <v>942</v>
      </c>
    </row>
    <row r="1127" spans="1:14" x14ac:dyDescent="0.3">
      <c r="A1127" s="46">
        <v>1</v>
      </c>
      <c r="B1127" s="76" t="s">
        <v>188</v>
      </c>
      <c r="C1127" s="47" t="s">
        <v>30</v>
      </c>
      <c r="D1127" s="47">
        <v>3</v>
      </c>
      <c r="E1127" s="47"/>
      <c r="F1127" s="22"/>
      <c r="G1127" s="23"/>
      <c r="H1127" s="23"/>
      <c r="I1127" s="24"/>
      <c r="J1127" s="23"/>
      <c r="K1127" s="127"/>
      <c r="L1127" s="127"/>
      <c r="M1127" s="127"/>
      <c r="N1127" s="127"/>
    </row>
    <row r="1128" spans="1:14" x14ac:dyDescent="0.3">
      <c r="A1128" s="46">
        <v>2</v>
      </c>
      <c r="B1128" s="76" t="s">
        <v>189</v>
      </c>
      <c r="C1128" s="47" t="s">
        <v>30</v>
      </c>
      <c r="D1128" s="47">
        <v>4</v>
      </c>
      <c r="E1128" s="47"/>
      <c r="F1128" s="22"/>
      <c r="G1128" s="23"/>
      <c r="H1128" s="23"/>
      <c r="I1128" s="24"/>
      <c r="J1128" s="23"/>
      <c r="K1128" s="127"/>
      <c r="L1128" s="127"/>
      <c r="M1128" s="127"/>
      <c r="N1128" s="127"/>
    </row>
    <row r="1129" spans="1:14" x14ac:dyDescent="0.3">
      <c r="A1129" s="26"/>
      <c r="B1129" s="77" t="s">
        <v>19</v>
      </c>
      <c r="C1129" s="24"/>
      <c r="D1129" s="22"/>
      <c r="E1129" s="24"/>
      <c r="F1129" s="24"/>
      <c r="G1129" s="27"/>
      <c r="H1129" s="27"/>
      <c r="I1129" s="27"/>
      <c r="J1129" s="27"/>
      <c r="K1129" s="127"/>
      <c r="L1129" s="127"/>
      <c r="M1129" s="127"/>
      <c r="N1129" s="127"/>
    </row>
    <row r="1131" spans="1:14" x14ac:dyDescent="0.3">
      <c r="A1131" s="49" t="s">
        <v>308</v>
      </c>
    </row>
    <row r="1132" spans="1:14" ht="82.5" x14ac:dyDescent="0.3">
      <c r="A1132" s="1" t="s">
        <v>0</v>
      </c>
      <c r="B1132" s="50" t="s">
        <v>1</v>
      </c>
      <c r="C1132" s="2" t="s">
        <v>2</v>
      </c>
      <c r="D1132" s="2" t="s">
        <v>14</v>
      </c>
      <c r="E1132" s="2" t="s">
        <v>4</v>
      </c>
      <c r="F1132" s="2" t="s">
        <v>5</v>
      </c>
      <c r="G1132" s="3" t="s">
        <v>6</v>
      </c>
      <c r="H1132" s="2" t="s">
        <v>7</v>
      </c>
      <c r="I1132" s="2" t="s">
        <v>8</v>
      </c>
      <c r="J1132" s="4" t="s">
        <v>9</v>
      </c>
      <c r="K1132" s="124" t="s">
        <v>939</v>
      </c>
      <c r="L1132" s="124" t="s">
        <v>940</v>
      </c>
      <c r="M1132" s="125" t="s">
        <v>941</v>
      </c>
      <c r="N1132" s="126" t="s">
        <v>942</v>
      </c>
    </row>
    <row r="1133" spans="1:14" ht="49.5" x14ac:dyDescent="0.3">
      <c r="A1133" s="15">
        <v>1</v>
      </c>
      <c r="B1133" s="54" t="s">
        <v>167</v>
      </c>
      <c r="C1133" s="7" t="s">
        <v>143</v>
      </c>
      <c r="D1133" s="7">
        <v>50</v>
      </c>
      <c r="E1133" s="7"/>
      <c r="F1133" s="22"/>
      <c r="G1133" s="23"/>
      <c r="H1133" s="23"/>
      <c r="I1133" s="24"/>
      <c r="J1133" s="23"/>
      <c r="K1133" s="127"/>
      <c r="L1133" s="127"/>
      <c r="M1133" s="127"/>
      <c r="N1133" s="127"/>
    </row>
    <row r="1134" spans="1:14" ht="49.5" x14ac:dyDescent="0.3">
      <c r="A1134" s="15">
        <v>2</v>
      </c>
      <c r="B1134" s="54" t="s">
        <v>912</v>
      </c>
      <c r="C1134" s="7" t="s">
        <v>143</v>
      </c>
      <c r="D1134" s="7">
        <v>20</v>
      </c>
      <c r="E1134" s="7"/>
      <c r="F1134" s="22"/>
      <c r="G1134" s="23"/>
      <c r="H1134" s="23"/>
      <c r="I1134" s="24"/>
      <c r="J1134" s="23"/>
      <c r="K1134" s="127"/>
      <c r="L1134" s="127"/>
      <c r="M1134" s="127"/>
      <c r="N1134" s="127"/>
    </row>
    <row r="1135" spans="1:14" ht="82.5" x14ac:dyDescent="0.3">
      <c r="A1135" s="15">
        <v>3</v>
      </c>
      <c r="B1135" s="54" t="s">
        <v>168</v>
      </c>
      <c r="C1135" s="7" t="s">
        <v>143</v>
      </c>
      <c r="D1135" s="7">
        <v>20</v>
      </c>
      <c r="E1135" s="7"/>
      <c r="F1135" s="22"/>
      <c r="G1135" s="23"/>
      <c r="H1135" s="23"/>
      <c r="I1135" s="24"/>
      <c r="J1135" s="23"/>
      <c r="K1135" s="127"/>
      <c r="L1135" s="127"/>
      <c r="M1135" s="127"/>
      <c r="N1135" s="127"/>
    </row>
    <row r="1136" spans="1:14" ht="82.5" x14ac:dyDescent="0.3">
      <c r="A1136" s="15">
        <v>4</v>
      </c>
      <c r="B1136" s="54" t="s">
        <v>913</v>
      </c>
      <c r="C1136" s="8" t="s">
        <v>143</v>
      </c>
      <c r="D1136" s="8">
        <v>50</v>
      </c>
      <c r="E1136" s="8"/>
      <c r="F1136" s="22"/>
      <c r="G1136" s="23"/>
      <c r="H1136" s="23"/>
      <c r="I1136" s="24"/>
      <c r="J1136" s="23"/>
      <c r="K1136" s="127"/>
      <c r="L1136" s="127"/>
      <c r="M1136" s="127"/>
      <c r="N1136" s="127"/>
    </row>
    <row r="1137" spans="1:14" ht="82.5" x14ac:dyDescent="0.3">
      <c r="A1137" s="15">
        <v>5</v>
      </c>
      <c r="B1137" s="54" t="s">
        <v>914</v>
      </c>
      <c r="C1137" s="7" t="s">
        <v>143</v>
      </c>
      <c r="D1137" s="7">
        <v>30</v>
      </c>
      <c r="E1137" s="7"/>
      <c r="F1137" s="22"/>
      <c r="G1137" s="23"/>
      <c r="H1137" s="23"/>
      <c r="I1137" s="24"/>
      <c r="J1137" s="23"/>
      <c r="K1137" s="127"/>
      <c r="L1137" s="127"/>
      <c r="M1137" s="127"/>
      <c r="N1137" s="127"/>
    </row>
    <row r="1138" spans="1:14" ht="82.5" x14ac:dyDescent="0.3">
      <c r="A1138" s="15">
        <v>6</v>
      </c>
      <c r="B1138" s="54" t="s">
        <v>169</v>
      </c>
      <c r="C1138" s="7" t="s">
        <v>143</v>
      </c>
      <c r="D1138" s="7">
        <v>40</v>
      </c>
      <c r="E1138" s="7"/>
      <c r="F1138" s="22"/>
      <c r="G1138" s="23"/>
      <c r="H1138" s="23"/>
      <c r="I1138" s="24"/>
      <c r="J1138" s="23"/>
      <c r="K1138" s="127"/>
      <c r="L1138" s="127"/>
      <c r="M1138" s="127"/>
      <c r="N1138" s="127"/>
    </row>
    <row r="1139" spans="1:14" ht="82.5" x14ac:dyDescent="0.3">
      <c r="A1139" s="15">
        <v>7</v>
      </c>
      <c r="B1139" s="54" t="s">
        <v>911</v>
      </c>
      <c r="C1139" s="7" t="s">
        <v>143</v>
      </c>
      <c r="D1139" s="7">
        <v>20</v>
      </c>
      <c r="E1139" s="7"/>
      <c r="F1139" s="22"/>
      <c r="G1139" s="23"/>
      <c r="H1139" s="23"/>
      <c r="I1139" s="24"/>
      <c r="J1139" s="23"/>
      <c r="K1139" s="127"/>
      <c r="L1139" s="127"/>
      <c r="M1139" s="127"/>
      <c r="N1139" s="127"/>
    </row>
    <row r="1140" spans="1:14" x14ac:dyDescent="0.3">
      <c r="A1140" s="10"/>
      <c r="B1140" s="53" t="s">
        <v>19</v>
      </c>
      <c r="C1140" s="6"/>
      <c r="D1140" s="7"/>
      <c r="E1140" s="6"/>
      <c r="F1140" s="6"/>
      <c r="G1140" s="16"/>
      <c r="H1140" s="16"/>
      <c r="I1140" s="16"/>
      <c r="J1140" s="16"/>
      <c r="K1140" s="127"/>
      <c r="L1140" s="127"/>
      <c r="M1140" s="127"/>
      <c r="N1140" s="127"/>
    </row>
    <row r="1145" spans="1:14" x14ac:dyDescent="0.3">
      <c r="A1145" s="79" t="s">
        <v>309</v>
      </c>
    </row>
    <row r="1146" spans="1:14" ht="82.5" x14ac:dyDescent="0.3">
      <c r="A1146" s="1" t="s">
        <v>0</v>
      </c>
      <c r="B1146" s="2" t="s">
        <v>1</v>
      </c>
      <c r="C1146" s="2" t="s">
        <v>2</v>
      </c>
      <c r="D1146" s="2" t="s">
        <v>3</v>
      </c>
      <c r="E1146" s="2" t="s">
        <v>4</v>
      </c>
      <c r="F1146" s="2" t="s">
        <v>5</v>
      </c>
      <c r="G1146" s="3" t="s">
        <v>6</v>
      </c>
      <c r="H1146" s="2" t="s">
        <v>7</v>
      </c>
      <c r="I1146" s="2" t="s">
        <v>8</v>
      </c>
      <c r="J1146" s="4" t="s">
        <v>9</v>
      </c>
      <c r="K1146" s="124" t="s">
        <v>939</v>
      </c>
      <c r="L1146" s="124" t="s">
        <v>940</v>
      </c>
      <c r="M1146" s="125" t="s">
        <v>941</v>
      </c>
      <c r="N1146" s="126" t="s">
        <v>942</v>
      </c>
    </row>
    <row r="1147" spans="1:14" x14ac:dyDescent="0.3">
      <c r="A1147" s="15">
        <v>1</v>
      </c>
      <c r="B1147" s="76" t="s">
        <v>928</v>
      </c>
      <c r="C1147" s="47" t="s">
        <v>695</v>
      </c>
      <c r="D1147" s="47">
        <v>15</v>
      </c>
      <c r="E1147" s="47"/>
      <c r="F1147" s="87"/>
      <c r="G1147" s="106"/>
      <c r="H1147" s="106"/>
      <c r="I1147" s="107"/>
      <c r="J1147" s="106"/>
      <c r="K1147" s="127"/>
      <c r="L1147" s="127"/>
      <c r="M1147" s="127"/>
      <c r="N1147" s="127"/>
    </row>
    <row r="1148" spans="1:14" x14ac:dyDescent="0.3">
      <c r="A1148" s="19">
        <v>2</v>
      </c>
      <c r="B1148" s="56" t="s">
        <v>909</v>
      </c>
      <c r="C1148" s="21" t="s">
        <v>30</v>
      </c>
      <c r="D1148" s="21">
        <v>10</v>
      </c>
      <c r="E1148" s="21"/>
      <c r="F1148" s="21"/>
      <c r="G1148" s="31"/>
      <c r="H1148" s="31"/>
      <c r="I1148" s="31"/>
      <c r="J1148" s="31"/>
    </row>
    <row r="1149" spans="1:14" x14ac:dyDescent="0.3">
      <c r="A1149" s="26"/>
      <c r="B1149" s="77" t="s">
        <v>19</v>
      </c>
      <c r="C1149" s="24"/>
      <c r="D1149" s="22"/>
      <c r="E1149" s="24"/>
      <c r="F1149" s="24"/>
      <c r="G1149" s="27"/>
      <c r="H1149" s="27"/>
      <c r="I1149" s="27"/>
      <c r="J1149" s="27"/>
    </row>
    <row r="1153" spans="1:14" x14ac:dyDescent="0.3">
      <c r="A1153" s="79" t="s">
        <v>310</v>
      </c>
    </row>
    <row r="1154" spans="1:14" ht="82.5" x14ac:dyDescent="0.3">
      <c r="A1154" s="1" t="s">
        <v>0</v>
      </c>
      <c r="B1154" s="2" t="s">
        <v>1</v>
      </c>
      <c r="C1154" s="2" t="s">
        <v>2</v>
      </c>
      <c r="D1154" s="2" t="s">
        <v>3</v>
      </c>
      <c r="E1154" s="2" t="s">
        <v>4</v>
      </c>
      <c r="F1154" s="2" t="s">
        <v>5</v>
      </c>
      <c r="G1154" s="3" t="s">
        <v>6</v>
      </c>
      <c r="H1154" s="2" t="s">
        <v>7</v>
      </c>
      <c r="I1154" s="2" t="s">
        <v>8</v>
      </c>
      <c r="J1154" s="4" t="s">
        <v>9</v>
      </c>
      <c r="K1154" s="124" t="s">
        <v>939</v>
      </c>
      <c r="L1154" s="124" t="s">
        <v>940</v>
      </c>
      <c r="M1154" s="125" t="s">
        <v>941</v>
      </c>
      <c r="N1154" s="126" t="s">
        <v>942</v>
      </c>
    </row>
    <row r="1155" spans="1:14" x14ac:dyDescent="0.3">
      <c r="A1155" s="15">
        <v>1</v>
      </c>
      <c r="B1155" s="54" t="s">
        <v>186</v>
      </c>
      <c r="C1155" s="21" t="s">
        <v>53</v>
      </c>
      <c r="D1155" s="8">
        <v>1500</v>
      </c>
      <c r="E1155" s="8"/>
      <c r="F1155" s="21"/>
      <c r="G1155" s="31"/>
      <c r="H1155" s="31"/>
      <c r="I1155" s="31"/>
      <c r="J1155" s="31"/>
      <c r="K1155" s="127"/>
      <c r="L1155" s="127"/>
      <c r="M1155" s="127"/>
      <c r="N1155" s="127"/>
    </row>
    <row r="1156" spans="1:14" x14ac:dyDescent="0.3">
      <c r="A1156" s="15">
        <v>2</v>
      </c>
      <c r="B1156" s="29" t="s">
        <v>818</v>
      </c>
      <c r="C1156" s="7" t="s">
        <v>30</v>
      </c>
      <c r="D1156" s="8">
        <v>20</v>
      </c>
      <c r="E1156" s="8"/>
      <c r="F1156" s="21"/>
      <c r="G1156" s="31"/>
      <c r="H1156" s="31"/>
      <c r="I1156" s="31"/>
      <c r="J1156" s="31"/>
      <c r="K1156" s="127"/>
      <c r="L1156" s="127"/>
      <c r="M1156" s="127"/>
      <c r="N1156" s="127"/>
    </row>
    <row r="1157" spans="1:14" x14ac:dyDescent="0.3">
      <c r="A1157" s="26"/>
      <c r="B1157" s="77" t="s">
        <v>19</v>
      </c>
      <c r="C1157" s="24"/>
      <c r="D1157" s="22"/>
      <c r="E1157" s="24"/>
      <c r="F1157" s="24"/>
      <c r="G1157" s="27"/>
      <c r="H1157" s="27"/>
      <c r="I1157" s="27"/>
      <c r="J1157" s="27"/>
      <c r="K1157" s="127"/>
      <c r="L1157" s="127"/>
      <c r="M1157" s="127"/>
      <c r="N1157" s="127"/>
    </row>
    <row r="1160" spans="1:14" x14ac:dyDescent="0.3">
      <c r="A1160" s="79" t="s">
        <v>311</v>
      </c>
    </row>
    <row r="1161" spans="1:14" ht="82.5" x14ac:dyDescent="0.3">
      <c r="A1161" s="1" t="s">
        <v>0</v>
      </c>
      <c r="B1161" s="2" t="s">
        <v>1</v>
      </c>
      <c r="C1161" s="2" t="s">
        <v>2</v>
      </c>
      <c r="D1161" s="2" t="s">
        <v>3</v>
      </c>
      <c r="E1161" s="2" t="s">
        <v>4</v>
      </c>
      <c r="F1161" s="2" t="s">
        <v>5</v>
      </c>
      <c r="G1161" s="3" t="s">
        <v>6</v>
      </c>
      <c r="H1161" s="2" t="s">
        <v>7</v>
      </c>
      <c r="I1161" s="2" t="s">
        <v>8</v>
      </c>
      <c r="J1161" s="4" t="s">
        <v>9</v>
      </c>
      <c r="K1161" s="124" t="s">
        <v>939</v>
      </c>
      <c r="L1161" s="124" t="s">
        <v>940</v>
      </c>
      <c r="M1161" s="125" t="s">
        <v>941</v>
      </c>
      <c r="N1161" s="126" t="s">
        <v>942</v>
      </c>
    </row>
    <row r="1162" spans="1:14" x14ac:dyDescent="0.3">
      <c r="A1162" s="15">
        <v>1</v>
      </c>
      <c r="B1162" s="29" t="s">
        <v>934</v>
      </c>
      <c r="C1162" s="7" t="s">
        <v>30</v>
      </c>
      <c r="D1162" s="8">
        <v>50</v>
      </c>
      <c r="E1162" s="8"/>
      <c r="F1162" s="21"/>
      <c r="G1162" s="31"/>
      <c r="H1162" s="31"/>
      <c r="I1162" s="31"/>
      <c r="J1162" s="31"/>
      <c r="K1162" s="127"/>
      <c r="L1162" s="127"/>
      <c r="M1162" s="127"/>
      <c r="N1162" s="127"/>
    </row>
    <row r="1163" spans="1:14" ht="33" x14ac:dyDescent="0.3">
      <c r="A1163" s="15">
        <v>2</v>
      </c>
      <c r="B1163" s="29" t="s">
        <v>812</v>
      </c>
      <c r="C1163" s="7" t="s">
        <v>30</v>
      </c>
      <c r="D1163" s="8">
        <v>1800</v>
      </c>
      <c r="E1163" s="8"/>
      <c r="F1163" s="21"/>
      <c r="G1163" s="31"/>
      <c r="H1163" s="31"/>
      <c r="I1163" s="31"/>
      <c r="J1163" s="31"/>
      <c r="K1163" s="127"/>
      <c r="L1163" s="127"/>
      <c r="M1163" s="127"/>
      <c r="N1163" s="127"/>
    </row>
    <row r="1164" spans="1:14" x14ac:dyDescent="0.3">
      <c r="A1164" s="26"/>
      <c r="B1164" s="77" t="s">
        <v>19</v>
      </c>
      <c r="C1164" s="24"/>
      <c r="D1164" s="22"/>
      <c r="E1164" s="24"/>
      <c r="F1164" s="24"/>
      <c r="G1164" s="27"/>
      <c r="H1164" s="27"/>
      <c r="I1164" s="27"/>
      <c r="J1164" s="27"/>
      <c r="K1164" s="127"/>
      <c r="L1164" s="127"/>
      <c r="M1164" s="127"/>
      <c r="N1164" s="127"/>
    </row>
    <row r="1168" spans="1:14" ht="33" x14ac:dyDescent="0.3">
      <c r="A1168" s="49" t="s">
        <v>312</v>
      </c>
      <c r="B1168" s="79"/>
      <c r="E1168" s="82"/>
      <c r="F1168" s="82"/>
      <c r="G1168" s="82"/>
      <c r="H1168" s="83"/>
      <c r="I1168" s="82"/>
      <c r="J1168" s="82"/>
    </row>
    <row r="1169" spans="1:14" ht="82.5" x14ac:dyDescent="0.3">
      <c r="A1169" s="1" t="s">
        <v>0</v>
      </c>
      <c r="B1169" s="2" t="s">
        <v>1</v>
      </c>
      <c r="C1169" s="2" t="s">
        <v>2</v>
      </c>
      <c r="D1169" s="2" t="s">
        <v>3</v>
      </c>
      <c r="E1169" s="2" t="s">
        <v>4</v>
      </c>
      <c r="F1169" s="2" t="s">
        <v>5</v>
      </c>
      <c r="G1169" s="3" t="s">
        <v>6</v>
      </c>
      <c r="H1169" s="2" t="s">
        <v>7</v>
      </c>
      <c r="I1169" s="2" t="s">
        <v>8</v>
      </c>
      <c r="J1169" s="4" t="s">
        <v>9</v>
      </c>
      <c r="K1169" s="124" t="s">
        <v>939</v>
      </c>
      <c r="L1169" s="124" t="s">
        <v>940</v>
      </c>
      <c r="M1169" s="125" t="s">
        <v>941</v>
      </c>
      <c r="N1169" s="126" t="s">
        <v>942</v>
      </c>
    </row>
    <row r="1170" spans="1:14" x14ac:dyDescent="0.3">
      <c r="A1170" s="90">
        <v>1</v>
      </c>
      <c r="B1170" s="91" t="s">
        <v>196</v>
      </c>
      <c r="C1170" s="84" t="s">
        <v>192</v>
      </c>
      <c r="D1170" s="86">
        <v>400</v>
      </c>
      <c r="E1170" s="87"/>
      <c r="F1170" s="22"/>
      <c r="G1170" s="23"/>
      <c r="H1170" s="23"/>
      <c r="I1170" s="23"/>
      <c r="J1170" s="23"/>
      <c r="K1170" s="127"/>
      <c r="L1170" s="127"/>
      <c r="M1170" s="127"/>
      <c r="N1170" s="127"/>
    </row>
    <row r="1171" spans="1:14" x14ac:dyDescent="0.3">
      <c r="A1171" s="92"/>
      <c r="B1171" s="93"/>
      <c r="C1171" s="94"/>
      <c r="D1171" s="95"/>
      <c r="E1171" s="96"/>
      <c r="F1171" s="96"/>
      <c r="G1171" s="97"/>
      <c r="H1171" s="98"/>
      <c r="I1171" s="97"/>
      <c r="J1171" s="99"/>
    </row>
    <row r="1172" spans="1:14" ht="33" x14ac:dyDescent="0.3">
      <c r="A1172" s="49" t="s">
        <v>313</v>
      </c>
      <c r="B1172" s="93"/>
      <c r="C1172" s="94"/>
      <c r="D1172" s="95"/>
      <c r="E1172" s="96"/>
      <c r="F1172" s="96"/>
      <c r="G1172" s="97"/>
      <c r="H1172" s="98"/>
      <c r="I1172" s="97"/>
      <c r="J1172" s="99"/>
    </row>
    <row r="1173" spans="1:14" ht="82.5" x14ac:dyDescent="0.3">
      <c r="A1173" s="1" t="s">
        <v>0</v>
      </c>
      <c r="B1173" s="2" t="s">
        <v>1</v>
      </c>
      <c r="C1173" s="2" t="s">
        <v>2</v>
      </c>
      <c r="D1173" s="2" t="s">
        <v>3</v>
      </c>
      <c r="E1173" s="2" t="s">
        <v>4</v>
      </c>
      <c r="F1173" s="2" t="s">
        <v>5</v>
      </c>
      <c r="G1173" s="3" t="s">
        <v>6</v>
      </c>
      <c r="H1173" s="2" t="s">
        <v>7</v>
      </c>
      <c r="I1173" s="2" t="s">
        <v>8</v>
      </c>
      <c r="J1173" s="4" t="s">
        <v>9</v>
      </c>
      <c r="K1173" s="124" t="s">
        <v>939</v>
      </c>
      <c r="L1173" s="124" t="s">
        <v>940</v>
      </c>
      <c r="M1173" s="125" t="s">
        <v>941</v>
      </c>
      <c r="N1173" s="126" t="s">
        <v>942</v>
      </c>
    </row>
    <row r="1174" spans="1:14" ht="15" customHeight="1" x14ac:dyDescent="0.3">
      <c r="A1174" s="84">
        <v>1</v>
      </c>
      <c r="B1174" s="85" t="s">
        <v>203</v>
      </c>
      <c r="C1174" s="84" t="s">
        <v>192</v>
      </c>
      <c r="D1174" s="86">
        <v>9</v>
      </c>
      <c r="E1174" s="87"/>
      <c r="F1174" s="22"/>
      <c r="G1174" s="23"/>
      <c r="H1174" s="23"/>
      <c r="I1174" s="23"/>
      <c r="J1174" s="23"/>
      <c r="K1174" s="127"/>
      <c r="L1174" s="127"/>
      <c r="M1174" s="127"/>
      <c r="N1174" s="127"/>
    </row>
    <row r="1175" spans="1:14" ht="66" x14ac:dyDescent="0.3">
      <c r="A1175" s="84">
        <v>2</v>
      </c>
      <c r="B1175" s="85" t="s">
        <v>204</v>
      </c>
      <c r="C1175" s="84" t="s">
        <v>192</v>
      </c>
      <c r="D1175" s="86">
        <v>10</v>
      </c>
      <c r="E1175" s="87"/>
      <c r="F1175" s="22"/>
      <c r="G1175" s="23"/>
      <c r="H1175" s="23"/>
      <c r="I1175" s="23"/>
      <c r="J1175" s="23"/>
      <c r="K1175" s="127"/>
      <c r="L1175" s="127"/>
      <c r="M1175" s="127"/>
      <c r="N1175" s="127"/>
    </row>
    <row r="1176" spans="1:14" x14ac:dyDescent="0.3">
      <c r="B1176" s="88" t="s">
        <v>19</v>
      </c>
      <c r="C1176" s="89"/>
      <c r="D1176" s="84"/>
      <c r="E1176" s="24"/>
      <c r="F1176" s="24"/>
      <c r="G1176" s="27"/>
      <c r="H1176" s="27"/>
      <c r="I1176" s="27"/>
      <c r="J1176" s="27"/>
      <c r="K1176" s="127"/>
      <c r="L1176" s="127"/>
      <c r="M1176" s="127"/>
      <c r="N1176" s="127"/>
    </row>
    <row r="1177" spans="1:14" x14ac:dyDescent="0.3">
      <c r="B1177" s="79"/>
      <c r="E1177" s="82"/>
      <c r="F1177" s="82"/>
      <c r="G1177" s="82"/>
      <c r="H1177" s="83"/>
      <c r="I1177" s="82"/>
      <c r="J1177" s="82"/>
    </row>
    <row r="1178" spans="1:14" ht="33" x14ac:dyDescent="0.3">
      <c r="A1178" s="49" t="s">
        <v>314</v>
      </c>
      <c r="B1178" s="79"/>
      <c r="E1178" s="82"/>
      <c r="F1178" s="82"/>
      <c r="G1178" s="82"/>
      <c r="H1178" s="83"/>
      <c r="I1178" s="82"/>
      <c r="J1178" s="82"/>
    </row>
    <row r="1179" spans="1:14" ht="82.5" x14ac:dyDescent="0.3">
      <c r="A1179" s="1" t="s">
        <v>0</v>
      </c>
      <c r="B1179" s="2" t="s">
        <v>1</v>
      </c>
      <c r="C1179" s="2" t="s">
        <v>2</v>
      </c>
      <c r="D1179" s="2" t="s">
        <v>3</v>
      </c>
      <c r="E1179" s="2" t="s">
        <v>4</v>
      </c>
      <c r="F1179" s="2" t="s">
        <v>5</v>
      </c>
      <c r="G1179" s="3" t="s">
        <v>6</v>
      </c>
      <c r="H1179" s="2" t="s">
        <v>7</v>
      </c>
      <c r="I1179" s="2" t="s">
        <v>8</v>
      </c>
      <c r="J1179" s="4" t="s">
        <v>9</v>
      </c>
      <c r="K1179" s="124" t="s">
        <v>939</v>
      </c>
      <c r="L1179" s="124" t="s">
        <v>940</v>
      </c>
      <c r="M1179" s="125" t="s">
        <v>941</v>
      </c>
      <c r="N1179" s="126" t="s">
        <v>942</v>
      </c>
    </row>
    <row r="1180" spans="1:14" x14ac:dyDescent="0.3">
      <c r="A1180" s="90">
        <v>1</v>
      </c>
      <c r="B1180" s="91" t="s">
        <v>205</v>
      </c>
      <c r="C1180" s="84" t="s">
        <v>192</v>
      </c>
      <c r="D1180" s="86">
        <v>30</v>
      </c>
      <c r="E1180" s="87"/>
      <c r="F1180" s="22"/>
      <c r="G1180" s="23"/>
      <c r="H1180" s="23"/>
      <c r="I1180" s="23"/>
      <c r="J1180" s="23"/>
      <c r="K1180" s="127"/>
      <c r="L1180" s="127"/>
      <c r="M1180" s="127"/>
      <c r="N1180" s="127"/>
    </row>
    <row r="1181" spans="1:14" x14ac:dyDescent="0.3">
      <c r="B1181" s="79"/>
      <c r="E1181" s="82"/>
      <c r="F1181" s="82"/>
      <c r="G1181" s="82"/>
      <c r="H1181" s="83"/>
      <c r="I1181" s="82"/>
      <c r="J1181" s="82"/>
    </row>
    <row r="1182" spans="1:14" ht="33" x14ac:dyDescent="0.3">
      <c r="A1182" s="49" t="s">
        <v>315</v>
      </c>
      <c r="B1182" s="79"/>
      <c r="E1182" s="82"/>
      <c r="F1182" s="82"/>
      <c r="G1182" s="82"/>
      <c r="H1182" s="83"/>
      <c r="I1182" s="82"/>
      <c r="J1182" s="82"/>
    </row>
    <row r="1183" spans="1:14" ht="82.5" x14ac:dyDescent="0.3">
      <c r="A1183" s="1" t="s">
        <v>0</v>
      </c>
      <c r="B1183" s="2" t="s">
        <v>1</v>
      </c>
      <c r="C1183" s="2" t="s">
        <v>2</v>
      </c>
      <c r="D1183" s="2" t="s">
        <v>3</v>
      </c>
      <c r="E1183" s="2" t="s">
        <v>4</v>
      </c>
      <c r="F1183" s="2" t="s">
        <v>5</v>
      </c>
      <c r="G1183" s="3" t="s">
        <v>6</v>
      </c>
      <c r="H1183" s="2" t="s">
        <v>7</v>
      </c>
      <c r="I1183" s="2" t="s">
        <v>8</v>
      </c>
      <c r="J1183" s="4" t="s">
        <v>9</v>
      </c>
      <c r="K1183" s="124" t="s">
        <v>939</v>
      </c>
      <c r="L1183" s="124" t="s">
        <v>940</v>
      </c>
      <c r="M1183" s="125" t="s">
        <v>941</v>
      </c>
      <c r="N1183" s="126" t="s">
        <v>942</v>
      </c>
    </row>
    <row r="1184" spans="1:14" x14ac:dyDescent="0.3">
      <c r="A1184" s="90">
        <v>1</v>
      </c>
      <c r="B1184" s="91" t="s">
        <v>207</v>
      </c>
      <c r="C1184" s="84" t="s">
        <v>206</v>
      </c>
      <c r="D1184" s="86">
        <v>34560</v>
      </c>
      <c r="E1184" s="87"/>
      <c r="F1184" s="22"/>
      <c r="G1184" s="23"/>
      <c r="H1184" s="23"/>
      <c r="I1184" s="23"/>
      <c r="J1184" s="23"/>
      <c r="K1184" s="127"/>
      <c r="L1184" s="127"/>
      <c r="M1184" s="127"/>
      <c r="N1184" s="127"/>
    </row>
    <row r="1185" spans="1:14" x14ac:dyDescent="0.3">
      <c r="B1185" s="79"/>
      <c r="E1185" s="82"/>
      <c r="F1185" s="82"/>
      <c r="G1185" s="82"/>
      <c r="H1185" s="83"/>
      <c r="I1185" s="82"/>
      <c r="J1185" s="82"/>
    </row>
    <row r="1186" spans="1:14" x14ac:dyDescent="0.3">
      <c r="B1186" s="79"/>
      <c r="E1186" s="82"/>
      <c r="F1186" s="82"/>
      <c r="G1186" s="82"/>
      <c r="H1186" s="83"/>
      <c r="I1186" s="82"/>
      <c r="J1186" s="82"/>
    </row>
    <row r="1187" spans="1:14" ht="33" x14ac:dyDescent="0.3">
      <c r="A1187" s="49" t="s">
        <v>316</v>
      </c>
      <c r="B1187" s="79"/>
      <c r="E1187" s="82"/>
      <c r="F1187" s="82"/>
      <c r="G1187" s="82"/>
      <c r="H1187" s="83"/>
      <c r="I1187" s="82"/>
      <c r="J1187" s="82"/>
    </row>
    <row r="1188" spans="1:14" ht="82.5" x14ac:dyDescent="0.3">
      <c r="A1188" s="1" t="s">
        <v>0</v>
      </c>
      <c r="B1188" s="2" t="s">
        <v>1</v>
      </c>
      <c r="C1188" s="2" t="s">
        <v>2</v>
      </c>
      <c r="D1188" s="2" t="s">
        <v>3</v>
      </c>
      <c r="E1188" s="2" t="s">
        <v>4</v>
      </c>
      <c r="F1188" s="2" t="s">
        <v>5</v>
      </c>
      <c r="G1188" s="3" t="s">
        <v>6</v>
      </c>
      <c r="H1188" s="2" t="s">
        <v>7</v>
      </c>
      <c r="I1188" s="2" t="s">
        <v>8</v>
      </c>
      <c r="J1188" s="4" t="s">
        <v>9</v>
      </c>
      <c r="K1188" s="124" t="s">
        <v>939</v>
      </c>
      <c r="L1188" s="124" t="s">
        <v>940</v>
      </c>
      <c r="M1188" s="125" t="s">
        <v>941</v>
      </c>
      <c r="N1188" s="126" t="s">
        <v>942</v>
      </c>
    </row>
    <row r="1189" spans="1:14" x14ac:dyDescent="0.3">
      <c r="A1189" s="90">
        <v>1</v>
      </c>
      <c r="B1189" s="91" t="s">
        <v>873</v>
      </c>
      <c r="C1189" s="84" t="s">
        <v>30</v>
      </c>
      <c r="D1189" s="86">
        <v>20</v>
      </c>
      <c r="E1189" s="87"/>
      <c r="F1189" s="22"/>
      <c r="G1189" s="23"/>
      <c r="H1189" s="23"/>
      <c r="I1189" s="23"/>
      <c r="J1189" s="23"/>
      <c r="K1189" s="127"/>
      <c r="L1189" s="127"/>
      <c r="M1189" s="127"/>
      <c r="N1189" s="127"/>
    </row>
    <row r="1190" spans="1:14" x14ac:dyDescent="0.3">
      <c r="A1190" s="116"/>
      <c r="B1190" s="117"/>
      <c r="C1190" s="95"/>
      <c r="D1190" s="118"/>
      <c r="E1190" s="119"/>
      <c r="F1190" s="120"/>
      <c r="G1190" s="121"/>
      <c r="H1190" s="121"/>
      <c r="I1190" s="121"/>
      <c r="J1190" s="121"/>
    </row>
    <row r="1191" spans="1:14" x14ac:dyDescent="0.3">
      <c r="A1191" s="116"/>
      <c r="B1191" s="117"/>
      <c r="C1191" s="95"/>
      <c r="D1191" s="118"/>
      <c r="E1191" s="119"/>
      <c r="F1191" s="120"/>
      <c r="G1191" s="121"/>
      <c r="H1191" s="121"/>
      <c r="I1191" s="121"/>
      <c r="J1191" s="121"/>
    </row>
    <row r="1193" spans="1:14" x14ac:dyDescent="0.3">
      <c r="G1193" s="122" t="s">
        <v>937</v>
      </c>
      <c r="H1193" s="123"/>
      <c r="I1193" s="123"/>
    </row>
    <row r="1194" spans="1:14" ht="24.75" customHeight="1" x14ac:dyDescent="0.3">
      <c r="G1194" s="122" t="s">
        <v>938</v>
      </c>
      <c r="H1194" s="123"/>
      <c r="I1194" s="123"/>
    </row>
  </sheetData>
  <mergeCells count="2">
    <mergeCell ref="G1193:I1193"/>
    <mergeCell ref="G1194:I1194"/>
  </mergeCells>
  <pageMargins left="0.7" right="0.7" top="0.75" bottom="0.75" header="0.3" footer="0.3"/>
  <pageSetup paperSize="9" scale="40" fitToHeight="0" orientation="portrait" r:id="rId1"/>
  <headerFooter>
    <oddHeader>&amp;L&amp;"-,Pogrubiony"Nr sprawy: 9/UCMMiT/PN/2020&amp;C&amp;"-,Pogrubiony"&amp;16FORMULARZ ASORTYMENTOWO-CENOWY&amp;R&amp;"-,Pogrubiony"Załącznik nr 2 do SIWZ</oddHeader>
  </headerFooter>
  <rowBreaks count="17" manualBreakCount="17">
    <brk id="43" max="16383" man="1"/>
    <brk id="90" max="16383" man="1"/>
    <brk id="155" max="16383" man="1"/>
    <brk id="226" max="16383" man="1"/>
    <brk id="314" max="16383" man="1"/>
    <brk id="409" max="16383" man="1"/>
    <brk id="501" max="16383" man="1"/>
    <brk id="648" max="16383" man="1"/>
    <brk id="731" max="16383" man="1"/>
    <brk id="800" max="16383" man="1"/>
    <brk id="824" max="16383" man="1"/>
    <brk id="870" max="16383" man="1"/>
    <brk id="934" max="16383" man="1"/>
    <brk id="991" max="16383" man="1"/>
    <brk id="1062" max="16383" man="1"/>
    <brk id="1130" max="16383" man="1"/>
    <brk id="11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PAKIETY 1-105</vt:lpstr>
      <vt:lpstr>Arkusz1</vt:lpstr>
      <vt:lpstr>Arkusz1!Obszar_wydruku</vt:lpstr>
      <vt:lpstr>'PAKIETY 1-105'!Obszar_wydruku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Walasik Agnieszka</dc:creator>
  <cp:lastModifiedBy>Dorota Tuźnik</cp:lastModifiedBy>
  <cp:lastPrinted>2020-09-18T07:26:12Z</cp:lastPrinted>
  <dcterms:created xsi:type="dcterms:W3CDTF">2018-06-11T12:03:33Z</dcterms:created>
  <dcterms:modified xsi:type="dcterms:W3CDTF">2020-09-18T07:26:24Z</dcterms:modified>
</cp:coreProperties>
</file>