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GRUPY\II GZ\Dokumentacja\"/>
    </mc:Choice>
  </mc:AlternateContent>
  <xr:revisionPtr revIDLastSave="0" documentId="13_ncr:1_{700FAB01-3CA5-4757-AFAA-C2214ADBF33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4" i="1"/>
  <c r="C15" i="1"/>
  <c r="D15" i="1" s="1"/>
  <c r="C14" i="1"/>
  <c r="D10" i="1"/>
  <c r="F15" i="1" l="1"/>
  <c r="G15" i="1" s="1"/>
  <c r="F10" i="1"/>
  <c r="G10" i="1" l="1"/>
  <c r="D14" i="1"/>
  <c r="D16" i="1" s="1"/>
  <c r="D9" i="1"/>
  <c r="D11" i="1" s="1"/>
  <c r="D18" i="1" l="1"/>
  <c r="F9" i="1"/>
  <c r="F11" i="1" s="1"/>
  <c r="F14" i="1"/>
  <c r="G14" i="1" l="1"/>
  <c r="G16" i="1" s="1"/>
  <c r="F16" i="1"/>
  <c r="F18" i="1" s="1"/>
  <c r="G9" i="1"/>
  <c r="G11" i="1" l="1"/>
  <c r="G18" i="1" s="1"/>
</calcChain>
</file>

<file path=xl/sharedStrings.xml><?xml version="1.0" encoding="utf-8"?>
<sst xmlns="http://schemas.openxmlformats.org/spreadsheetml/2006/main" count="34" uniqueCount="28">
  <si>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</si>
  <si>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</si>
  <si>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</si>
  <si>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</si>
  <si>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</si>
  <si>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</si>
  <si>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</si>
  <si>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</si>
  <si>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</si>
  <si>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</si>
  <si>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</si>
  <si>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</si>
  <si>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</si>
  <si>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</si>
  <si>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</si>
  <si>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</si>
  <si>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</si>
  <si>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1) Tabela nr 1 zamówienie podstawowe</t>
  </si>
  <si>
    <t>2) Tabela nr 2 prawo opcji</t>
  </si>
  <si>
    <t xml:space="preserve">1. Dostawa energii elektrycznej w okresie od 01.01.2025 r. do 31.12.2025 r  - zamówienie podstawowe </t>
  </si>
  <si>
    <t>Podsumowanie dostawy energii elektrycznej wraz z usługą POB w okresie od  01.01.2025 r. do 31.12.2025 r. (pkt 1-2 Tabeli r 1)</t>
  </si>
  <si>
    <t>Podsumowanie dostawy energii elektrycznej wraz z usługą POB (pkt 1 i 2 Tabeli nr 2)</t>
  </si>
  <si>
    <t>„Dostawa energii elektrycznej dla II Grupy Zakupowej Energii Elektrycznej na okres od 01.01.2025 r. do 31.12.2025 r.”</t>
  </si>
  <si>
    <t xml:space="preserve">1. Dostawa energii elektrycznej w okresie od 01.01.2025 r. do 31.12.2025 r.   (20% energii od zamówienia podstawowego z Tabeli 1 pkt 1) </t>
  </si>
  <si>
    <t>*  cena jednostkowa energii elektrycznej dla zamówienia podstawowego i opcji winna być taka sama.
** opłata za usługę POB nalicza jest tylko do umowy odkupu energii wyprodukowanej w oze i oddanej do sieci, nie jest naliczana w przypadku zawarcia umowy sprzedaży prosumenckiej.</t>
  </si>
  <si>
    <t>Cena jednostkowa netto w zł/kWh*</t>
  </si>
  <si>
    <t>2. Koszt bilansowania handlowego (usługa POB) energii elektrycznej oddanej do sieci  osd  z instalacji  Zamawiającego (20 % zużycia energii elektrycznej z Tabeli 1 pkt 2)**</t>
  </si>
  <si>
    <t>2.Koszt bilansowania handlowego (usługa POB) energii elektrycznej oddanej do sieci  osd  z instalacji  Zamawiającego w okresie od 01.01.2025 r. do 31.12.2025 r.**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</si>
</sst>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</font>
    <font>
      <sz val="10"/>
      <color rgb="FFFF000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tabSelected="1" topLeftCell="A9" zoomScale="90" zoomScaleNormal="90" workbookViewId="0">
      <selection activeCell="A10" sqref="A10"/>
    </sheetView>
  </sheetViews>
  <sheetFormatPr defaultColWidth="8.88671875" defaultRowHeight="13.2"/>
  <cols>
    <col min="1" max="1" width="41.5546875" style="2" customWidth="1"/>
    <col min="2" max="2" width="11" style="2" customWidth="1"/>
    <col min="3" max="3" width="14.5546875" style="2" customWidth="1"/>
    <col min="4" max="4" width="13.33203125" style="2" customWidth="1"/>
    <col min="5" max="5" width="8.109375" style="2" customWidth="1"/>
    <col min="6" max="6" width="10.109375" style="2" customWidth="1"/>
    <col min="7" max="7" width="11.33203125" style="2" customWidth="1"/>
    <col min="8" max="8" width="18.77734375" style="2" customWidth="1"/>
    <col min="9" max="9" width="9.33203125" style="2" customWidth="1"/>
    <col min="10" max="10" width="37.109375" style="2" customWidth="1"/>
    <col min="11" max="1025" width="9.33203125" style="2" customWidth="1"/>
    <col min="1026" max="16384" width="8.88671875" style="3"/>
  </cols>
  <sheetData>
    <row r="1" spans="1:8" ht="13.8">
      <c r="A1" s="48" t="s">
        <v>11</v>
      </c>
      <c r="B1" s="48"/>
      <c r="C1" s="48"/>
      <c r="D1" s="48"/>
      <c r="E1" s="48"/>
      <c r="F1" s="48"/>
      <c r="G1" s="48"/>
    </row>
    <row r="2" spans="1:8" ht="13.8">
      <c r="A2" s="1"/>
      <c r="B2" s="1"/>
      <c r="C2" s="1"/>
      <c r="D2" s="1"/>
      <c r="E2" s="1"/>
      <c r="F2" s="1"/>
      <c r="G2" s="1"/>
    </row>
    <row r="3" spans="1:8" ht="13.8">
      <c r="A3" s="49" t="s">
        <v>22</v>
      </c>
      <c r="B3" s="49"/>
      <c r="C3" s="49"/>
      <c r="D3" s="49"/>
      <c r="E3" s="49"/>
      <c r="F3" s="49"/>
      <c r="G3" s="49"/>
    </row>
    <row r="4" spans="1:8" ht="13.8">
      <c r="A4" s="4"/>
      <c r="B4" s="4"/>
      <c r="C4" s="4"/>
      <c r="D4" s="4"/>
      <c r="E4" s="4"/>
      <c r="F4" s="4"/>
      <c r="G4" s="4"/>
    </row>
    <row r="5" spans="1:8" ht="13.8">
      <c r="A5" s="5"/>
      <c r="B5" s="5"/>
      <c r="C5" s="5"/>
      <c r="D5" s="6"/>
      <c r="E5" s="7"/>
      <c r="F5" s="6"/>
      <c r="G5" s="6"/>
      <c r="H5" s="8"/>
    </row>
    <row r="6" spans="1:8" ht="13.8">
      <c r="A6" s="50" t="s">
        <v>17</v>
      </c>
      <c r="B6" s="50"/>
      <c r="C6" s="50"/>
      <c r="D6" s="50"/>
      <c r="E6" s="9"/>
      <c r="F6" s="9"/>
      <c r="G6" s="9"/>
      <c r="H6" s="8"/>
    </row>
    <row r="7" spans="1:8" ht="69">
      <c r="A7" s="10" t="s">
        <v>10</v>
      </c>
      <c r="B7" s="10" t="s">
        <v>25</v>
      </c>
      <c r="C7" s="10" t="s">
        <v>13</v>
      </c>
      <c r="D7" s="10" t="s">
        <v>0</v>
      </c>
      <c r="E7" s="10" t="s">
        <v>12</v>
      </c>
      <c r="F7" s="10" t="s">
        <v>1</v>
      </c>
      <c r="G7" s="10" t="s">
        <v>2</v>
      </c>
      <c r="H7" s="8"/>
    </row>
    <row r="8" spans="1:8" ht="13.8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8"/>
    </row>
    <row r="9" spans="1:8" ht="45" customHeight="1">
      <c r="A9" s="11" t="s">
        <v>19</v>
      </c>
      <c r="B9" s="12"/>
      <c r="C9" s="13">
        <v>3894393</v>
      </c>
      <c r="D9" s="14">
        <f t="shared" ref="D9:D10" si="0">ROUND(B9*C9,2)</f>
        <v>0</v>
      </c>
      <c r="E9" s="15">
        <v>23</v>
      </c>
      <c r="F9" s="15">
        <f t="shared" ref="F9:F10" si="1">ROUND(D9*0.23,2)</f>
        <v>0</v>
      </c>
      <c r="G9" s="15">
        <f t="shared" ref="G9:G10" si="2">D9+F9</f>
        <v>0</v>
      </c>
      <c r="H9" s="8"/>
    </row>
    <row r="10" spans="1:8" ht="61.2" customHeight="1">
      <c r="A10" s="16" t="s">
        <v>27</v>
      </c>
      <c r="B10" s="17"/>
      <c r="C10" s="18">
        <v>22100</v>
      </c>
      <c r="D10" s="19">
        <f t="shared" si="0"/>
        <v>0</v>
      </c>
      <c r="E10" s="20">
        <v>23</v>
      </c>
      <c r="F10" s="20">
        <f t="shared" si="1"/>
        <v>0</v>
      </c>
      <c r="G10" s="20">
        <f t="shared" si="2"/>
        <v>0</v>
      </c>
      <c r="H10" s="8"/>
    </row>
    <row r="11" spans="1:8" ht="49.2" customHeight="1">
      <c r="A11" s="21" t="s">
        <v>20</v>
      </c>
      <c r="B11" s="35" t="s">
        <v>14</v>
      </c>
      <c r="C11" s="18" t="s">
        <v>14</v>
      </c>
      <c r="D11" s="19">
        <f>SUM(D9:D10)</f>
        <v>0</v>
      </c>
      <c r="E11" s="20" t="s">
        <v>14</v>
      </c>
      <c r="F11" s="19">
        <f>SUM(F9:F10)</f>
        <v>0</v>
      </c>
      <c r="G11" s="19">
        <f>SUM(G9:G10)</f>
        <v>0</v>
      </c>
      <c r="H11" s="8"/>
    </row>
    <row r="12" spans="1:8" ht="13.8">
      <c r="A12" s="22"/>
      <c r="B12" s="23"/>
      <c r="C12" s="24"/>
      <c r="D12" s="25"/>
      <c r="E12" s="26"/>
      <c r="F12" s="25"/>
      <c r="G12" s="25"/>
      <c r="H12" s="8"/>
    </row>
    <row r="13" spans="1:8" ht="13.8">
      <c r="A13" s="27" t="s">
        <v>18</v>
      </c>
      <c r="B13" s="28"/>
      <c r="C13" s="29"/>
      <c r="D13" s="30"/>
      <c r="E13" s="30"/>
      <c r="F13" s="30"/>
      <c r="G13" s="30"/>
      <c r="H13" s="8"/>
    </row>
    <row r="14" spans="1:8" ht="61.2" customHeight="1">
      <c r="A14" s="11" t="s">
        <v>23</v>
      </c>
      <c r="B14" s="12">
        <f>B9</f>
        <v>0</v>
      </c>
      <c r="C14" s="13">
        <f>ROUND(C9*0.2,0)</f>
        <v>778879</v>
      </c>
      <c r="D14" s="14">
        <f t="shared" ref="D14" si="3">ROUND(B14*C14,2)</f>
        <v>0</v>
      </c>
      <c r="E14" s="15">
        <v>23</v>
      </c>
      <c r="F14" s="15">
        <f t="shared" ref="F14" si="4">ROUND(D14*0.23,2)</f>
        <v>0</v>
      </c>
      <c r="G14" s="15">
        <f t="shared" ref="G14" si="5">D14+F14</f>
        <v>0</v>
      </c>
      <c r="H14" s="8"/>
    </row>
    <row r="15" spans="1:8" ht="66" customHeight="1">
      <c r="A15" s="11" t="s">
        <v>26</v>
      </c>
      <c r="B15" s="12">
        <f>B10</f>
        <v>0</v>
      </c>
      <c r="C15" s="13">
        <f>ROUND(C10*0.2,0)</f>
        <v>4420</v>
      </c>
      <c r="D15" s="14">
        <f t="shared" ref="D15" si="6">ROUND(B15*C15,2)</f>
        <v>0</v>
      </c>
      <c r="E15" s="15">
        <v>23</v>
      </c>
      <c r="F15" s="15">
        <f t="shared" ref="F15" si="7">ROUND(D15*0.23,2)</f>
        <v>0</v>
      </c>
      <c r="G15" s="15">
        <f t="shared" ref="G15" si="8">D15+F15</f>
        <v>0</v>
      </c>
      <c r="H15" s="8"/>
    </row>
    <row r="16" spans="1:8" ht="46.2" customHeight="1">
      <c r="A16" s="38" t="s">
        <v>21</v>
      </c>
      <c r="B16" s="36" t="s">
        <v>14</v>
      </c>
      <c r="C16" s="13" t="s">
        <v>14</v>
      </c>
      <c r="D16" s="13">
        <f t="shared" ref="D16:G16" si="9">SUM(D14:D15)</f>
        <v>0</v>
      </c>
      <c r="E16" s="13" t="s">
        <v>14</v>
      </c>
      <c r="F16" s="13">
        <f t="shared" si="9"/>
        <v>0</v>
      </c>
      <c r="G16" s="13">
        <f t="shared" si="9"/>
        <v>0</v>
      </c>
      <c r="H16" s="8"/>
    </row>
    <row r="17" spans="1:8" ht="13.8">
      <c r="A17" s="31"/>
      <c r="B17" s="31"/>
      <c r="C17" s="31"/>
      <c r="D17" s="31"/>
      <c r="E17" s="31"/>
      <c r="F17" s="31"/>
      <c r="G17" s="31"/>
      <c r="H17" s="8"/>
    </row>
    <row r="18" spans="1:8" ht="14.4" customHeight="1">
      <c r="A18" s="51" t="s">
        <v>16</v>
      </c>
      <c r="B18" s="52"/>
      <c r="C18" s="53"/>
      <c r="D18" s="32">
        <f>SUM(D11+D16)</f>
        <v>0</v>
      </c>
      <c r="E18" s="33" t="s">
        <v>14</v>
      </c>
      <c r="F18" s="32">
        <f t="shared" ref="F18:G18" si="10">SUM(F11,F16)</f>
        <v>0</v>
      </c>
      <c r="G18" s="32">
        <f t="shared" si="10"/>
        <v>0</v>
      </c>
      <c r="H18" s="8"/>
    </row>
    <row r="19" spans="1:8" ht="52.8" customHeight="1">
      <c r="A19" s="54" t="s">
        <v>24</v>
      </c>
      <c r="B19" s="54"/>
      <c r="C19" s="54"/>
      <c r="D19" s="54"/>
      <c r="E19" s="54"/>
      <c r="F19" s="54"/>
      <c r="G19" s="54"/>
      <c r="H19" s="8"/>
    </row>
    <row r="20" spans="1:8" ht="16.8" customHeight="1">
      <c r="A20" s="3"/>
      <c r="B20" s="37"/>
      <c r="C20" s="37"/>
      <c r="D20" s="37"/>
      <c r="E20" s="37"/>
      <c r="F20" s="37"/>
      <c r="G20" s="37"/>
      <c r="H20" s="8"/>
    </row>
    <row r="21" spans="1:8" ht="13.8">
      <c r="A21" s="37"/>
      <c r="B21" s="34"/>
      <c r="C21" s="34"/>
      <c r="D21" s="34"/>
      <c r="E21" s="34"/>
      <c r="F21" s="34"/>
      <c r="G21" s="34"/>
    </row>
    <row r="22" spans="1:8">
      <c r="A22" s="39" t="s">
        <v>15</v>
      </c>
      <c r="B22" s="40"/>
      <c r="C22" s="40"/>
      <c r="D22" s="40"/>
      <c r="E22" s="40"/>
      <c r="F22" s="40"/>
      <c r="G22" s="41"/>
    </row>
    <row r="23" spans="1:8">
      <c r="A23" s="42"/>
      <c r="B23" s="43"/>
      <c r="C23" s="43"/>
      <c r="D23" s="43"/>
      <c r="E23" s="43"/>
      <c r="F23" s="43"/>
      <c r="G23" s="44"/>
    </row>
    <row r="24" spans="1:8" ht="19.8" customHeight="1">
      <c r="A24" s="45"/>
      <c r="B24" s="46"/>
      <c r="C24" s="46"/>
      <c r="D24" s="46"/>
      <c r="E24" s="46"/>
      <c r="F24" s="46"/>
      <c r="G24" s="47"/>
    </row>
  </sheetData>
  <mergeCells count="6">
    <mergeCell ref="A22:G24"/>
    <mergeCell ref="A1:G1"/>
    <mergeCell ref="A3:G3"/>
    <mergeCell ref="A6:D6"/>
    <mergeCell ref="A18:C18"/>
    <mergeCell ref="A19:G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2024-06-06T05:35:18Z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