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rcin.prokopiuk\Documents\Tematy\Przeglądy klimatyzacji 2024\Prototyp wer 3\"/>
    </mc:Choice>
  </mc:AlternateContent>
  <xr:revisionPtr revIDLastSave="0" documentId="13_ncr:1_{D4D48B37-884D-4625-8FA6-2C22B218532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olski Holding Hotelowy" sheetId="1" r:id="rId1"/>
    <sheet name="PHH Hotele" sheetId="2" r:id="rId2"/>
    <sheet name="Geovita" sheetId="3" r:id="rId3"/>
    <sheet name="PHN Property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5" i="1" s="1"/>
  <c r="F34" i="1"/>
  <c r="F35" i="1" s="1"/>
  <c r="H6" i="4"/>
  <c r="H5" i="4"/>
  <c r="F5" i="4"/>
  <c r="F6" i="4" s="1"/>
  <c r="H30" i="3"/>
  <c r="H31" i="3" s="1"/>
  <c r="F30" i="3"/>
  <c r="F31" i="3" s="1"/>
  <c r="H25" i="3"/>
  <c r="H26" i="3" s="1"/>
  <c r="F25" i="3"/>
  <c r="F26" i="3" s="1"/>
  <c r="H20" i="3"/>
  <c r="H21" i="3" s="1"/>
  <c r="F20" i="3"/>
  <c r="F21" i="3" s="1"/>
  <c r="H15" i="3"/>
  <c r="H16" i="3" s="1"/>
  <c r="F15" i="3"/>
  <c r="F16" i="3" s="1"/>
  <c r="F11" i="3"/>
  <c r="H10" i="3"/>
  <c r="H11" i="3" s="1"/>
  <c r="F10" i="3"/>
  <c r="H5" i="3"/>
  <c r="H6" i="3" s="1"/>
  <c r="F5" i="3"/>
  <c r="F6" i="3" s="1"/>
  <c r="H5" i="2"/>
  <c r="H6" i="2" s="1"/>
  <c r="F5" i="2"/>
  <c r="F6" i="2" s="1"/>
  <c r="H25" i="1"/>
  <c r="H26" i="1"/>
  <c r="H27" i="1"/>
  <c r="H28" i="1"/>
  <c r="H29" i="1"/>
  <c r="H30" i="1"/>
  <c r="H24" i="1"/>
  <c r="F25" i="1"/>
  <c r="F26" i="1"/>
  <c r="F27" i="1"/>
  <c r="F28" i="1"/>
  <c r="F29" i="1"/>
  <c r="F24" i="1"/>
  <c r="H19" i="1"/>
  <c r="H20" i="1" s="1"/>
  <c r="F19" i="1"/>
  <c r="F20" i="1" s="1"/>
  <c r="H11" i="1"/>
  <c r="H12" i="1"/>
  <c r="H13" i="1"/>
  <c r="H14" i="1"/>
  <c r="H10" i="1"/>
  <c r="F11" i="1"/>
  <c r="F12" i="1"/>
  <c r="F13" i="1"/>
  <c r="F14" i="1"/>
  <c r="F10" i="1"/>
  <c r="H5" i="1"/>
  <c r="H6" i="1" s="1"/>
  <c r="F5" i="1"/>
  <c r="F6" i="1" s="1"/>
  <c r="F30" i="1" l="1"/>
  <c r="H15" i="1"/>
  <c r="F15" i="1"/>
</calcChain>
</file>

<file path=xl/sharedStrings.xml><?xml version="1.0" encoding="utf-8"?>
<sst xmlns="http://schemas.openxmlformats.org/spreadsheetml/2006/main" count="292" uniqueCount="49">
  <si>
    <t>L.p.</t>
  </si>
  <si>
    <t>Razem</t>
  </si>
  <si>
    <t>Hotel Courtyard by Marriott Warsaw Airport</t>
  </si>
  <si>
    <t>Holiday Inn Express Rzeszów-Jasionka</t>
  </si>
  <si>
    <t>Golden Tulip Gdańsk Residence</t>
  </si>
  <si>
    <t>Best Western Plus Hotel Olsztyn Old Town</t>
  </si>
  <si>
    <t>Rodzaj urządzenia</t>
  </si>
  <si>
    <t>Klimatyzator Daikin</t>
  </si>
  <si>
    <t>Centrala wentylacyjna Frapol NW-1</t>
  </si>
  <si>
    <t>Centrala wentylacyjna Frapol N-2</t>
  </si>
  <si>
    <t>Centrala wentylacyjna Frapol NW-3</t>
  </si>
  <si>
    <t>Urządzenia Samsung</t>
  </si>
  <si>
    <t>Urzadzenia Fujitsu</t>
  </si>
  <si>
    <t>Komora chłodnicza</t>
  </si>
  <si>
    <t>Kurtyna powietrzna</t>
  </si>
  <si>
    <t>Załącznik do formularza ofertowego - arkusz cenowy Polski Holding Hotelowy</t>
  </si>
  <si>
    <t>Załącznik do formularza ofertowego - arkusz cenowy PHH Hotele</t>
  </si>
  <si>
    <t>Załącznik do formularza ofertowego - arkusz cenowy Geovita</t>
  </si>
  <si>
    <t>Załącznik do formularza ofertowego - arkusz cenowy PHN Property Management</t>
  </si>
  <si>
    <t>Hotel Iskra w Radomiu</t>
  </si>
  <si>
    <t xml:space="preserve"> -</t>
  </si>
  <si>
    <t>Uwagi</t>
  </si>
  <si>
    <t>jm</t>
  </si>
  <si>
    <t>szt.</t>
  </si>
  <si>
    <t>usługa</t>
  </si>
  <si>
    <t>godz.</t>
  </si>
  <si>
    <t>Inne warunki cenowe</t>
  </si>
  <si>
    <t>rbh</t>
  </si>
  <si>
    <t>Urzadzenia klimatyzacyjne komplet</t>
  </si>
  <si>
    <t>Obiekt Geovita w Dąbkach</t>
  </si>
  <si>
    <t>Obiekt Geovita w Dźwirzynie</t>
  </si>
  <si>
    <t>Obiekt Geovita w Krynicy</t>
  </si>
  <si>
    <t>Obiekt Geovita w Złockiem</t>
  </si>
  <si>
    <t>Obiekt Geovita w Jadwisinie</t>
  </si>
  <si>
    <t>Hotel Perła Bieszczadów</t>
  </si>
  <si>
    <t>Koszt dojazdu w przypadku awarii</t>
  </si>
  <si>
    <t>Maksymalny czas dojazdu do obiektu w przypadku awarii</t>
  </si>
  <si>
    <t xml:space="preserve">Roboczogodzina napraw awaryjnych w dni wolne i święta </t>
  </si>
  <si>
    <t>Roboczogodzina napraw awaryjnych  w dni powszednie w godzinach 18.00 -8.00</t>
  </si>
  <si>
    <t>Roboczogodzina napraw awaryjnych  w dni powszednie w godzinach 8.00 - 18.00</t>
  </si>
  <si>
    <t>Splity w przestrzeniach publicznych</t>
  </si>
  <si>
    <t>Centrale wentylacyjne (sysem chłodniczy oparty na f-gazach)</t>
  </si>
  <si>
    <t>Ilość przeglądów wynikających z harmonogramu w okresie 12 miesięcy</t>
  </si>
  <si>
    <t>Cena jednostkowa przeglądu  netto (zł) dla oferty na  24 miesiące</t>
  </si>
  <si>
    <t>Łączna wartość netto (zł) dla oferty na  24 miesiące</t>
  </si>
  <si>
    <t>Cena jednostkowa przeglądu  netto (zł) dla oferty na  36 miesięcy</t>
  </si>
  <si>
    <t>Łączna wartość netto (zł) dla oferty na  36 miesięcy</t>
  </si>
  <si>
    <t>Hotel Regent</t>
  </si>
  <si>
    <t>Renaissance Warsaw Airport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</si>
</sst>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0" borderId="1" xfId="1" applyFont="1" applyBorder="1"/>
    <xf numFmtId="0" fontId="2" fillId="0" borderId="1" xfId="0" applyFont="1" applyBorder="1"/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44" fontId="3" fillId="0" borderId="1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44" fontId="2" fillId="6" borderId="1" xfId="1" applyFont="1" applyFill="1" applyBorder="1"/>
    <xf numFmtId="44" fontId="3" fillId="6" borderId="1" xfId="1" applyFont="1" applyFill="1" applyBorder="1"/>
    <xf numFmtId="44" fontId="3" fillId="6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0" fillId="0" borderId="3" xfId="0" applyBorder="1"/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4" fontId="2" fillId="0" borderId="1" xfId="1" applyFont="1" applyFill="1" applyBorder="1"/>
    <xf numFmtId="44" fontId="3" fillId="0" borderId="1" xfId="1" applyFont="1" applyFill="1" applyBorder="1"/>
    <xf numFmtId="44" fontId="3" fillId="0" borderId="1" xfId="1" applyFont="1" applyFill="1" applyBorder="1" applyAlignment="1">
      <alignment horizontal="center" vertical="center"/>
    </xf>
    <xf numFmtId="44" fontId="3" fillId="0" borderId="3" xfId="1" applyFont="1" applyFill="1" applyBorder="1" applyAlignment="1">
      <alignment horizontal="center" vertical="center"/>
    </xf>
    <xf numFmtId="44" fontId="2" fillId="6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1"/>
  <sheetViews>
    <sheetView tabSelected="1" topLeftCell="A7" zoomScale="102" zoomScaleNormal="102" workbookViewId="0">
      <selection activeCell="P15" sqref="P15"/>
    </sheetView>
  </sheetViews>
  <sheetFormatPr defaultRowHeight="14.5" x14ac:dyDescent="0.35"/>
  <cols>
    <col min="1" max="1" width="4.81640625" customWidth="1"/>
    <col min="2" max="2" width="45.6328125" customWidth="1"/>
    <col min="3" max="3" width="6.08984375" bestFit="1" customWidth="1"/>
    <col min="4" max="4" width="15.08984375" customWidth="1"/>
    <col min="5" max="9" width="13.1796875" customWidth="1"/>
    <col min="10" max="20" width="13.6328125" customWidth="1"/>
    <col min="21" max="21" width="19.90625" customWidth="1"/>
  </cols>
  <sheetData>
    <row r="1" spans="1:21" x14ac:dyDescent="0.3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5">
      <c r="A2" s="7"/>
      <c r="B2" s="8"/>
      <c r="C2" s="8"/>
      <c r="D2" s="1"/>
      <c r="E2" s="1"/>
      <c r="F2" s="1"/>
      <c r="G2" s="1"/>
      <c r="H2" s="1"/>
    </row>
    <row r="3" spans="1:21" ht="75" x14ac:dyDescent="0.35">
      <c r="A3" s="3" t="s">
        <v>0</v>
      </c>
      <c r="B3" s="6" t="s">
        <v>6</v>
      </c>
      <c r="C3" s="6" t="s">
        <v>22</v>
      </c>
      <c r="D3" s="21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0" t="s">
        <v>21</v>
      </c>
    </row>
    <row r="4" spans="1:21" x14ac:dyDescent="0.35">
      <c r="A4" s="36" t="s">
        <v>2</v>
      </c>
      <c r="B4" s="37"/>
      <c r="C4" s="37"/>
      <c r="D4" s="37"/>
      <c r="E4" s="37"/>
      <c r="F4" s="37"/>
      <c r="G4" s="37"/>
      <c r="H4" s="37"/>
      <c r="I4" s="38"/>
    </row>
    <row r="5" spans="1:21" x14ac:dyDescent="0.35">
      <c r="A5" s="3">
        <v>1</v>
      </c>
      <c r="B5" s="6" t="s">
        <v>28</v>
      </c>
      <c r="C5" s="6" t="s">
        <v>24</v>
      </c>
      <c r="D5" s="14">
        <v>2</v>
      </c>
      <c r="E5" s="4"/>
      <c r="F5" s="16">
        <f>D5*E5*2</f>
        <v>0</v>
      </c>
      <c r="G5" s="27"/>
      <c r="H5" s="16">
        <f>D5*G5*3</f>
        <v>0</v>
      </c>
      <c r="I5" s="19"/>
    </row>
    <row r="6" spans="1:21" x14ac:dyDescent="0.35">
      <c r="A6" s="2"/>
      <c r="B6" s="9"/>
      <c r="C6" s="9"/>
      <c r="D6" s="5"/>
      <c r="E6" s="10" t="s">
        <v>1</v>
      </c>
      <c r="F6" s="17">
        <f>SUM(F5)</f>
        <v>0</v>
      </c>
      <c r="G6" s="28"/>
      <c r="H6" s="17">
        <f>SUM(H5)</f>
        <v>0</v>
      </c>
      <c r="I6" s="19"/>
    </row>
    <row r="7" spans="1:21" x14ac:dyDescent="0.35">
      <c r="A7" s="3">
        <v>2</v>
      </c>
      <c r="B7" s="9" t="s">
        <v>35</v>
      </c>
      <c r="C7" s="9" t="s">
        <v>23</v>
      </c>
      <c r="D7" s="15" t="s">
        <v>20</v>
      </c>
      <c r="E7" s="23"/>
      <c r="F7" s="31" t="s">
        <v>20</v>
      </c>
      <c r="G7" s="29"/>
      <c r="H7" s="31" t="s">
        <v>20</v>
      </c>
      <c r="I7" s="19"/>
    </row>
    <row r="8" spans="1:21" x14ac:dyDescent="0.35">
      <c r="A8" s="3">
        <v>3</v>
      </c>
      <c r="B8" s="9" t="s">
        <v>36</v>
      </c>
      <c r="C8" s="9" t="s">
        <v>25</v>
      </c>
      <c r="D8" s="15" t="s">
        <v>20</v>
      </c>
      <c r="E8" s="23"/>
      <c r="F8" s="31" t="s">
        <v>20</v>
      </c>
      <c r="G8" s="29"/>
      <c r="H8" s="31" t="s">
        <v>20</v>
      </c>
      <c r="I8" s="19"/>
    </row>
    <row r="9" spans="1:21" x14ac:dyDescent="0.35">
      <c r="A9" s="36" t="s">
        <v>3</v>
      </c>
      <c r="B9" s="37"/>
      <c r="C9" s="37"/>
      <c r="D9" s="37"/>
      <c r="E9" s="37"/>
      <c r="F9" s="37"/>
      <c r="G9" s="37"/>
      <c r="H9" s="37"/>
      <c r="I9" s="38"/>
    </row>
    <row r="10" spans="1:21" x14ac:dyDescent="0.35">
      <c r="A10" s="12">
        <v>1</v>
      </c>
      <c r="B10" s="13" t="s">
        <v>7</v>
      </c>
      <c r="C10" s="13" t="s">
        <v>24</v>
      </c>
      <c r="D10" s="15">
        <v>2</v>
      </c>
      <c r="E10" s="4"/>
      <c r="F10" s="16">
        <f>D10*E10*2</f>
        <v>0</v>
      </c>
      <c r="G10" s="27"/>
      <c r="H10" s="16">
        <f>D10*G10*3</f>
        <v>0</v>
      </c>
      <c r="I10" s="19"/>
    </row>
    <row r="11" spans="1:21" x14ac:dyDescent="0.35">
      <c r="A11" s="3">
        <v>2</v>
      </c>
      <c r="B11" s="13" t="s">
        <v>7</v>
      </c>
      <c r="C11" s="13" t="s">
        <v>24</v>
      </c>
      <c r="D11" s="15">
        <v>2</v>
      </c>
      <c r="E11" s="4"/>
      <c r="F11" s="16">
        <f t="shared" ref="F11:F14" si="0">D11*E11*2</f>
        <v>0</v>
      </c>
      <c r="G11" s="27"/>
      <c r="H11" s="16">
        <f t="shared" ref="H11:H14" si="1">D11*G11*3</f>
        <v>0</v>
      </c>
      <c r="I11" s="19"/>
    </row>
    <row r="12" spans="1:21" x14ac:dyDescent="0.35">
      <c r="A12" s="12">
        <v>3</v>
      </c>
      <c r="B12" s="13" t="s">
        <v>8</v>
      </c>
      <c r="C12" s="13" t="s">
        <v>24</v>
      </c>
      <c r="D12" s="15">
        <v>2</v>
      </c>
      <c r="E12" s="4"/>
      <c r="F12" s="16">
        <f t="shared" si="0"/>
        <v>0</v>
      </c>
      <c r="G12" s="27"/>
      <c r="H12" s="16">
        <f t="shared" si="1"/>
        <v>0</v>
      </c>
      <c r="I12" s="19"/>
    </row>
    <row r="13" spans="1:21" x14ac:dyDescent="0.35">
      <c r="A13" s="3">
        <v>4</v>
      </c>
      <c r="B13" s="13" t="s">
        <v>9</v>
      </c>
      <c r="C13" s="13" t="s">
        <v>24</v>
      </c>
      <c r="D13" s="15">
        <v>2</v>
      </c>
      <c r="E13" s="4"/>
      <c r="F13" s="16">
        <f t="shared" si="0"/>
        <v>0</v>
      </c>
      <c r="G13" s="27"/>
      <c r="H13" s="16">
        <f t="shared" si="1"/>
        <v>0</v>
      </c>
      <c r="I13" s="19"/>
    </row>
    <row r="14" spans="1:21" x14ac:dyDescent="0.35">
      <c r="A14" s="12">
        <v>5</v>
      </c>
      <c r="B14" s="13" t="s">
        <v>10</v>
      </c>
      <c r="C14" s="13" t="s">
        <v>24</v>
      </c>
      <c r="D14" s="15">
        <v>2</v>
      </c>
      <c r="E14" s="4"/>
      <c r="F14" s="16">
        <f t="shared" si="0"/>
        <v>0</v>
      </c>
      <c r="G14" s="27"/>
      <c r="H14" s="16">
        <f t="shared" si="1"/>
        <v>0</v>
      </c>
      <c r="I14" s="19"/>
    </row>
    <row r="15" spans="1:21" x14ac:dyDescent="0.35">
      <c r="A15" s="5"/>
      <c r="B15" s="9"/>
      <c r="C15" s="9"/>
      <c r="D15" s="5"/>
      <c r="E15" s="11" t="s">
        <v>1</v>
      </c>
      <c r="F15" s="17">
        <f>SUM(F10:F14)</f>
        <v>0</v>
      </c>
      <c r="G15" s="28"/>
      <c r="H15" s="17">
        <f>SUM(H10:H14)</f>
        <v>0</v>
      </c>
      <c r="I15" s="19"/>
    </row>
    <row r="16" spans="1:21" x14ac:dyDescent="0.35">
      <c r="A16" s="3">
        <v>8</v>
      </c>
      <c r="B16" s="9" t="s">
        <v>35</v>
      </c>
      <c r="C16" s="9" t="s">
        <v>23</v>
      </c>
      <c r="D16" s="15" t="s">
        <v>20</v>
      </c>
      <c r="E16" s="23"/>
      <c r="F16" s="31" t="s">
        <v>20</v>
      </c>
      <c r="G16" s="29"/>
      <c r="H16" s="31" t="s">
        <v>20</v>
      </c>
      <c r="I16" s="19"/>
    </row>
    <row r="17" spans="1:9" x14ac:dyDescent="0.35">
      <c r="A17" s="3">
        <v>9</v>
      </c>
      <c r="B17" s="9" t="s">
        <v>36</v>
      </c>
      <c r="C17" s="9" t="s">
        <v>25</v>
      </c>
      <c r="D17" s="15" t="s">
        <v>20</v>
      </c>
      <c r="E17" s="23"/>
      <c r="F17" s="31" t="s">
        <v>20</v>
      </c>
      <c r="G17" s="29"/>
      <c r="H17" s="31" t="s">
        <v>20</v>
      </c>
      <c r="I17" s="19"/>
    </row>
    <row r="18" spans="1:9" x14ac:dyDescent="0.35">
      <c r="A18" s="33" t="s">
        <v>4</v>
      </c>
      <c r="B18" s="34"/>
      <c r="C18" s="34"/>
      <c r="D18" s="34"/>
      <c r="E18" s="34"/>
      <c r="F18" s="34"/>
      <c r="G18" s="34"/>
      <c r="H18" s="34"/>
      <c r="I18" s="35"/>
    </row>
    <row r="19" spans="1:9" x14ac:dyDescent="0.35">
      <c r="A19" s="3">
        <v>1</v>
      </c>
      <c r="B19" s="6" t="s">
        <v>28</v>
      </c>
      <c r="C19" s="6" t="s">
        <v>24</v>
      </c>
      <c r="D19" s="14">
        <v>2</v>
      </c>
      <c r="E19" s="4"/>
      <c r="F19" s="16">
        <f>D19*E19*2</f>
        <v>0</v>
      </c>
      <c r="G19" s="27"/>
      <c r="H19" s="16">
        <f>D19*G19*3</f>
        <v>0</v>
      </c>
      <c r="I19" s="19"/>
    </row>
    <row r="20" spans="1:9" x14ac:dyDescent="0.35">
      <c r="A20" s="2"/>
      <c r="B20" s="9"/>
      <c r="C20" s="9"/>
      <c r="D20" s="5"/>
      <c r="E20" s="10" t="s">
        <v>1</v>
      </c>
      <c r="F20" s="17">
        <f>SUM(F19)</f>
        <v>0</v>
      </c>
      <c r="G20" s="28"/>
      <c r="H20" s="17">
        <f>SUM(H19)</f>
        <v>0</v>
      </c>
      <c r="I20" s="19"/>
    </row>
    <row r="21" spans="1:9" x14ac:dyDescent="0.35">
      <c r="A21" s="3">
        <v>2</v>
      </c>
      <c r="B21" s="9" t="s">
        <v>35</v>
      </c>
      <c r="C21" s="9" t="s">
        <v>23</v>
      </c>
      <c r="D21" s="15" t="s">
        <v>20</v>
      </c>
      <c r="E21" s="23"/>
      <c r="F21" s="31" t="s">
        <v>20</v>
      </c>
      <c r="G21" s="29"/>
      <c r="H21" s="31" t="s">
        <v>20</v>
      </c>
      <c r="I21" s="19"/>
    </row>
    <row r="22" spans="1:9" x14ac:dyDescent="0.35">
      <c r="A22" s="3">
        <v>3</v>
      </c>
      <c r="B22" s="9" t="s">
        <v>36</v>
      </c>
      <c r="C22" s="9" t="s">
        <v>25</v>
      </c>
      <c r="D22" s="15" t="s">
        <v>20</v>
      </c>
      <c r="E22" s="23"/>
      <c r="F22" s="31" t="s">
        <v>20</v>
      </c>
      <c r="G22" s="29"/>
      <c r="H22" s="31" t="s">
        <v>20</v>
      </c>
      <c r="I22" s="19"/>
    </row>
    <row r="23" spans="1:9" x14ac:dyDescent="0.35">
      <c r="A23" s="33" t="s">
        <v>5</v>
      </c>
      <c r="B23" s="34"/>
      <c r="C23" s="34"/>
      <c r="D23" s="34"/>
      <c r="E23" s="34"/>
      <c r="F23" s="34"/>
      <c r="G23" s="34"/>
      <c r="H23" s="34"/>
      <c r="I23" s="35"/>
    </row>
    <row r="24" spans="1:9" x14ac:dyDescent="0.35">
      <c r="A24" s="3">
        <v>1</v>
      </c>
      <c r="B24" s="6" t="s">
        <v>11</v>
      </c>
      <c r="C24" s="6" t="s">
        <v>24</v>
      </c>
      <c r="D24" s="15">
        <v>2</v>
      </c>
      <c r="E24" s="4"/>
      <c r="F24" s="16">
        <f>D24*E24*2</f>
        <v>0</v>
      </c>
      <c r="G24" s="27"/>
      <c r="H24" s="16">
        <f>D24*G24*3</f>
        <v>0</v>
      </c>
      <c r="I24" s="19"/>
    </row>
    <row r="25" spans="1:9" x14ac:dyDescent="0.35">
      <c r="A25" s="3">
        <v>2</v>
      </c>
      <c r="B25" s="6" t="s">
        <v>12</v>
      </c>
      <c r="C25" s="6" t="s">
        <v>24</v>
      </c>
      <c r="D25" s="15">
        <v>2</v>
      </c>
      <c r="E25" s="4"/>
      <c r="F25" s="16">
        <f t="shared" ref="F25:F29" si="2">D25*E25*2</f>
        <v>0</v>
      </c>
      <c r="G25" s="27"/>
      <c r="H25" s="16">
        <f t="shared" ref="H25:H30" si="3">D25*G25*3</f>
        <v>0</v>
      </c>
      <c r="I25" s="19"/>
    </row>
    <row r="26" spans="1:9" x14ac:dyDescent="0.35">
      <c r="A26" s="3">
        <v>3</v>
      </c>
      <c r="B26" s="6" t="s">
        <v>13</v>
      </c>
      <c r="C26" s="6" t="s">
        <v>24</v>
      </c>
      <c r="D26" s="15">
        <v>1</v>
      </c>
      <c r="E26" s="4"/>
      <c r="F26" s="16">
        <f t="shared" si="2"/>
        <v>0</v>
      </c>
      <c r="G26" s="27"/>
      <c r="H26" s="16">
        <f t="shared" si="3"/>
        <v>0</v>
      </c>
      <c r="I26" s="19"/>
    </row>
    <row r="27" spans="1:9" x14ac:dyDescent="0.35">
      <c r="A27" s="3">
        <v>4</v>
      </c>
      <c r="B27" s="6" t="s">
        <v>14</v>
      </c>
      <c r="C27" s="6" t="s">
        <v>24</v>
      </c>
      <c r="D27" s="15">
        <v>1</v>
      </c>
      <c r="E27" s="4"/>
      <c r="F27" s="16">
        <f t="shared" si="2"/>
        <v>0</v>
      </c>
      <c r="G27" s="27"/>
      <c r="H27" s="16">
        <f t="shared" si="3"/>
        <v>0</v>
      </c>
      <c r="I27" s="19"/>
    </row>
    <row r="28" spans="1:9" x14ac:dyDescent="0.35">
      <c r="A28" s="3">
        <v>5</v>
      </c>
      <c r="B28" s="6" t="s">
        <v>40</v>
      </c>
      <c r="C28" s="6" t="s">
        <v>24</v>
      </c>
      <c r="D28" s="15">
        <v>1</v>
      </c>
      <c r="E28" s="4"/>
      <c r="F28" s="16">
        <f t="shared" si="2"/>
        <v>0</v>
      </c>
      <c r="G28" s="27"/>
      <c r="H28" s="16">
        <f t="shared" si="3"/>
        <v>0</v>
      </c>
      <c r="I28" s="19"/>
    </row>
    <row r="29" spans="1:9" ht="25" x14ac:dyDescent="0.35">
      <c r="A29" s="3">
        <v>6</v>
      </c>
      <c r="B29" s="26" t="s">
        <v>41</v>
      </c>
      <c r="C29" s="6" t="s">
        <v>24</v>
      </c>
      <c r="D29" s="15">
        <v>2</v>
      </c>
      <c r="E29" s="4"/>
      <c r="F29" s="16">
        <f t="shared" si="2"/>
        <v>0</v>
      </c>
      <c r="G29" s="27"/>
      <c r="H29" s="16">
        <f t="shared" si="3"/>
        <v>0</v>
      </c>
      <c r="I29" s="19"/>
    </row>
    <row r="30" spans="1:9" x14ac:dyDescent="0.35">
      <c r="A30" s="5"/>
      <c r="B30" s="9"/>
      <c r="C30" s="9"/>
      <c r="D30" s="5"/>
      <c r="E30" s="11" t="s">
        <v>1</v>
      </c>
      <c r="F30" s="17">
        <f>SUM(F24:F29)</f>
        <v>0</v>
      </c>
      <c r="G30" s="28"/>
      <c r="H30" s="16">
        <f t="shared" si="3"/>
        <v>0</v>
      </c>
      <c r="I30" s="19"/>
    </row>
    <row r="31" spans="1:9" x14ac:dyDescent="0.35">
      <c r="A31" s="3">
        <v>7</v>
      </c>
      <c r="B31" s="9" t="s">
        <v>35</v>
      </c>
      <c r="C31" s="9" t="s">
        <v>23</v>
      </c>
      <c r="D31" s="15" t="s">
        <v>20</v>
      </c>
      <c r="E31" s="23"/>
      <c r="F31" s="18" t="s">
        <v>20</v>
      </c>
      <c r="G31" s="29"/>
      <c r="H31" s="18" t="s">
        <v>20</v>
      </c>
      <c r="I31" s="19"/>
    </row>
    <row r="32" spans="1:9" ht="25" x14ac:dyDescent="0.35">
      <c r="A32" s="25">
        <v>8</v>
      </c>
      <c r="B32" s="32" t="s">
        <v>36</v>
      </c>
      <c r="C32" s="9" t="s">
        <v>25</v>
      </c>
      <c r="D32" s="15" t="s">
        <v>20</v>
      </c>
      <c r="E32" s="23"/>
      <c r="F32" s="18" t="s">
        <v>20</v>
      </c>
      <c r="G32" s="30"/>
      <c r="H32" s="18" t="s">
        <v>20</v>
      </c>
      <c r="I32" s="24"/>
    </row>
    <row r="33" spans="1:9" x14ac:dyDescent="0.35">
      <c r="A33" s="36" t="s">
        <v>48</v>
      </c>
      <c r="B33" s="37"/>
      <c r="C33" s="37"/>
      <c r="D33" s="37"/>
      <c r="E33" s="37"/>
      <c r="F33" s="37"/>
      <c r="G33" s="37"/>
      <c r="H33" s="37"/>
      <c r="I33" s="38"/>
    </row>
    <row r="34" spans="1:9" x14ac:dyDescent="0.35">
      <c r="A34" s="3">
        <v>1</v>
      </c>
      <c r="B34" s="6" t="s">
        <v>28</v>
      </c>
      <c r="C34" s="6" t="s">
        <v>24</v>
      </c>
      <c r="D34" s="14">
        <v>2</v>
      </c>
      <c r="E34" s="4"/>
      <c r="F34" s="16">
        <f>D34*E34*2</f>
        <v>0</v>
      </c>
      <c r="G34" s="27"/>
      <c r="H34" s="16">
        <f>D34*G34*3</f>
        <v>0</v>
      </c>
      <c r="I34" s="19"/>
    </row>
    <row r="35" spans="1:9" x14ac:dyDescent="0.35">
      <c r="A35" s="2"/>
      <c r="B35" s="9"/>
      <c r="C35" s="9"/>
      <c r="D35" s="5"/>
      <c r="E35" s="10" t="s">
        <v>1</v>
      </c>
      <c r="F35" s="17">
        <f>SUM(F34)</f>
        <v>0</v>
      </c>
      <c r="G35" s="28"/>
      <c r="H35" s="17">
        <f>SUM(H34)</f>
        <v>0</v>
      </c>
      <c r="I35" s="19"/>
    </row>
    <row r="36" spans="1:9" x14ac:dyDescent="0.35">
      <c r="A36" s="3">
        <v>2</v>
      </c>
      <c r="B36" s="9" t="s">
        <v>35</v>
      </c>
      <c r="C36" s="9" t="s">
        <v>23</v>
      </c>
      <c r="D36" s="15" t="s">
        <v>20</v>
      </c>
      <c r="E36" s="23"/>
      <c r="F36" s="31" t="s">
        <v>20</v>
      </c>
      <c r="G36" s="29"/>
      <c r="H36" s="31" t="s">
        <v>20</v>
      </c>
      <c r="I36" s="19"/>
    </row>
    <row r="37" spans="1:9" x14ac:dyDescent="0.35">
      <c r="A37" s="3">
        <v>3</v>
      </c>
      <c r="B37" s="9" t="s">
        <v>36</v>
      </c>
      <c r="C37" s="9" t="s">
        <v>25</v>
      </c>
      <c r="D37" s="15" t="s">
        <v>20</v>
      </c>
      <c r="E37" s="23"/>
      <c r="F37" s="31" t="s">
        <v>20</v>
      </c>
      <c r="G37" s="29"/>
      <c r="H37" s="31" t="s">
        <v>20</v>
      </c>
      <c r="I37" s="19"/>
    </row>
    <row r="38" spans="1:9" x14ac:dyDescent="0.35">
      <c r="A38" s="33" t="s">
        <v>26</v>
      </c>
      <c r="B38" s="34"/>
      <c r="C38" s="34"/>
      <c r="D38" s="34"/>
      <c r="E38" s="34"/>
      <c r="F38" s="34"/>
      <c r="G38" s="34"/>
      <c r="H38" s="34"/>
      <c r="I38" s="35"/>
    </row>
    <row r="39" spans="1:9" ht="24.5" customHeight="1" x14ac:dyDescent="0.35">
      <c r="A39" s="3">
        <v>1</v>
      </c>
      <c r="B39" s="26" t="s">
        <v>39</v>
      </c>
      <c r="C39" s="9" t="s">
        <v>27</v>
      </c>
      <c r="D39" s="15" t="s">
        <v>20</v>
      </c>
      <c r="E39" s="23"/>
      <c r="F39" s="18" t="s">
        <v>20</v>
      </c>
      <c r="G39" s="29"/>
      <c r="H39" s="18"/>
      <c r="I39" s="19"/>
    </row>
    <row r="40" spans="1:9" ht="25" x14ac:dyDescent="0.35">
      <c r="A40" s="3">
        <v>2</v>
      </c>
      <c r="B40" s="26" t="s">
        <v>38</v>
      </c>
      <c r="C40" s="9" t="s">
        <v>27</v>
      </c>
      <c r="D40" s="15" t="s">
        <v>20</v>
      </c>
      <c r="E40" s="23"/>
      <c r="F40" s="18" t="s">
        <v>20</v>
      </c>
      <c r="G40" s="29"/>
      <c r="H40" s="18"/>
      <c r="I40" s="19"/>
    </row>
    <row r="41" spans="1:9" ht="25" customHeight="1" x14ac:dyDescent="0.35">
      <c r="A41" s="3">
        <v>3</v>
      </c>
      <c r="B41" s="26" t="s">
        <v>37</v>
      </c>
      <c r="C41" s="9" t="s">
        <v>27</v>
      </c>
      <c r="D41" s="15" t="s">
        <v>20</v>
      </c>
      <c r="E41" s="23"/>
      <c r="F41" s="18" t="s">
        <v>20</v>
      </c>
      <c r="G41" s="29"/>
      <c r="H41" s="18"/>
      <c r="I41" s="19"/>
    </row>
  </sheetData>
  <mergeCells count="6">
    <mergeCell ref="A38:I38"/>
    <mergeCell ref="A4:I4"/>
    <mergeCell ref="A9:I9"/>
    <mergeCell ref="A18:I18"/>
    <mergeCell ref="A23:I23"/>
    <mergeCell ref="A33:I33"/>
  </mergeCells>
  <phoneticPr fontId="4" type="noConversion"/>
  <pageMargins left="0.25" right="0.25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D97C-EAF6-4402-A2B3-26DEE30EE83A}">
  <dimension ref="A1:S12"/>
  <sheetViews>
    <sheetView workbookViewId="0">
      <selection activeCell="B8" sqref="B8"/>
    </sheetView>
  </sheetViews>
  <sheetFormatPr defaultRowHeight="14.5" x14ac:dyDescent="0.35"/>
  <cols>
    <col min="1" max="1" width="4.81640625" customWidth="1"/>
    <col min="2" max="2" width="45.6328125" customWidth="1"/>
    <col min="3" max="3" width="6.08984375" bestFit="1" customWidth="1"/>
    <col min="4" max="4" width="15.08984375" customWidth="1"/>
    <col min="5" max="7" width="13.1796875" customWidth="1"/>
    <col min="8" max="18" width="13.6328125" customWidth="1"/>
    <col min="19" max="19" width="19.90625" customWidth="1"/>
  </cols>
  <sheetData>
    <row r="1" spans="1:19" x14ac:dyDescent="0.3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35">
      <c r="A2" s="7"/>
      <c r="B2" s="8"/>
      <c r="C2" s="8"/>
      <c r="D2" s="1"/>
      <c r="E2" s="1"/>
      <c r="F2" s="1"/>
    </row>
    <row r="3" spans="1:19" ht="75" x14ac:dyDescent="0.35">
      <c r="A3" s="3" t="s">
        <v>0</v>
      </c>
      <c r="B3" s="6" t="s">
        <v>6</v>
      </c>
      <c r="C3" s="6" t="s">
        <v>22</v>
      </c>
      <c r="D3" s="21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0" t="s">
        <v>21</v>
      </c>
    </row>
    <row r="4" spans="1:19" x14ac:dyDescent="0.35">
      <c r="A4" s="36" t="s">
        <v>19</v>
      </c>
      <c r="B4" s="37"/>
      <c r="C4" s="37"/>
      <c r="D4" s="37"/>
      <c r="E4" s="37"/>
      <c r="F4" s="37"/>
      <c r="G4" s="37"/>
      <c r="H4" s="37"/>
      <c r="I4" s="38"/>
    </row>
    <row r="5" spans="1:19" x14ac:dyDescent="0.35">
      <c r="A5" s="3">
        <v>1</v>
      </c>
      <c r="B5" s="6" t="s">
        <v>28</v>
      </c>
      <c r="C5" s="6" t="s">
        <v>24</v>
      </c>
      <c r="D5" s="14">
        <v>2</v>
      </c>
      <c r="E5" s="4"/>
      <c r="F5" s="16">
        <f>D5*E5*2</f>
        <v>0</v>
      </c>
      <c r="G5" s="27"/>
      <c r="H5" s="16">
        <f>D5*G5*3</f>
        <v>0</v>
      </c>
      <c r="I5" s="19"/>
    </row>
    <row r="6" spans="1:19" x14ac:dyDescent="0.35">
      <c r="A6" s="2"/>
      <c r="B6" s="9"/>
      <c r="C6" s="9"/>
      <c r="D6" s="5"/>
      <c r="E6" s="10" t="s">
        <v>1</v>
      </c>
      <c r="F6" s="17">
        <f>SUM(F5)</f>
        <v>0</v>
      </c>
      <c r="G6" s="28"/>
      <c r="H6" s="17">
        <f>SUM(H5)</f>
        <v>0</v>
      </c>
      <c r="I6" s="19"/>
    </row>
    <row r="7" spans="1:19" x14ac:dyDescent="0.35">
      <c r="A7" s="3">
        <v>2</v>
      </c>
      <c r="B7" s="9" t="s">
        <v>35</v>
      </c>
      <c r="C7" s="9" t="s">
        <v>23</v>
      </c>
      <c r="D7" s="15" t="s">
        <v>20</v>
      </c>
      <c r="E7" s="23"/>
      <c r="F7" s="31" t="s">
        <v>20</v>
      </c>
      <c r="G7" s="29"/>
      <c r="H7" s="31" t="s">
        <v>20</v>
      </c>
      <c r="I7" s="19"/>
    </row>
    <row r="8" spans="1:19" ht="25" x14ac:dyDescent="0.35">
      <c r="A8" s="3">
        <v>3</v>
      </c>
      <c r="B8" s="32" t="s">
        <v>36</v>
      </c>
      <c r="C8" s="9" t="s">
        <v>25</v>
      </c>
      <c r="D8" s="15" t="s">
        <v>20</v>
      </c>
      <c r="E8" s="23"/>
      <c r="F8" s="31" t="s">
        <v>20</v>
      </c>
      <c r="G8" s="29"/>
      <c r="H8" s="31" t="s">
        <v>20</v>
      </c>
      <c r="I8" s="19"/>
    </row>
    <row r="9" spans="1:19" x14ac:dyDescent="0.35">
      <c r="A9" s="33" t="s">
        <v>26</v>
      </c>
      <c r="B9" s="34"/>
      <c r="C9" s="34"/>
      <c r="D9" s="34"/>
      <c r="E9" s="34"/>
      <c r="F9" s="34"/>
      <c r="G9" s="34"/>
      <c r="H9" s="34"/>
      <c r="I9" s="35"/>
    </row>
    <row r="10" spans="1:19" ht="25" x14ac:dyDescent="0.35">
      <c r="A10" s="3">
        <v>1</v>
      </c>
      <c r="B10" s="26" t="s">
        <v>39</v>
      </c>
      <c r="C10" s="9" t="s">
        <v>27</v>
      </c>
      <c r="D10" s="15" t="s">
        <v>20</v>
      </c>
      <c r="E10" s="23"/>
      <c r="F10" s="18" t="s">
        <v>20</v>
      </c>
      <c r="G10" s="29"/>
      <c r="H10" s="18"/>
      <c r="I10" s="19"/>
    </row>
    <row r="11" spans="1:19" ht="25" x14ac:dyDescent="0.35">
      <c r="A11" s="3">
        <v>2</v>
      </c>
      <c r="B11" s="26" t="s">
        <v>38</v>
      </c>
      <c r="C11" s="9" t="s">
        <v>27</v>
      </c>
      <c r="D11" s="15" t="s">
        <v>20</v>
      </c>
      <c r="E11" s="23"/>
      <c r="F11" s="18" t="s">
        <v>20</v>
      </c>
      <c r="G11" s="29"/>
      <c r="H11" s="18"/>
      <c r="I11" s="19"/>
    </row>
    <row r="12" spans="1:19" ht="25" x14ac:dyDescent="0.35">
      <c r="A12" s="3">
        <v>3</v>
      </c>
      <c r="B12" s="26" t="s">
        <v>37</v>
      </c>
      <c r="C12" s="9" t="s">
        <v>27</v>
      </c>
      <c r="D12" s="15" t="s">
        <v>20</v>
      </c>
      <c r="E12" s="23"/>
      <c r="F12" s="18" t="s">
        <v>20</v>
      </c>
      <c r="G12" s="29"/>
      <c r="H12" s="18"/>
      <c r="I12" s="19"/>
    </row>
  </sheetData>
  <mergeCells count="2">
    <mergeCell ref="A4:I4"/>
    <mergeCell ref="A9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EB6B2-86BE-4BC8-A819-75612BAA63C1}">
  <dimension ref="A1:S37"/>
  <sheetViews>
    <sheetView topLeftCell="A25" workbookViewId="0">
      <selection activeCell="B33" sqref="B33"/>
    </sheetView>
  </sheetViews>
  <sheetFormatPr defaultRowHeight="14.5" x14ac:dyDescent="0.35"/>
  <cols>
    <col min="1" max="1" width="4.81640625" customWidth="1"/>
    <col min="2" max="2" width="45.6328125" customWidth="1"/>
    <col min="3" max="3" width="6.08984375" bestFit="1" customWidth="1"/>
    <col min="4" max="4" width="15.08984375" customWidth="1"/>
    <col min="5" max="7" width="13.1796875" customWidth="1"/>
    <col min="8" max="18" width="13.6328125" customWidth="1"/>
    <col min="19" max="19" width="19.90625" customWidth="1"/>
  </cols>
  <sheetData>
    <row r="1" spans="1:19" x14ac:dyDescent="0.35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35">
      <c r="A2" s="7"/>
      <c r="B2" s="8"/>
      <c r="C2" s="8"/>
      <c r="D2" s="1"/>
      <c r="E2" s="1"/>
      <c r="F2" s="1"/>
    </row>
    <row r="3" spans="1:19" ht="75" x14ac:dyDescent="0.35">
      <c r="A3" s="3" t="s">
        <v>0</v>
      </c>
      <c r="B3" s="6" t="s">
        <v>6</v>
      </c>
      <c r="C3" s="6" t="s">
        <v>22</v>
      </c>
      <c r="D3" s="21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0" t="s">
        <v>21</v>
      </c>
    </row>
    <row r="4" spans="1:19" x14ac:dyDescent="0.35">
      <c r="A4" s="33" t="s">
        <v>29</v>
      </c>
      <c r="B4" s="34"/>
      <c r="C4" s="34"/>
      <c r="D4" s="34"/>
      <c r="E4" s="34"/>
      <c r="F4" s="34"/>
      <c r="G4" s="34"/>
      <c r="H4" s="34"/>
      <c r="I4" s="34"/>
    </row>
    <row r="5" spans="1:19" x14ac:dyDescent="0.35">
      <c r="A5" s="3">
        <v>1</v>
      </c>
      <c r="B5" s="6" t="s">
        <v>28</v>
      </c>
      <c r="C5" s="6" t="s">
        <v>24</v>
      </c>
      <c r="D5" s="14">
        <v>2</v>
      </c>
      <c r="E5" s="4"/>
      <c r="F5" s="16">
        <f>D5*E5*2</f>
        <v>0</v>
      </c>
      <c r="G5" s="27"/>
      <c r="H5" s="16">
        <f>D5*G5*3</f>
        <v>0</v>
      </c>
      <c r="I5" s="19"/>
    </row>
    <row r="6" spans="1:19" x14ac:dyDescent="0.35">
      <c r="A6" s="2"/>
      <c r="B6" s="9"/>
      <c r="C6" s="9"/>
      <c r="D6" s="5"/>
      <c r="E6" s="10" t="s">
        <v>1</v>
      </c>
      <c r="F6" s="17">
        <f>SUM(F5)</f>
        <v>0</v>
      </c>
      <c r="G6" s="28"/>
      <c r="H6" s="17">
        <f>SUM(H5)</f>
        <v>0</v>
      </c>
      <c r="I6" s="19"/>
    </row>
    <row r="7" spans="1:19" x14ac:dyDescent="0.35">
      <c r="A7" s="3">
        <v>2</v>
      </c>
      <c r="B7" s="9" t="s">
        <v>35</v>
      </c>
      <c r="C7" s="9" t="s">
        <v>23</v>
      </c>
      <c r="D7" s="15" t="s">
        <v>20</v>
      </c>
      <c r="E7" s="23"/>
      <c r="F7" s="31" t="s">
        <v>20</v>
      </c>
      <c r="G7" s="29"/>
      <c r="H7" s="31" t="s">
        <v>20</v>
      </c>
      <c r="I7" s="19"/>
    </row>
    <row r="8" spans="1:19" x14ac:dyDescent="0.35">
      <c r="A8" s="3">
        <v>3</v>
      </c>
      <c r="B8" s="9" t="s">
        <v>36</v>
      </c>
      <c r="C8" s="9" t="s">
        <v>25</v>
      </c>
      <c r="D8" s="15" t="s">
        <v>20</v>
      </c>
      <c r="E8" s="23"/>
      <c r="F8" s="31" t="s">
        <v>20</v>
      </c>
      <c r="G8" s="29"/>
      <c r="H8" s="31" t="s">
        <v>20</v>
      </c>
      <c r="I8" s="19"/>
    </row>
    <row r="9" spans="1:19" x14ac:dyDescent="0.35">
      <c r="A9" s="33" t="s">
        <v>30</v>
      </c>
      <c r="B9" s="34"/>
      <c r="C9" s="34"/>
      <c r="D9" s="34"/>
      <c r="E9" s="34"/>
      <c r="F9" s="34"/>
      <c r="G9" s="34"/>
      <c r="H9" s="34"/>
      <c r="I9" s="34"/>
    </row>
    <row r="10" spans="1:19" x14ac:dyDescent="0.35">
      <c r="A10" s="3">
        <v>1</v>
      </c>
      <c r="B10" s="6" t="s">
        <v>28</v>
      </c>
      <c r="C10" s="6" t="s">
        <v>24</v>
      </c>
      <c r="D10" s="14">
        <v>2</v>
      </c>
      <c r="E10" s="4"/>
      <c r="F10" s="16">
        <f>D10*E10*2</f>
        <v>0</v>
      </c>
      <c r="G10" s="27"/>
      <c r="H10" s="16">
        <f>D10*G10*3</f>
        <v>0</v>
      </c>
      <c r="I10" s="19"/>
    </row>
    <row r="11" spans="1:19" x14ac:dyDescent="0.35">
      <c r="A11" s="2"/>
      <c r="B11" s="9"/>
      <c r="C11" s="9"/>
      <c r="D11" s="5"/>
      <c r="E11" s="10" t="s">
        <v>1</v>
      </c>
      <c r="F11" s="17">
        <f>SUM(F10)</f>
        <v>0</v>
      </c>
      <c r="G11" s="28"/>
      <c r="H11" s="17">
        <f>SUM(H10)</f>
        <v>0</v>
      </c>
      <c r="I11" s="19"/>
    </row>
    <row r="12" spans="1:19" x14ac:dyDescent="0.35">
      <c r="A12" s="3">
        <v>2</v>
      </c>
      <c r="B12" s="9" t="s">
        <v>35</v>
      </c>
      <c r="C12" s="9" t="s">
        <v>23</v>
      </c>
      <c r="D12" s="15" t="s">
        <v>20</v>
      </c>
      <c r="E12" s="23"/>
      <c r="F12" s="31" t="s">
        <v>20</v>
      </c>
      <c r="G12" s="29"/>
      <c r="H12" s="31" t="s">
        <v>20</v>
      </c>
      <c r="I12" s="19"/>
    </row>
    <row r="13" spans="1:19" x14ac:dyDescent="0.35">
      <c r="A13" s="3">
        <v>3</v>
      </c>
      <c r="B13" s="9" t="s">
        <v>36</v>
      </c>
      <c r="C13" s="9" t="s">
        <v>25</v>
      </c>
      <c r="D13" s="15" t="s">
        <v>20</v>
      </c>
      <c r="E13" s="23"/>
      <c r="F13" s="31" t="s">
        <v>20</v>
      </c>
      <c r="G13" s="29"/>
      <c r="H13" s="31" t="s">
        <v>20</v>
      </c>
      <c r="I13" s="19"/>
    </row>
    <row r="14" spans="1:19" x14ac:dyDescent="0.35">
      <c r="A14" s="33" t="s">
        <v>31</v>
      </c>
      <c r="B14" s="34"/>
      <c r="C14" s="34"/>
      <c r="D14" s="34"/>
      <c r="E14" s="34"/>
      <c r="F14" s="34"/>
      <c r="G14" s="34"/>
      <c r="H14" s="34"/>
      <c r="I14" s="34"/>
    </row>
    <row r="15" spans="1:19" x14ac:dyDescent="0.35">
      <c r="A15" s="3">
        <v>1</v>
      </c>
      <c r="B15" s="6" t="s">
        <v>28</v>
      </c>
      <c r="C15" s="6" t="s">
        <v>24</v>
      </c>
      <c r="D15" s="14">
        <v>2</v>
      </c>
      <c r="E15" s="4"/>
      <c r="F15" s="16">
        <f>D15*E15*2</f>
        <v>0</v>
      </c>
      <c r="G15" s="27"/>
      <c r="H15" s="16">
        <f>D15*G15*3</f>
        <v>0</v>
      </c>
      <c r="I15" s="19"/>
    </row>
    <row r="16" spans="1:19" x14ac:dyDescent="0.35">
      <c r="A16" s="2"/>
      <c r="B16" s="9"/>
      <c r="C16" s="9"/>
      <c r="D16" s="5"/>
      <c r="E16" s="10" t="s">
        <v>1</v>
      </c>
      <c r="F16" s="17">
        <f>SUM(F15)</f>
        <v>0</v>
      </c>
      <c r="G16" s="28"/>
      <c r="H16" s="17">
        <f>SUM(H15)</f>
        <v>0</v>
      </c>
      <c r="I16" s="19"/>
    </row>
    <row r="17" spans="1:9" x14ac:dyDescent="0.35">
      <c r="A17" s="3">
        <v>2</v>
      </c>
      <c r="B17" s="9" t="s">
        <v>35</v>
      </c>
      <c r="C17" s="9" t="s">
        <v>23</v>
      </c>
      <c r="D17" s="15" t="s">
        <v>20</v>
      </c>
      <c r="E17" s="23"/>
      <c r="F17" s="31" t="s">
        <v>20</v>
      </c>
      <c r="G17" s="29"/>
      <c r="H17" s="31" t="s">
        <v>20</v>
      </c>
      <c r="I17" s="19"/>
    </row>
    <row r="18" spans="1:9" x14ac:dyDescent="0.35">
      <c r="A18" s="3">
        <v>3</v>
      </c>
      <c r="B18" s="9" t="s">
        <v>36</v>
      </c>
      <c r="C18" s="9" t="s">
        <v>25</v>
      </c>
      <c r="D18" s="15" t="s">
        <v>20</v>
      </c>
      <c r="E18" s="23"/>
      <c r="F18" s="31" t="s">
        <v>20</v>
      </c>
      <c r="G18" s="29"/>
      <c r="H18" s="31" t="s">
        <v>20</v>
      </c>
      <c r="I18" s="19"/>
    </row>
    <row r="19" spans="1:9" x14ac:dyDescent="0.35">
      <c r="A19" s="33" t="s">
        <v>32</v>
      </c>
      <c r="B19" s="34"/>
      <c r="C19" s="34"/>
      <c r="D19" s="34"/>
      <c r="E19" s="34"/>
      <c r="F19" s="34"/>
      <c r="G19" s="34"/>
      <c r="H19" s="34"/>
      <c r="I19" s="34"/>
    </row>
    <row r="20" spans="1:9" x14ac:dyDescent="0.35">
      <c r="A20" s="3">
        <v>1</v>
      </c>
      <c r="B20" s="6" t="s">
        <v>28</v>
      </c>
      <c r="C20" s="6" t="s">
        <v>24</v>
      </c>
      <c r="D20" s="14">
        <v>2</v>
      </c>
      <c r="E20" s="4"/>
      <c r="F20" s="16">
        <f>D20*E20*2</f>
        <v>0</v>
      </c>
      <c r="G20" s="27"/>
      <c r="H20" s="16">
        <f>D20*G20*3</f>
        <v>0</v>
      </c>
      <c r="I20" s="19"/>
    </row>
    <row r="21" spans="1:9" x14ac:dyDescent="0.35">
      <c r="A21" s="2"/>
      <c r="B21" s="9"/>
      <c r="C21" s="9"/>
      <c r="D21" s="5"/>
      <c r="E21" s="10" t="s">
        <v>1</v>
      </c>
      <c r="F21" s="17">
        <f>SUM(F20)</f>
        <v>0</v>
      </c>
      <c r="G21" s="28"/>
      <c r="H21" s="17">
        <f>SUM(H20)</f>
        <v>0</v>
      </c>
      <c r="I21" s="19"/>
    </row>
    <row r="22" spans="1:9" x14ac:dyDescent="0.35">
      <c r="A22" s="3">
        <v>2</v>
      </c>
      <c r="B22" s="9" t="s">
        <v>35</v>
      </c>
      <c r="C22" s="9" t="s">
        <v>23</v>
      </c>
      <c r="D22" s="15" t="s">
        <v>20</v>
      </c>
      <c r="E22" s="23"/>
      <c r="F22" s="31" t="s">
        <v>20</v>
      </c>
      <c r="G22" s="29"/>
      <c r="H22" s="31" t="s">
        <v>20</v>
      </c>
      <c r="I22" s="19"/>
    </row>
    <row r="23" spans="1:9" x14ac:dyDescent="0.35">
      <c r="A23" s="3">
        <v>3</v>
      </c>
      <c r="B23" s="9" t="s">
        <v>36</v>
      </c>
      <c r="C23" s="9" t="s">
        <v>25</v>
      </c>
      <c r="D23" s="15" t="s">
        <v>20</v>
      </c>
      <c r="E23" s="23"/>
      <c r="F23" s="31" t="s">
        <v>20</v>
      </c>
      <c r="G23" s="29"/>
      <c r="H23" s="31" t="s">
        <v>20</v>
      </c>
      <c r="I23" s="19"/>
    </row>
    <row r="24" spans="1:9" x14ac:dyDescent="0.35">
      <c r="A24" s="33" t="s">
        <v>33</v>
      </c>
      <c r="B24" s="34"/>
      <c r="C24" s="34"/>
      <c r="D24" s="34"/>
      <c r="E24" s="34"/>
      <c r="F24" s="34"/>
      <c r="G24" s="34"/>
      <c r="H24" s="34"/>
      <c r="I24" s="34"/>
    </row>
    <row r="25" spans="1:9" x14ac:dyDescent="0.35">
      <c r="A25" s="3">
        <v>1</v>
      </c>
      <c r="B25" s="6" t="s">
        <v>28</v>
      </c>
      <c r="C25" s="6" t="s">
        <v>24</v>
      </c>
      <c r="D25" s="14">
        <v>2</v>
      </c>
      <c r="E25" s="4"/>
      <c r="F25" s="16">
        <f>D25*E25*2</f>
        <v>0</v>
      </c>
      <c r="G25" s="27"/>
      <c r="H25" s="16">
        <f>D25*G25*3</f>
        <v>0</v>
      </c>
      <c r="I25" s="19"/>
    </row>
    <row r="26" spans="1:9" x14ac:dyDescent="0.35">
      <c r="A26" s="2"/>
      <c r="B26" s="9"/>
      <c r="C26" s="9"/>
      <c r="D26" s="5"/>
      <c r="E26" s="10" t="s">
        <v>1</v>
      </c>
      <c r="F26" s="17">
        <f>SUM(F25)</f>
        <v>0</v>
      </c>
      <c r="G26" s="28"/>
      <c r="H26" s="17">
        <f>SUM(H25)</f>
        <v>0</v>
      </c>
      <c r="I26" s="19"/>
    </row>
    <row r="27" spans="1:9" x14ac:dyDescent="0.35">
      <c r="A27" s="3">
        <v>2</v>
      </c>
      <c r="B27" s="9" t="s">
        <v>35</v>
      </c>
      <c r="C27" s="9" t="s">
        <v>23</v>
      </c>
      <c r="D27" s="15" t="s">
        <v>20</v>
      </c>
      <c r="E27" s="23"/>
      <c r="F27" s="31" t="s">
        <v>20</v>
      </c>
      <c r="G27" s="29"/>
      <c r="H27" s="31" t="s">
        <v>20</v>
      </c>
      <c r="I27" s="19"/>
    </row>
    <row r="28" spans="1:9" x14ac:dyDescent="0.35">
      <c r="A28" s="3">
        <v>3</v>
      </c>
      <c r="B28" s="9" t="s">
        <v>36</v>
      </c>
      <c r="C28" s="9" t="s">
        <v>25</v>
      </c>
      <c r="D28" s="15" t="s">
        <v>20</v>
      </c>
      <c r="E28" s="23"/>
      <c r="F28" s="31" t="s">
        <v>20</v>
      </c>
      <c r="G28" s="29"/>
      <c r="H28" s="31" t="s">
        <v>20</v>
      </c>
      <c r="I28" s="19"/>
    </row>
    <row r="29" spans="1:9" x14ac:dyDescent="0.35">
      <c r="A29" s="33" t="s">
        <v>34</v>
      </c>
      <c r="B29" s="34"/>
      <c r="C29" s="34"/>
      <c r="D29" s="34"/>
      <c r="E29" s="34"/>
      <c r="F29" s="34"/>
      <c r="G29" s="34"/>
      <c r="H29" s="34"/>
      <c r="I29" s="34"/>
    </row>
    <row r="30" spans="1:9" x14ac:dyDescent="0.35">
      <c r="A30" s="3">
        <v>1</v>
      </c>
      <c r="B30" s="6" t="s">
        <v>28</v>
      </c>
      <c r="C30" s="6" t="s">
        <v>24</v>
      </c>
      <c r="D30" s="14">
        <v>2</v>
      </c>
      <c r="E30" s="4"/>
      <c r="F30" s="16">
        <f>D30*E30*2</f>
        <v>0</v>
      </c>
      <c r="G30" s="27"/>
      <c r="H30" s="16">
        <f>D30*G30*3</f>
        <v>0</v>
      </c>
      <c r="I30" s="19"/>
    </row>
    <row r="31" spans="1:9" x14ac:dyDescent="0.35">
      <c r="A31" s="2"/>
      <c r="B31" s="9"/>
      <c r="C31" s="9"/>
      <c r="D31" s="5"/>
      <c r="E31" s="10" t="s">
        <v>1</v>
      </c>
      <c r="F31" s="17">
        <f>SUM(F30)</f>
        <v>0</v>
      </c>
      <c r="G31" s="28"/>
      <c r="H31" s="17">
        <f>SUM(H30)</f>
        <v>0</v>
      </c>
      <c r="I31" s="19"/>
    </row>
    <row r="32" spans="1:9" x14ac:dyDescent="0.35">
      <c r="A32" s="3">
        <v>2</v>
      </c>
      <c r="B32" s="9" t="s">
        <v>35</v>
      </c>
      <c r="C32" s="9" t="s">
        <v>23</v>
      </c>
      <c r="D32" s="15" t="s">
        <v>20</v>
      </c>
      <c r="E32" s="23"/>
      <c r="F32" s="31" t="s">
        <v>20</v>
      </c>
      <c r="G32" s="29"/>
      <c r="H32" s="31" t="s">
        <v>20</v>
      </c>
      <c r="I32" s="19"/>
    </row>
    <row r="33" spans="1:9" ht="25" x14ac:dyDescent="0.35">
      <c r="A33" s="3">
        <v>3</v>
      </c>
      <c r="B33" s="32" t="s">
        <v>36</v>
      </c>
      <c r="C33" s="9" t="s">
        <v>25</v>
      </c>
      <c r="D33" s="15" t="s">
        <v>20</v>
      </c>
      <c r="E33" s="23"/>
      <c r="F33" s="31" t="s">
        <v>20</v>
      </c>
      <c r="G33" s="29"/>
      <c r="H33" s="31" t="s">
        <v>20</v>
      </c>
      <c r="I33" s="19"/>
    </row>
    <row r="34" spans="1:9" x14ac:dyDescent="0.35">
      <c r="A34" s="33" t="s">
        <v>26</v>
      </c>
      <c r="B34" s="34"/>
      <c r="C34" s="34"/>
      <c r="D34" s="34"/>
      <c r="E34" s="34"/>
      <c r="F34" s="34"/>
      <c r="G34" s="34"/>
      <c r="H34" s="34"/>
      <c r="I34" s="35"/>
    </row>
    <row r="35" spans="1:9" ht="25" x14ac:dyDescent="0.35">
      <c r="A35" s="3">
        <v>1</v>
      </c>
      <c r="B35" s="26" t="s">
        <v>39</v>
      </c>
      <c r="C35" s="9" t="s">
        <v>27</v>
      </c>
      <c r="D35" s="15" t="s">
        <v>20</v>
      </c>
      <c r="E35" s="23"/>
      <c r="F35" s="18" t="s">
        <v>20</v>
      </c>
      <c r="G35" s="29"/>
      <c r="H35" s="18"/>
      <c r="I35" s="19"/>
    </row>
    <row r="36" spans="1:9" ht="25" x14ac:dyDescent="0.35">
      <c r="A36" s="3">
        <v>2</v>
      </c>
      <c r="B36" s="26" t="s">
        <v>38</v>
      </c>
      <c r="C36" s="9" t="s">
        <v>27</v>
      </c>
      <c r="D36" s="15" t="s">
        <v>20</v>
      </c>
      <c r="E36" s="23"/>
      <c r="F36" s="18" t="s">
        <v>20</v>
      </c>
      <c r="G36" s="29"/>
      <c r="H36" s="18"/>
      <c r="I36" s="19"/>
    </row>
    <row r="37" spans="1:9" ht="25" x14ac:dyDescent="0.35">
      <c r="A37" s="3">
        <v>3</v>
      </c>
      <c r="B37" s="26" t="s">
        <v>37</v>
      </c>
      <c r="C37" s="9" t="s">
        <v>27</v>
      </c>
      <c r="D37" s="15" t="s">
        <v>20</v>
      </c>
      <c r="E37" s="23"/>
      <c r="F37" s="18" t="s">
        <v>20</v>
      </c>
      <c r="G37" s="29"/>
      <c r="H37" s="18"/>
      <c r="I37" s="19"/>
    </row>
  </sheetData>
  <mergeCells count="7">
    <mergeCell ref="A34:I34"/>
    <mergeCell ref="A4:I4"/>
    <mergeCell ref="A9:I9"/>
    <mergeCell ref="A14:I14"/>
    <mergeCell ref="A19:I19"/>
    <mergeCell ref="A24:I24"/>
    <mergeCell ref="A29:I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4FB05-4EB6-429E-BC46-F6EAA5986A4B}">
  <dimension ref="A1:S12"/>
  <sheetViews>
    <sheetView workbookViewId="0">
      <selection activeCell="K19" sqref="K19"/>
    </sheetView>
  </sheetViews>
  <sheetFormatPr defaultRowHeight="14.5" x14ac:dyDescent="0.35"/>
  <cols>
    <col min="1" max="1" width="4.81640625" customWidth="1"/>
    <col min="2" max="2" width="45.6328125" customWidth="1"/>
    <col min="3" max="3" width="6.08984375" bestFit="1" customWidth="1"/>
    <col min="4" max="4" width="15.08984375" customWidth="1"/>
    <col min="5" max="7" width="13.1796875" customWidth="1"/>
    <col min="8" max="18" width="13.6328125" customWidth="1"/>
    <col min="19" max="19" width="19.90625" customWidth="1"/>
  </cols>
  <sheetData>
    <row r="1" spans="1:19" x14ac:dyDescent="0.3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35">
      <c r="A2" s="7"/>
      <c r="B2" s="8"/>
      <c r="C2" s="8"/>
      <c r="D2" s="1"/>
      <c r="E2" s="1"/>
      <c r="F2" s="1"/>
    </row>
    <row r="3" spans="1:19" ht="75" x14ac:dyDescent="0.35">
      <c r="A3" s="3" t="s">
        <v>0</v>
      </c>
      <c r="B3" s="6" t="s">
        <v>6</v>
      </c>
      <c r="C3" s="6" t="s">
        <v>22</v>
      </c>
      <c r="D3" s="21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0" t="s">
        <v>21</v>
      </c>
    </row>
    <row r="4" spans="1:19" x14ac:dyDescent="0.35">
      <c r="A4" s="36" t="s">
        <v>47</v>
      </c>
      <c r="B4" s="37"/>
      <c r="C4" s="37"/>
      <c r="D4" s="37"/>
      <c r="E4" s="37"/>
      <c r="F4" s="37"/>
      <c r="G4" s="37"/>
      <c r="H4" s="37"/>
      <c r="I4" s="38"/>
    </row>
    <row r="5" spans="1:19" x14ac:dyDescent="0.35">
      <c r="A5" s="3">
        <v>1</v>
      </c>
      <c r="B5" s="6" t="s">
        <v>28</v>
      </c>
      <c r="C5" s="6" t="s">
        <v>24</v>
      </c>
      <c r="D5" s="14">
        <v>4</v>
      </c>
      <c r="E5" s="4"/>
      <c r="F5" s="16">
        <f>D5*E5*2</f>
        <v>0</v>
      </c>
      <c r="G5" s="27"/>
      <c r="H5" s="16">
        <f>D5*G5*3</f>
        <v>0</v>
      </c>
      <c r="I5" s="19"/>
    </row>
    <row r="6" spans="1:19" x14ac:dyDescent="0.35">
      <c r="A6" s="2"/>
      <c r="B6" s="9"/>
      <c r="C6" s="9"/>
      <c r="D6" s="5"/>
      <c r="E6" s="10" t="s">
        <v>1</v>
      </c>
      <c r="F6" s="17">
        <f>SUM(F5)</f>
        <v>0</v>
      </c>
      <c r="G6" s="28"/>
      <c r="H6" s="17">
        <f>SUM(H5)</f>
        <v>0</v>
      </c>
      <c r="I6" s="19"/>
    </row>
    <row r="7" spans="1:19" x14ac:dyDescent="0.35">
      <c r="A7" s="3">
        <v>2</v>
      </c>
      <c r="B7" s="9" t="s">
        <v>35</v>
      </c>
      <c r="C7" s="9" t="s">
        <v>23</v>
      </c>
      <c r="D7" s="15" t="s">
        <v>20</v>
      </c>
      <c r="E7" s="23"/>
      <c r="F7" s="31" t="s">
        <v>20</v>
      </c>
      <c r="G7" s="29"/>
      <c r="H7" s="31" t="s">
        <v>20</v>
      </c>
      <c r="I7" s="19"/>
    </row>
    <row r="8" spans="1:19" x14ac:dyDescent="0.35">
      <c r="A8" s="3">
        <v>3</v>
      </c>
      <c r="B8" s="9" t="s">
        <v>36</v>
      </c>
      <c r="C8" s="9" t="s">
        <v>25</v>
      </c>
      <c r="D8" s="15" t="s">
        <v>20</v>
      </c>
      <c r="E8" s="23"/>
      <c r="F8" s="31" t="s">
        <v>20</v>
      </c>
      <c r="G8" s="29"/>
      <c r="H8" s="31" t="s">
        <v>20</v>
      </c>
      <c r="I8" s="19"/>
    </row>
    <row r="9" spans="1:19" x14ac:dyDescent="0.35">
      <c r="A9" s="33" t="s">
        <v>26</v>
      </c>
      <c r="B9" s="34"/>
      <c r="C9" s="34"/>
      <c r="D9" s="34"/>
      <c r="E9" s="34"/>
      <c r="F9" s="34"/>
      <c r="G9" s="34"/>
      <c r="H9" s="34"/>
      <c r="I9" s="35"/>
    </row>
    <row r="10" spans="1:19" ht="25" x14ac:dyDescent="0.35">
      <c r="A10" s="3">
        <v>1</v>
      </c>
      <c r="B10" s="26" t="s">
        <v>39</v>
      </c>
      <c r="C10" s="9" t="s">
        <v>27</v>
      </c>
      <c r="D10" s="15" t="s">
        <v>20</v>
      </c>
      <c r="E10" s="23"/>
      <c r="F10" s="18" t="s">
        <v>20</v>
      </c>
      <c r="G10" s="29"/>
      <c r="H10" s="18"/>
      <c r="I10" s="19"/>
    </row>
    <row r="11" spans="1:19" ht="25" x14ac:dyDescent="0.35">
      <c r="A11" s="3">
        <v>2</v>
      </c>
      <c r="B11" s="26" t="s">
        <v>38</v>
      </c>
      <c r="C11" s="9" t="s">
        <v>27</v>
      </c>
      <c r="D11" s="15" t="s">
        <v>20</v>
      </c>
      <c r="E11" s="23"/>
      <c r="F11" s="18" t="s">
        <v>20</v>
      </c>
      <c r="G11" s="29"/>
      <c r="H11" s="18"/>
      <c r="I11" s="19"/>
    </row>
    <row r="12" spans="1:19" ht="25" x14ac:dyDescent="0.35">
      <c r="A12" s="3">
        <v>3</v>
      </c>
      <c r="B12" s="26" t="s">
        <v>37</v>
      </c>
      <c r="C12" s="9" t="s">
        <v>27</v>
      </c>
      <c r="D12" s="15" t="s">
        <v>20</v>
      </c>
      <c r="E12" s="23"/>
      <c r="F12" s="18" t="s">
        <v>20</v>
      </c>
      <c r="G12" s="29"/>
      <c r="H12" s="18"/>
      <c r="I12" s="19"/>
    </row>
  </sheetData>
  <mergeCells count="2">
    <mergeCell ref="A4:I4"/>
    <mergeCell ref="A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Polski Holding Hotelowy</vt:lpstr>
      <vt:lpstr>PHH Hotele</vt:lpstr>
      <vt:lpstr>Geovita</vt:lpstr>
      <vt:lpstr>PHN Property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Prokopiuk</dc:creator>
  <cp:lastModifiedBy>Marcin Prokopiuk</cp:lastModifiedBy>
  <cp:lastPrinted>2024-02-14T15:06:43Z</cp:lastPrinted>
  <dcterms:created xsi:type="dcterms:W3CDTF">2015-06-05T18:19:34Z</dcterms:created>
  <dcterms:modified xsi:type="dcterms:W3CDTF">2024-03-06T12:20:42Z</dcterms:modified>
</cp:coreProperties>
</file>