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6"/>
  </bookViews>
  <sheets>
    <sheet name="Część__nr_1" sheetId="1" r:id="rId1"/>
    <sheet name="Część_nr_2" sheetId="2" r:id="rId2"/>
    <sheet name="Część_nr_3" sheetId="3" r:id="rId3"/>
    <sheet name="Część_nr_4" sheetId="4" r:id="rId4"/>
    <sheet name="Część_nr_5" sheetId="5" r:id="rId5"/>
    <sheet name="Część_nr_6" sheetId="6" r:id="rId6"/>
    <sheet name="Część_nr_7" sheetId="7" r:id="rId7"/>
    <sheet name="Część_nr_8" sheetId="8" r:id="rId8"/>
    <sheet name="Część_nr_9" sheetId="9" r:id="rId9"/>
    <sheet name="Częsć_nr_10" sheetId="10" r:id="rId10"/>
    <sheet name="Część_nr_11" sheetId="11" r:id="rId11"/>
    <sheet name="Część_nr_12" sheetId="12" r:id="rId12"/>
    <sheet name="Część_nr_13" sheetId="13" r:id="rId13"/>
    <sheet name="Część_nr_14" sheetId="14" r:id="rId14"/>
    <sheet name="Częśc_nr_15" sheetId="15" r:id="rId15"/>
    <sheet name="Część_nr_16" sheetId="16" r:id="rId16"/>
    <sheet name="Część_nr_17" sheetId="17" r:id="rId17"/>
    <sheet name="Część_18" sheetId="18" r:id="rId18"/>
    <sheet name="Część 19" sheetId="19" r:id="rId19"/>
    <sheet name="część 20" sheetId="20" r:id="rId20"/>
    <sheet name="Część 21" sheetId="21" r:id="rId21"/>
  </sheets>
  <definedNames>
    <definedName name="_xlnm.Print_Area" localSheetId="0">'Część__nr_1'!$A$1:$F$32</definedName>
    <definedName name="suma" localSheetId="0">'Część__nr_1'!$F$26</definedName>
    <definedName name="_xlnm_Print_Area_0_0" localSheetId="0">'Część__nr_1'!$A$1:$F$32</definedName>
    <definedName name="suma" localSheetId="1">'Część_nr_2'!$F$26</definedName>
    <definedName name="_xlnm__FilterDatabase" localSheetId="1">"pakiet!#ref!"</definedName>
    <definedName name="suma" localSheetId="2">'Część_nr_3'!$F$26</definedName>
    <definedName name="suma" localSheetId="3">'Część_nr_4'!$F$26</definedName>
    <definedName name="suma" localSheetId="4">'Część_nr_5'!$F$26</definedName>
    <definedName name="_xlnm.Print_Area" localSheetId="5">'Część_nr_6'!$A$1:$F$29</definedName>
    <definedName name="suma" localSheetId="5">'Część_nr_6'!$F$26</definedName>
    <definedName name="_xlnm_Print_Area_0_0" localSheetId="5">'Część_nr_6'!$A$1:$F$29</definedName>
    <definedName name="suma" localSheetId="6">'Część_nr_7'!$F$26</definedName>
    <definedName name="suma" localSheetId="7">'Część_nr_8'!$F$26</definedName>
    <definedName name="suma" localSheetId="8">'Część_nr_9'!$F$26</definedName>
    <definedName name="suma" localSheetId="9">'Częsć_nr_10'!$F$26</definedName>
    <definedName name="suma" localSheetId="10">'Część_nr_11'!$F$26</definedName>
    <definedName name="suma" localSheetId="11">'Część_nr_12'!$F$26</definedName>
    <definedName name="suma" localSheetId="12">'Część_nr_13'!$F$26</definedName>
    <definedName name="_xlnm.Print_Area" localSheetId="13">'Część_nr_14'!$A$1:$F$9</definedName>
    <definedName name="suma" localSheetId="13">'Część_nr_14'!$F$26</definedName>
    <definedName name="_xlnm.Print_Area" localSheetId="14">'Częśc_nr_15'!$A$1:$H$25</definedName>
    <definedName name="suma" localSheetId="14">'Częśc_nr_15'!$F$26</definedName>
    <definedName name="_xlnm.Print_Area" localSheetId="15">'Część_nr_16'!$A$1:$I$17</definedName>
    <definedName name="suma" localSheetId="15">'Część_nr_16'!$F$26</definedName>
    <definedName name="suma" localSheetId="16">'Część_nr_17'!$F$26</definedName>
    <definedName name="suma" localSheetId="17">'Część_18'!$F$26</definedName>
    <definedName name="suma" localSheetId="18">'Część 19'!$F$26</definedName>
    <definedName name="suma" localSheetId="19">'część 20'!$F$26</definedName>
    <definedName name="suma" localSheetId="20">'Część 21'!$F$26</definedName>
  </definedNames>
  <calcPr fullCalcOnLoad="1"/>
</workbook>
</file>

<file path=xl/sharedStrings.xml><?xml version="1.0" encoding="utf-8"?>
<sst xmlns="http://schemas.openxmlformats.org/spreadsheetml/2006/main" count="521" uniqueCount="272">
  <si>
    <t>Część nr 1</t>
  </si>
  <si>
    <t>L.p.</t>
  </si>
  <si>
    <t>Nazwa  asortymentu</t>
  </si>
  <si>
    <t>j.m.</t>
  </si>
  <si>
    <t>Ilość</t>
  </si>
  <si>
    <t>Gaza opatrunkowa 90cm – 17 nitkowa</t>
  </si>
  <si>
    <t>a' 1 mb</t>
  </si>
  <si>
    <t>Kompres wysokochłonny jał. (10cm x 20cm)</t>
  </si>
  <si>
    <t>szt.</t>
  </si>
  <si>
    <t>Kompres wysokochłonny niejał. (10cm x 20cm)</t>
  </si>
  <si>
    <t>Kompresy włókninowe niesterylne 30g ( 5 x 5cm ) x 100 szt.</t>
  </si>
  <si>
    <t>op.</t>
  </si>
  <si>
    <t>Kompresy włókninowe niesterylne 30g ( 7,5 x 7,5cm ) x 100 szt.</t>
  </si>
  <si>
    <t>Kompresy włókninowe niesterylne 30g ( 10 x 10cm) x 100 szt.</t>
  </si>
  <si>
    <t>Lignina bielona arkusze á 5kg</t>
  </si>
  <si>
    <t>Lignina rolki a 150g</t>
  </si>
  <si>
    <t>Opaska elastyczna tkana wielokrotnego lub jednorazowego użytku pakowana poj. z zapinką z domieszką bawełny (5m x 10cm )</t>
  </si>
  <si>
    <t>Opaska elastyczna tkana wielokrotnego lub jednorazowego użytku pakowana poj. z zapinką z domieszką bawełny (5m x 15cm )</t>
  </si>
  <si>
    <t>Siatkowy elastyczny rękaw opatrunkowy na biodro ,brzuch</t>
  </si>
  <si>
    <t>Siatkowy, elastyczny rękaw opatrunkowy na dłoń, i stopę</t>
  </si>
  <si>
    <t>a' 1mb</t>
  </si>
  <si>
    <t>Siatkowy, elastyczny rękaw opatrunkowy na głowę dziecka,podudzie,kolano,ramię</t>
  </si>
  <si>
    <t>Siatkowy, elastyczny rękaw opatrunkowy na głowę, udo,biodro</t>
  </si>
  <si>
    <t xml:space="preserve">                                      Część nr 2</t>
  </si>
  <si>
    <t xml:space="preserve">         Nazwa  asortymentu</t>
  </si>
  <si>
    <t>ilość</t>
  </si>
  <si>
    <t>Kompresy z gazy bawełnianej, jałowe,  z podwiniętymi krawędziami,posiadające wszytą na całej długości nitkę radiacyjną  17-nitkowe  12 warst.*(10 x10 cm) posiada samoprzylepne etykiety do dokumentacji medycznej, pakowane po 10 szt.</t>
  </si>
  <si>
    <t>Serwety operacyjne 4-warstwowe z tasiemką z elementem radiacyjnym z gazy 20-to nitkowej (45cm x 45cm)</t>
  </si>
  <si>
    <t>Podkład chłonny na stół operacyjny w rozmiarze 100 x 225cm z wkładem chłonnym 50 x 208cm ±2,5 cm; wykonany z pięciu warstw tj. włókniny polipropylenowej 18g/m², warstwy celulozowej 16 g/m², pulpy celulozowej 81,5g z superabsorbentem SAP27g , warstwy celulozowej 16 g/m², niebieskiej folii PE 40 g/m². Waga całkowita podkładu 280 g ±5g, chłonność 3820,18 ml; opakowanie 10 szt.</t>
  </si>
  <si>
    <t>Jednorazowy, jałowy, pełnobarierowy, fartuch chirurgiczny standard wykonany z wielowarstwowej włókniny hydrofobowej SMS o gramaturze min. 35 g/m2. Rękaw zakończony elastycznym mankietem z dzianiny poliestrowej.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56 g/m². Fartuch wraz z ręcznikami zawinięty w serwetkę włókninową lub papier krepowy o wymiarach 60 cm x 60 cm. Odporność na przenikanie cieczy 50.47 cm H2O, wytrzymałość na wypychanie na sucho 200 kPa, wytrzymałość na rozciąganie na mokro 87 N. Opakowanie typu papier-folia, posiadające 4 naklejki typu TAG, służące do wklejenia w dokumentacji medycznej. Spełnia wymagania aktualnej normy PN-EN 13795 1-3. Rozmiar:  L, XL.( do wyboru przez zamawiającego)
Sterylizowane radiacyjnie/tlenkiem etylenu</t>
  </si>
  <si>
    <t>Jednorazowy, jałowy, pełnobarierowy, fartuch chirurg. wykonany z wielowarstwowej włókniny hydrofobowej SMS o gramaturze min. 35 g/m2 wzmocniony na rękawach, w okolicy brzucha i klatki piersiowej, chłonnym i nieprzemakalnym dwuwarstwowym laminatem o gramaturze min.38 g/m2. Rękaw zakończony elastycznym mankietem z dzianiny poliestrowej. Tylne części  fartucha zachodzą na siebie. Posiada 4 wszywane troki o długości min.45 cm, 2 zewnętrzne troki umiejscowione  w specjalnym kartoniku umożliwiajacym zawiązanie ich zgodnie z procedurami  postępowania aseptycznego. Szwy wykonane techniką ultradźwiękową.  Do każdego fartucha dołączone dwa ręczniki o wymiarach 30 cm x 30 cm, gramatura min. 56 g/m². Fartuch wraz z ręcznikami zawinięty w serwetkę włókninową lub papier krepowy o wymiarach 60 cm x 60 cm. Odporność na przenikanie cieczy 66 cm H2O, wytrzymałość na wypychanie na sucho 210 kPa, wytrzymałość na rozciąganie na mokro 91.6 N - parametry w strefie krytycznej. Opakowanie typu papier-folia, posiadające 4 naklejki typu TAG, służące do wklejenia w dokumentacji medycznej. Spełnia wymagania aktualnej normy PN-EN 13795 1-3. Rozmiar: , L, XL, .( Do wyboru przez zamawiającego)
Sterylizowane radiacyjnie/tlenkiem etylenu.</t>
  </si>
  <si>
    <t>szt</t>
  </si>
  <si>
    <t>Zestaw serwet uniwersalnych o minimalnym składzie:
Serwety wykonane z chłonnego i nieprzemakalnego laminatu dwuwarstwowego o gramaturze 60 g/m2 zintegrowana z dwoma podwójnymi organizatorami przewodów:                                           1 x serweta samoprzylepna o wymiarach 150cm x 240cm
1 x serweta samoprzylepna o wymiarach 180cm x 180cm
2 x serweta samoprzylepna o wymiarach 75cm x 90cm
4 x ręcznik chłonny o wymiarach 30,5 cm x 34 cm
1 x taśma samoprzylepna o wymiarach 10 cm x 50 cm
1 x wzmocniona osłona (serweta) na stolik Mayo o wymiarach 80 cm x 145 cm
1 x serweta wzmocniona na stół instrumentalny stanowiąca owinięcie zestawu o wymiarach 150 cm x 190 cm.                                   Zestaw sterylizowany tlenkiem etylenu. Opakowanie folia-papier wyposażone w informację o kierunku otwierania oraz 4 etykiety samoprzylepne typu TAG służące do archiwizacji danych. Na każdej etykiecie samoprzylepnej,  znajduje się następujące informacje : numer ref., data ważności, nr serii, dane wytwórcy oraz kod kreskowy. Spełnia wymogi aktualnej normy PN-EN 13795.</t>
  </si>
  <si>
    <t xml:space="preserve">Ubranie wykonane z włókniny SMS gr. 35g, nieprześwitujące, antystatyczne, oddychające. Bluza z krótkim rękawem, posiada wycięcie "V" zakończone obszyciem w kolorze ubrania, 3 kieszenie (2 w dolnej części oraz jedna mniejsza w części górnej). Spodnie z trokami w pasie. Dostępne w trzech kolorach: zielonym, niebieskim, fioletowym. Zgodne z EN 13795-2:2019 Odzież i obłożenia chirurgiczne Wymagania i metody badań Część 2: Odzież dla bloków operacyjnych (przenikanie bakterii na sucho maksymalnie 37 CFU zgodnie z EN ISO 22612,  pylenie 1,15 log 10 zgodnie z EN ISO 9073-10, wypychanie na sucho 48 kPA zgodnie z EN ISO 13938-1 siła zrywająca 43,7N kierunek wzdłużny/66,3N kierunek poprzeczny zgodnie z EN 29073-3 Wyniki potwierdzone załączeniem raportu z niezależnego laboratorium. Rozmiary S-XXL, do wyboru przez Zamawiającego </t>
  </si>
  <si>
    <t xml:space="preserve"> Wymagamy, aby wyroby z gazy (kompresy,serwety )były wykonane z gazy o przędzy min.TEX15. Parametr ten powinien zostać potwierdzony kartą danych technicznych wyrobu załączoną do oferty.</t>
  </si>
  <si>
    <t xml:space="preserve"> kompresy, serwety operacyjne zakwalifikowane do grupy II A reguła 7 (tj. materiał chirurgiczny inwazyjny.), dopuszcza się serwety operacyjne zakwalifikowane w klasie I reg. 4</t>
  </si>
  <si>
    <t xml:space="preserve">                                   Część nr 3</t>
  </si>
  <si>
    <t>Lp</t>
  </si>
  <si>
    <t xml:space="preserve">          Nazwa asortymentu</t>
  </si>
  <si>
    <t>Kompres wysokochłonny n/jał.(20cm x 20cm)</t>
  </si>
  <si>
    <t>Serweta z otworem o śr.7cm, samoprzylepna (50cm x 60cm)</t>
  </si>
  <si>
    <t>Serweta z otworem, samoprzylepna możliwość dostosowania średnicy otworu (45cm x 75cm)</t>
  </si>
  <si>
    <r>
      <rPr>
        <b/>
        <sz val="11"/>
        <color indexed="8"/>
        <rFont val="Times New Roman"/>
        <family val="1"/>
      </rPr>
      <t>ZESTAW DO NAKŁUCIA LĘDZWIOWEGO</t>
    </r>
    <r>
      <rPr>
        <sz val="11"/>
        <color indexed="8"/>
        <rFont val="Times New Roman"/>
        <family val="1"/>
      </rPr>
      <t xml:space="preserve"> skład ; 1x serweta wł. 75cmx90 cm (barierowa), 1x serweta wł. 75cm x 90 cm,z otworem i przylepną krawędzią boczną(barierowa),1 x kleszczyki plastikowe 14 cm, 1 x strzykawka typu Luer Lock 5 ml z tłokiem niskooporowym (zapakowana),1 x igła 18G x 1 ½ różowa, 1 x igła 21 G x 1 1/2 zielona, 6 x tampon z gazy bawełnianej (tupfer),wielkość śliwki, 1 x opatrunek Cosmopor E 7,2 x 5 cm</t>
    </r>
  </si>
  <si>
    <t>Zestaw do histeroskopii o skłądzie, 1 x serweta Protect na stół narzędziowy 100 x 150 cm; 1 x serweta na stolik Mayo 80 x 145 cm;1 x serweta Protect przylepna 75 x 90 cm
2 x osłona na kończynę Protect 120 x 75 cm półotwarta; 1 x worek do gromadzenia płynów przylepny 47 x 70 cm; 2 x ręcznik celulozowy 30 x 33 cm, Materiał obłożenia zgodny z wymogami normy  EN 13795-1:2019 dla wysokiej funkcjonalności w obszarach krytycznych, bez zawartości wiskozy i celulozy, o gramaturze 55g/m2. Obłożenie cechuje wysoka odporność na penetrację płynów (zgodnie z EN 20811) 158 cm H2O oraz odporność na rozerwanie na sucho 145 kPa i na mokro 134 kPa (zgodnie z EN 13938-1). Wyroby gotowe z laminatu posiadają certyfikat walidacji procesu sterylizacji wydany przez zewnętrzną jednostkę certyfikującą. Włóknina serwet spełnia wymagania dla 1 klasy palności CFR 1610 oraz posiada właściwości antystatyczne. Chłonność włókniny badana wg EN ISO 9073-6: wynosi około 285%, czyli około 156 ml/m2</t>
  </si>
  <si>
    <t>Zestaw do laparoskopii, o składzie: 1 serweta na stolik narzędziowy wzmocniona 150 x 190
1 serweta na stolik Mayo wzmocniona 80 x 145
1 serweta do zabiegów laparoskopii z padem chłonnym (okno 28 x 32 cm) i torbami na narzędzia chirurgiczne 250/260 x 280; 1 taśma przylepna 10 x 50; 1 uchwyt Velcro 2 x 23
4 ręczniki celulozowe, Sterylne obłożenie wykonane z dwuwarstwowego pełnobarierowego laminatu (folia polietylenowa + hydrofilowa warstwa włókniny polipropylenowej) (zgodne z EN 13795-1:2019 dla wysokiej funkcjonalności w obszarach krytycznych) bez zawartości wiskozy i celulozy o gramaturze 55g/m2. Posiada dodatkowy obszar wzmocnień (pad chłonny) jako trzecią warstwę z włókniny polipropylenowej SMS o gramaturze w obszarze krytycznym 110 g/m2. Obłożenie cechuje wysoka odporność na penetrację płynów (zgodnie z EN 20811): w strefie  wzmocnionej 204 cm H2O oraz odporność na rozerwanie w strefie wzmocnionej: na sucho 339 kPa i na mokro 353 kPa (zgodnie z EN 13938-1). Włóknina nie zawiera lateksu. Wyroby gotowe z laminatu posiadają certyfikat walidacji procesu sterylizacji wydany przez zewnętrzną jednostkę certyfikującą. Włóknina serwet spełnia wymagania dla 1 klasy palności CFR 1610 oraz posiada właściwości antystatyczne.</t>
  </si>
  <si>
    <r>
      <rPr>
        <b/>
        <sz val="11"/>
        <color indexed="8"/>
        <rFont val="Times New Roman"/>
        <family val="1"/>
      </rPr>
      <t>ZESTAW DO WKŁUCIA CENTRALNEGO JAŁOWY,</t>
    </r>
    <r>
      <rPr>
        <sz val="11"/>
        <color indexed="8"/>
        <rFont val="Times New Roman"/>
        <family val="1"/>
      </rPr>
      <t>o składzie: 6 x kompresy gazowe 17n8w 7,5cm x 7,5cm; 4 x tampony gazowe średniej wielkości; 1 x kleszczyki plastikowe typu Kocher 14cm; 1 x pęseta plastikowa anatomiczna niebieska 12,5 cm; 1 x serweta barierowa włokninowa, nieprzylepna 45cm x 75cm; 1 x serweta barierowa,włókninowa 45cm x 75cm z regulowanym otworem przylepnym (serweta dwuczęściowa); 1 strzykawka typu Luer-Lock 10ml,opakowana; 1 x igła 1,2mm x 40mm 18G różowa,opakowana;1 x igła 0,8mm x 40mm 21G zielona,opakowana; 1 x ostrze-skalpel 6,5cm, opakowane; 1 x igłotrzymacz typu Derf 13 cm; 1 x opatrunek jałowy z folii poliuretanowej 10 x 15cm (opakowany) Zestaw zapakowany w opakowaniu typu blister, w kształcie tacki z 2 wgłębieniami na płyny, która może służyć jako pojemnik na odpadki.</t>
    </r>
  </si>
  <si>
    <t>Obłożenia sterylne,min 2 warstwowe, spełniające wymogi normy EN 13795 1-3,</t>
  </si>
  <si>
    <t>Wykonane z włókniny polipropylenowej z laminatem polietylenowym,o gramaturze min 55g/m2</t>
  </si>
  <si>
    <t>odporność na przenikanie cieczy min.150 cm słupa H2O</t>
  </si>
  <si>
    <t>Na opakowaniach zewnętrznych sterylnych obłożeń i zestawów sterylnych obłożeń i serwet,powinny znajdować się min. 2 samoprzylepne kontrolki umożliwiające powtórne wklejenie do protokołu operacyjnego z identyfikacją danego wyrobu.</t>
  </si>
  <si>
    <t xml:space="preserve">                                      Część nr 4</t>
  </si>
  <si>
    <t>Opatrunek jałowy nasycony trójskładnikową maścią bez składników czynnych (10cm x 10cm)</t>
  </si>
  <si>
    <t>Opatrunek jałowy nasycony trójskładnikową maścią bez składników czynnych (10cm x 20cm)</t>
  </si>
  <si>
    <t>Opatrunek z siatki poliamidowej impregnowanej neutralną maścią na bazie trójglicerydów zawierający srebro metaliczne 10x 10cm</t>
  </si>
  <si>
    <t>Opatrunek z siatki poliamidowej impregnowanej neutralną maścią na bazie trójglicerydów zawierający srebro metaliczne 10x 20cm</t>
  </si>
  <si>
    <t>Pianka do oczyszczania skóry do szybkiego i delikatnego usuwania zabrudzeń w przypadku nie trzymania stolca lub moczu , pochłaniająca zapach z dodatkiem kreatyny</t>
  </si>
  <si>
    <t>szt. - 400 ml</t>
  </si>
  <si>
    <t>Opatrunek piankowy hydropolimerowy do zabezpieczania miejsca pod rurkę tracheostomijną z nacięciem Y  wielkości 8 cm x8 cm</t>
  </si>
  <si>
    <t>op. a' 10 szt.</t>
  </si>
  <si>
    <t>Opaska gipsowa 2-4 minutowa, materiał nośny obustronnie pokryty gipsem naturalnym min. 94% nawinięty na ekologiczną tekturową rolkę. 3 x 10 cm Opakowanie a 2szt.</t>
  </si>
  <si>
    <t>Szt.</t>
  </si>
  <si>
    <t>Opaska gipsowa 2-4 minutowa, materiał nośny obustronnie pokryty gipsem naturalnym min. 94% nawinięty na ekologiczną tekturową rolkę. 3 x 14-15 cm Opakowanie a 2szt.</t>
  </si>
  <si>
    <t>Podkład pod opatrunek gipsowy ( 3m x 10cm )</t>
  </si>
  <si>
    <t>Podkład pod opatrunek gipsowy ( 3m x 15cm )</t>
  </si>
  <si>
    <t xml:space="preserve">Serweta z gazy bawełnianej 20 nitkowej, jałowa, 4 warstwowa z chip rtg i tasiemką w kolorze białym, po praniu technologicznym i wstępnym w celu zwiększenia chłonności i szybkości wchłaniania, wyrób kl.2A reg.7, podwójna etykieta na opakowaniu zewnętrznym i wewnętrznym, rozmiar 45x45cm(+/- 3 cm) a`5szt. Opakowanie transportowe - podwójny karton. </t>
  </si>
  <si>
    <t xml:space="preserve">                              Część nr 5</t>
  </si>
  <si>
    <t>Nazwa asortymentu</t>
  </si>
  <si>
    <t>ilość opak.</t>
  </si>
  <si>
    <r>
      <rPr>
        <sz val="11"/>
        <color indexed="8"/>
        <rFont val="Times New Roman"/>
        <family val="1"/>
      </rPr>
      <t xml:space="preserve">Jałowy zestaw opatrunkowy </t>
    </r>
    <r>
      <rPr>
        <b/>
        <sz val="9"/>
        <color indexed="8"/>
        <rFont val="Arial"/>
        <family val="0"/>
      </rPr>
      <t>mały</t>
    </r>
    <r>
      <rPr>
        <sz val="11"/>
        <color indexed="8"/>
        <rFont val="Times New Roman"/>
        <family val="1"/>
      </rPr>
      <t xml:space="preserve"> do podciśnieniowej terapii leczenia ran, składający się z: </t>
    </r>
    <r>
      <rPr>
        <b/>
        <sz val="9"/>
        <color indexed="8"/>
        <rFont val="Arial"/>
        <family val="0"/>
      </rPr>
      <t>a.</t>
    </r>
    <r>
      <rPr>
        <sz val="11"/>
        <color indexed="8"/>
        <rFont val="Times New Roman"/>
        <family val="1"/>
      </rPr>
      <t xml:space="preserve"> opatrunku piankowego z elastycznej,czarnej pianki hydrofobowej o wymiarach 10cm x 7,5cm x 3,3cm </t>
    </r>
    <r>
      <rPr>
        <b/>
        <sz val="9"/>
        <color indexed="8"/>
        <rFont val="Arial"/>
        <family val="0"/>
      </rPr>
      <t>b</t>
    </r>
    <r>
      <rPr>
        <sz val="11"/>
        <color indexed="8"/>
        <rFont val="Times New Roman"/>
        <family val="1"/>
      </rPr>
      <t xml:space="preserve">.samoprzylepnej podkładki z portem , połączonej z dwuświatłowym drenem z silikonu </t>
    </r>
    <r>
      <rPr>
        <b/>
        <sz val="9"/>
        <color indexed="8"/>
        <rFont val="Arial"/>
        <family val="0"/>
      </rPr>
      <t>c</t>
    </r>
    <r>
      <rPr>
        <sz val="11"/>
        <color indexed="8"/>
        <rFont val="Times New Roman"/>
        <family val="1"/>
      </rPr>
      <t>.3 x samoprzylepnej, transparentnej folii poliuretanowej 15cm x 20 cm. Całość jałowo pakowana, umieszczona na polipropylenowej tacce.</t>
    </r>
  </si>
  <si>
    <t>pak. po 3 szt</t>
  </si>
  <si>
    <r>
      <rPr>
        <sz val="11"/>
        <color indexed="8"/>
        <rFont val="Times New Roman"/>
        <family val="1"/>
      </rPr>
      <t xml:space="preserve">Jałowy zestaw opatrunkowy </t>
    </r>
    <r>
      <rPr>
        <b/>
        <sz val="9"/>
        <color indexed="8"/>
        <rFont val="Arial"/>
        <family val="0"/>
      </rPr>
      <t>średni</t>
    </r>
    <r>
      <rPr>
        <sz val="11"/>
        <color indexed="8"/>
        <rFont val="Times New Roman"/>
        <family val="1"/>
      </rPr>
      <t xml:space="preserve"> do podciśnieniowej terapii leczenia ran, składający się z: </t>
    </r>
    <r>
      <rPr>
        <b/>
        <sz val="9"/>
        <color indexed="8"/>
        <rFont val="Arial"/>
        <family val="0"/>
      </rPr>
      <t>a.</t>
    </r>
    <r>
      <rPr>
        <sz val="11"/>
        <color indexed="8"/>
        <rFont val="Times New Roman"/>
        <family val="1"/>
      </rPr>
      <t xml:space="preserve"> opatrunku piankowego z elastycznej,czarnej pianki hydrofobowej o wymiarach 18cm x 12,5cm x 3,3cm </t>
    </r>
    <r>
      <rPr>
        <b/>
        <sz val="9"/>
        <color indexed="8"/>
        <rFont val="Arial"/>
        <family val="0"/>
      </rPr>
      <t>b</t>
    </r>
    <r>
      <rPr>
        <sz val="11"/>
        <color indexed="8"/>
        <rFont val="Times New Roman"/>
        <family val="1"/>
      </rPr>
      <t xml:space="preserve">.samoprzylepnej podkładki z portem , połączonej z dwuświatłowym drenem z silikonu </t>
    </r>
    <r>
      <rPr>
        <b/>
        <sz val="9"/>
        <color indexed="8"/>
        <rFont val="Arial"/>
        <family val="0"/>
      </rPr>
      <t>c</t>
    </r>
    <r>
      <rPr>
        <sz val="11"/>
        <color indexed="8"/>
        <rFont val="Times New Roman"/>
        <family val="1"/>
      </rPr>
      <t>.2 x samoprzylepnej, transparentnej folii poliuretanowej 20cm x 30 cm. Całość jałowo pakowana, umieszczona na polipropylenowej tacce.</t>
    </r>
  </si>
  <si>
    <r>
      <rPr>
        <sz val="11"/>
        <color indexed="8"/>
        <rFont val="Times New Roman"/>
        <family val="1"/>
      </rPr>
      <t xml:space="preserve">Jałowy zestaw opatrunkowy </t>
    </r>
    <r>
      <rPr>
        <b/>
        <sz val="9"/>
        <color indexed="8"/>
        <rFont val="Arial"/>
        <family val="0"/>
      </rPr>
      <t xml:space="preserve">duży </t>
    </r>
    <r>
      <rPr>
        <sz val="11"/>
        <color indexed="8"/>
        <rFont val="Times New Roman"/>
        <family val="1"/>
      </rPr>
      <t xml:space="preserve">do podciśnieniowej terapii leczenia ran, składający się z: </t>
    </r>
    <r>
      <rPr>
        <b/>
        <sz val="9"/>
        <color indexed="8"/>
        <rFont val="Arial"/>
        <family val="0"/>
      </rPr>
      <t>a.</t>
    </r>
    <r>
      <rPr>
        <sz val="11"/>
        <color indexed="8"/>
        <rFont val="Times New Roman"/>
        <family val="1"/>
      </rPr>
      <t xml:space="preserve"> opatrunku piankowego z elastycznej,czarnej pianki hydrofobowej o wymiarach 25cm x 15cm x 3,3cm </t>
    </r>
    <r>
      <rPr>
        <b/>
        <sz val="9"/>
        <color indexed="8"/>
        <rFont val="Arial"/>
        <family val="0"/>
      </rPr>
      <t>b</t>
    </r>
    <r>
      <rPr>
        <sz val="11"/>
        <color indexed="8"/>
        <rFont val="Times New Roman"/>
        <family val="1"/>
      </rPr>
      <t xml:space="preserve">.samoprzylepnej podkładki z portem, połączonej z dwuświatłowym drenem z silikonu </t>
    </r>
    <r>
      <rPr>
        <b/>
        <sz val="9"/>
        <color indexed="8"/>
        <rFont val="Arial"/>
        <family val="0"/>
      </rPr>
      <t>c</t>
    </r>
    <r>
      <rPr>
        <sz val="11"/>
        <color indexed="8"/>
        <rFont val="Times New Roman"/>
        <family val="1"/>
      </rPr>
      <t>.3 x samoprzylepnej, transparentnej folii poliuretanowej 20cm x 30 cm. Całość jałowo pakowana, umieszczona na polipropylenowej tacce.</t>
    </r>
  </si>
  <si>
    <t>Opatrunek brzuszny Abdominal, zawierający w składzie:   a.folie ochronną o śr.65 cm na organy wewnętrzne, samoprzylepny port z drenem.  b. opatrunek piankowy z elastycznej czarnej pianki hydrofobowej o wymiarach 38 cm x 25 cm x 1,6 cm 2 szt.    c. 6 szt. samoprzylepnej transparentnej folii poliuretanowej o wym. 20 cm x 30 cm. Całość jałowo pakowana, umieszczona na polipropylenowej taccce. Opatrunek brzuszny musi umożliwiać leczenia rozległych ran brzusznych, szczególnie powikłanych przetokami i zabezpieczać przed jatrogennymi uszkodzeniami ściany jelita do jakich prowadzić może bezpośrednie położenie gąbki.</t>
  </si>
  <si>
    <t>pak. Po 1 szt</t>
  </si>
  <si>
    <r>
      <rPr>
        <sz val="11"/>
        <color indexed="8"/>
        <rFont val="Times New Roman"/>
        <family val="1"/>
      </rPr>
      <t xml:space="preserve">Jałowy zbiornik  na wydzielinę  </t>
    </r>
    <r>
      <rPr>
        <b/>
        <sz val="9"/>
        <color indexed="8"/>
        <rFont val="Arial"/>
        <family val="0"/>
      </rPr>
      <t xml:space="preserve">300 ml </t>
    </r>
    <r>
      <rPr>
        <sz val="11"/>
        <color indexed="8"/>
        <rFont val="Times New Roman"/>
        <family val="1"/>
      </rPr>
      <t>połączony z dwuświatłowym drenem z silikonu o długości 180cm</t>
    </r>
  </si>
  <si>
    <r>
      <rPr>
        <sz val="11"/>
        <color indexed="8"/>
        <rFont val="Times New Roman"/>
        <family val="1"/>
      </rPr>
      <t xml:space="preserve">Jałowy zbiornik  na wydzielinę </t>
    </r>
    <r>
      <rPr>
        <b/>
        <sz val="9"/>
        <color indexed="8"/>
        <rFont val="Arial"/>
        <family val="0"/>
      </rPr>
      <t>800 m</t>
    </r>
    <r>
      <rPr>
        <sz val="11"/>
        <color indexed="8"/>
        <rFont val="Times New Roman"/>
        <family val="1"/>
      </rPr>
      <t>l połączony z dwuświatłowym drenem z silikonu o długości 180cm</t>
    </r>
  </si>
  <si>
    <t>Sylikonowa warstwa kontaktowa do zabezpieczania ran przed wrastaniem ziarniny w opatrunek rozmiar 10 x20cm</t>
  </si>
  <si>
    <t>pak.po 5 szt</t>
  </si>
  <si>
    <t>Dodatkowy jałowy port, osobno pakowany, samoprzylepny o rozmiarze 8 x 8 cm</t>
  </si>
  <si>
    <t>pak.po 3 szt</t>
  </si>
  <si>
    <t>Powyższy asortyment musi być kompatybilny z aparatami do podciśnieniowego leczenia</t>
  </si>
  <si>
    <t>ran,który dostarcza dostawca na okres trwania terapii.</t>
  </si>
  <si>
    <t xml:space="preserve">                                      Część nr 6</t>
  </si>
  <si>
    <t>Opaska podtrzymująca dziana ( 4m x 5cm )</t>
  </si>
  <si>
    <t>Opaska podtrzymująca dziana ( 4m x 10cm)</t>
  </si>
  <si>
    <t>Opaska podtrzymująca dziana ( 4m x 15cm )</t>
  </si>
  <si>
    <r>
      <rPr>
        <sz val="11"/>
        <color indexed="8"/>
        <rFont val="Times New Roman"/>
        <family val="1"/>
      </rPr>
      <t xml:space="preserve">Kompres z włókniny jałowy 10 x 10 cm z nacięciem typu </t>
    </r>
    <r>
      <rPr>
        <b/>
        <sz val="11"/>
        <color indexed="8"/>
        <rFont val="Calibri"/>
        <family val="0"/>
      </rPr>
      <t>O</t>
    </r>
    <r>
      <rPr>
        <sz val="11"/>
        <color indexed="8"/>
        <rFont val="Times New Roman"/>
        <family val="1"/>
      </rPr>
      <t>, pakowane á 2szt.opakowanie typu blister.</t>
    </r>
  </si>
  <si>
    <t>op. a 2 szt.</t>
  </si>
  <si>
    <r>
      <rPr>
        <sz val="11"/>
        <color indexed="8"/>
        <rFont val="Times New Roman"/>
        <family val="1"/>
      </rPr>
      <t>Kompres z włókniny jałowy 10 x 10 cm</t>
    </r>
    <r>
      <rPr>
        <sz val="11"/>
        <color indexed="8"/>
        <rFont val="Calibri Light"/>
        <family val="0"/>
      </rPr>
      <t xml:space="preserve"> z nacięciem typu </t>
    </r>
    <r>
      <rPr>
        <b/>
        <sz val="11"/>
        <color indexed="8"/>
        <rFont val="Calibri Light"/>
        <family val="0"/>
      </rPr>
      <t xml:space="preserve">Y, </t>
    </r>
    <r>
      <rPr>
        <sz val="11"/>
        <color indexed="8"/>
        <rFont val="Calibri Light"/>
        <family val="0"/>
      </rPr>
      <t>pakowane á 2szt.opakowanie typu blister.</t>
    </r>
  </si>
  <si>
    <t>Setony jałowe z gazy 1m x 2cm a 1szt. Z nitką RTG pakowane po 1 szt.</t>
  </si>
  <si>
    <t>Setony jałowe z gazy 1m x 5cm a 1szt. Z nitką RTG, pakowane po 3 szt.</t>
  </si>
  <si>
    <t>op. a 3 szt.</t>
  </si>
  <si>
    <r>
      <rPr>
        <sz val="11"/>
        <color indexed="8"/>
        <rFont val="Times New Roman"/>
        <family val="1"/>
      </rPr>
      <t xml:space="preserve">Tupfery twarde z </t>
    </r>
    <r>
      <rPr>
        <b/>
        <sz val="11"/>
        <color indexed="8"/>
        <rFont val="Times New Roman"/>
        <family val="1"/>
      </rPr>
      <t>nitką RTG</t>
    </r>
    <r>
      <rPr>
        <sz val="11"/>
        <color indexed="8"/>
        <rFont val="Times New Roman"/>
        <family val="1"/>
      </rPr>
      <t xml:space="preserve"> do preparowania tkanek 15cmx15cm,jałowe z gazy 17-nitkowej typ „fasola”(TEXmin.15 potwierdzone kartą techniczną), pakowane po 5 szt.</t>
    </r>
  </si>
  <si>
    <t>Podkłady ginekologiczne do sterylizacji w parze wodnej   (34 cm x 9 cm) podkład nieprzemakalny i chłonny.</t>
  </si>
  <si>
    <t>Gaza opatrunkowa kopertowa 13 nitk. jałowa 1m² (TEX min.15 potwierdzone kartą techniczną)</t>
  </si>
  <si>
    <t>Przylepiec hipoalergiczny na jedwabiu 2,5cm x 5 m</t>
  </si>
  <si>
    <t>Przylepiec hipoalergiczny na jedwabiu 5cm x 5 m</t>
  </si>
  <si>
    <t xml:space="preserve"> </t>
  </si>
  <si>
    <t xml:space="preserve">                                   Część nr 7</t>
  </si>
  <si>
    <t xml:space="preserve">                        Nazwa asortymentu</t>
  </si>
  <si>
    <t xml:space="preserve">Pieluchomajtki dla dzieci w przedz. wag.  Do 2 kg </t>
  </si>
  <si>
    <t>Pieluchomajtki dla dzieci w przedz. wag. 2-5kg</t>
  </si>
  <si>
    <t>Pieluchomajtki dla dzieci w przedz. wag. 5-9kg"midi"</t>
  </si>
  <si>
    <t>Pieluchomajtki dla dzieci w przedz. wag. 8-18kg"maxi"</t>
  </si>
  <si>
    <t>Pieluchomajtki dla dorosłych "L"</t>
  </si>
  <si>
    <t>Pieluchomajtki dla dorosłych "XL"</t>
  </si>
  <si>
    <t>Pieluchomajtki wykonane na całej powierzchni z materiału "oddychającego"</t>
  </si>
  <si>
    <t>(przepuszczalnego dla powietrza i pary wodnej),posiadające dwa</t>
  </si>
  <si>
    <t>ściągacze taliowe, rozciągliwe, przylepco-rzepy oraz falbanki skierowane na zewnątrz.</t>
  </si>
  <si>
    <r>
      <rPr>
        <sz val="11"/>
        <color indexed="8"/>
        <rFont val="Times New Roman"/>
        <family val="1"/>
      </rPr>
      <t xml:space="preserve">                                                                 </t>
    </r>
    <r>
      <rPr>
        <b/>
        <sz val="12"/>
        <color indexed="8"/>
        <rFont val="Times New Roman"/>
        <family val="0"/>
      </rPr>
      <t xml:space="preserve">   Część nr 8</t>
    </r>
  </si>
  <si>
    <t xml:space="preserve">Sterylny przezroczysty półprzepuszczalny opatrunek do mocowania kaniul obwodowych u dzieci, wzmocnienie włókniną w części obejmującej kaniulę, ramka ułatwiająca aplikację,proste wycięcie na port pionowy, zaokrąglone brzegi, 2 włókninowe paski mocujące, rozmiar 5,0-5,7 cm, odporny na działanie środków dezynfekcyjnych zawierających alkohol, klej akrylowy, opakowanie typu folia-folia z polietylenu. </t>
  </si>
  <si>
    <t xml:space="preserve">Sterylny przezroczysty półprzepuszczalny opatrunek do mocowania cewników centralnych, ramka otaczająca opatrunek ze wszystkich stron, zaokrąglone brzegi, metka do oznaczenia, rozmiar 10x12 cm, odporny na działanie środków dezynfekcyjnych zawierających alkohol, klej akrylowy równomiernie naniesiony na całej powierzchni przylepnej, opakowanie typu folia-folia z polietylenu. </t>
  </si>
  <si>
    <t>Zaawansowany jałowy opatrunek do wkłuć naczyniowych z przezroczystej folii;  wysoka wartość MVTR i wzmocnienie z miękkiej tkaniny w celu zmniejszenia ryzyka odklejania krawędzi i mocnego uszczelnienia miejsca wkłucia naczyniowego.
Opatrunek ma wzmocnienie z miękkiej tkaniny w celu zmniejszenia ryzyka odklejania się krawędzi i mocnego uszczelnienia wokół miejsca wkłucia. Wymiary 8,5 cm x 11,5 cm. Może być utrzymywany do siedmiu dni</t>
  </si>
  <si>
    <t>Samoprzylepne paski do zamykania z akrylowym klejem wrażliwym na siłę nacisku, o równej szerokości na całej długości, dokładnie przybliżające brzegi rany, z mikroporowatej włókniny poliestrowej wzmocnionej włóknami sztucznego jedwabiu, nie klejące się do rękawiczek, rozmiar 6 x 38 mm(koperta a'6 pasków)</t>
  </si>
  <si>
    <t>kopert</t>
  </si>
  <si>
    <t xml:space="preserve">                                           Część nr 9</t>
  </si>
  <si>
    <t>rozmiar</t>
  </si>
  <si>
    <t xml:space="preserve">Hypoalergiczny plaster z opatrunkiem na włókninie pokrytej hipoalergicznym klejem akrylowym     </t>
  </si>
  <si>
    <t>1m x 6cm</t>
  </si>
  <si>
    <t>Opatrunek samoprzylepny do zabezpieczania kaniul obwodowych,  wykonany z hydrofobowej włókniny z kolorowym nadrukiem na całej powierzchni, z mikroperforacjami umożliwiającymi wymianę gazową między skórą, a środowiskiem zewnętrznym, posiadający mini wkład chłonny powleczony siateczką z polietylenu, nacięcie na port pionowy oraz dodatkową podkładkę włókninową pod skrzydełka kaniuli. Opatrunek posiada tylne zabezpieczenie z papieru silikonowanego. Opakowanie papier-papier. Sterylizowany tlenkiem etylenu. Obrazkowa instrukcja użycia na opakowaniu jednostkowym i zbiorczym</t>
  </si>
  <si>
    <t xml:space="preserve">7,6 cm x 5,1 cm </t>
  </si>
  <si>
    <t>Jałowy plaster do mocowania kaniul zaopatrzony włókninową warstwę chłonną i podkładkę pod port kaniuli, posiadający zaokrąglone brzegi, dla dorosłych, op. 100 szt</t>
  </si>
  <si>
    <t>min. 7,6cm x 5,1 cm</t>
  </si>
  <si>
    <t xml:space="preserve">Przylepiec chirurgiczny – hypoalergiczny, elastyczny, włókninowy pokryty klejem akrylowym  </t>
  </si>
  <si>
    <t xml:space="preserve">    10m x 10cm</t>
  </si>
  <si>
    <t xml:space="preserve">Przylepiec chirurgiczny – hypoalergiczny, elastyczny, włókninowy pokryty klejem akrylowym    </t>
  </si>
  <si>
    <t xml:space="preserve"> 10m x 20cm</t>
  </si>
  <si>
    <t xml:space="preserve">Przylepiec chirurgiczny – hypoalergiczny, perforowany na foli       </t>
  </si>
  <si>
    <t xml:space="preserve">  9-9,3m x 25mm</t>
  </si>
  <si>
    <t xml:space="preserve">Przylepiec hypoalergiczny włókninowy pokryty na całej powierzchni klejem akrylowym     </t>
  </si>
  <si>
    <t>Plaster tkaninowy na podłożu bawełnianym pokryty hypoalergicznym klejem akrylowym,</t>
  </si>
  <si>
    <t xml:space="preserve"> 5m x 50mm</t>
  </si>
  <si>
    <t>Chirurgiczny opatrunek włókninowy jałowy, hipoalergiczny, pokryty klejem akrylowym, z wkładem chłonnym powleczonym siateczką z polietylenu zapobiegającą przywieraniu do rany, z zaokrąglonymi brzegami</t>
  </si>
  <si>
    <t>10x10cm</t>
  </si>
  <si>
    <t>10x20cm</t>
  </si>
  <si>
    <t>10x30cm</t>
  </si>
  <si>
    <t>bandaż kohezyjny, samoprzylepny, jednorazowy</t>
  </si>
  <si>
    <t>5 cm x 4,5m</t>
  </si>
  <si>
    <t>Dwuczęściowy stabilizator złożony z części mocowanej do skóry i części mocującej dren do stabilizacji  różnego rodzaju drenów i cewników. Część stabilizatora mocowana do skóry pacjenta wykonana z włókniny z kolorowym nadrukiem. Część mocująca dren jest zintegrowana z częścią przyklejaną do skóry pacjenta i posiada dodatkowy przylepiec – niebieski rzep oraz przylepne pole dla lepszej stabilizacji rurki medycznej. Pokryty hypoalergicznym klejem. Przylepiec niejałowy</t>
  </si>
  <si>
    <t>9 cm x 4 cm</t>
  </si>
  <si>
    <t xml:space="preserve">Koc ratunkowy srebrno – złoty </t>
  </si>
  <si>
    <t>210cm x 160cm</t>
  </si>
  <si>
    <t xml:space="preserve">                                         Część nr 10</t>
  </si>
  <si>
    <t>Chusta trójkątna włókn. 96X 96X136</t>
  </si>
  <si>
    <t>Fartuch medyczny n/jałowy z mankietem bawełnianym lub dzianiny poliestrowej o szer. Min. 4,5 cm,gramatura  min. 40g rozm.XL</t>
  </si>
  <si>
    <t>Serweta chłonna do rąk jałowa40cm x 40cm, pakowana poj.</t>
  </si>
  <si>
    <t>żel do miejsc. Znieczulania błon śluzowych z dodatkiem preparatu antyseptycznego, odkażającego i znieczul. powierzchniowo; w składzie: 2% lidocaina, 0,05% chlorheksydyna, przeźroczysty; pakowany w sterylne, jednorazowego użycia dozowniki 5 ml- dla kobiet i dzieci, 10 ml dla mężczyzn. Sterylizowany parą wodną. Pakowany po 25 szt.</t>
  </si>
  <si>
    <t xml:space="preserve">                                     Część nr 11</t>
  </si>
  <si>
    <t>Maska chirurgiczna trójwarstwowa niesterylna</t>
  </si>
  <si>
    <t>Podkład chłonny z pulpy celulozowej pokryty nieprzemakalną folią z warstwą antypoślizgową od spodu 90x 60cm, min. chłonność 950 g</t>
  </si>
  <si>
    <t>Podkład z włókniny niejałowy  160cm x 90cm,włóknina min.35g/m²</t>
  </si>
  <si>
    <t>Podkład z włókniny niejałowy  210cm x 160cm,włóknina min.35g/m²</t>
  </si>
  <si>
    <t>Pokrowce na obuwie antypoślizgowe</t>
  </si>
  <si>
    <t>par</t>
  </si>
  <si>
    <t>Spodnie krótkie włókninowe do kolonoskopii  - rozm.L – XXL do wyboru przez zamawiającego.</t>
  </si>
  <si>
    <t>Sterylna foliowa osłona na przewody dł. około 2,5m szer. około 15cm</t>
  </si>
  <si>
    <t>Sterylna osłona na stolik Mayo od 140cm x 75-80cm</t>
  </si>
  <si>
    <t xml:space="preserve">Zestaw serwet dla noworodka sterylny o składzie:  podkład o wym. 90cm x 60cm z wkładem chłonnym z pulpy celuloz. o chłonności 2000g , ręczniki włókninowe o wym. 80cm x 60 cm – 4szt., czapeczka dla noworodka </t>
  </si>
  <si>
    <t xml:space="preserve">                                            Część nr 12</t>
  </si>
  <si>
    <t xml:space="preserve">         Nazwa asortymentu</t>
  </si>
  <si>
    <t>j.miary</t>
  </si>
  <si>
    <t xml:space="preserve">   ilość</t>
  </si>
  <si>
    <t>ZESTAW DO CHIRURGII RĘKI  skład minimalny:</t>
  </si>
  <si>
    <t>a)serweta w kształcie litery T zintegrowana(opcjonalnie z osłoną Mayo) o wymiarach min. 270 x 320 cm z  samouszczelniającym się otworem otoczonym wzmocnieniem oraz min. 1 uchwytem na przewody lub dreny (razem lub osobno) 1 szt</t>
  </si>
  <si>
    <t>b)serweta min 100x150 cm  1 szt</t>
  </si>
  <si>
    <t xml:space="preserve">c) taśma samoprzylepna min 2x23 cm 1szt  całość zawinięta w serwetę na stół instrumentariuszki min.140 x 190 cm                                                                                  </t>
  </si>
  <si>
    <t xml:space="preserve">
Jałowy zestaw podstawowy, wykonany laminatu o minimalnej gramaturze 62 g/m². Odporność na przenikanie cieczy – min. 200 cm H₂O, chłonność min. 300%
Skład :
- 1 czerwona osłona na stolik Mayo o min. wym. 80x145cm
- 1 górna samoprzylepna serweta o minimalnych wymiarach 150x240cm
- 1 dolna serweta samoprzylepna o min. wym. 170x180cm
- 2 boczne serwety samoprzylepne o min. wym. 75x90cm
- 1 taśma samoprzylepna wykonana z włókniny Spunlace 9x50cm
- 4 ręczniki 30x40cm
Całość zawinięta w serwetę na stół instrumentariuszki o min. wym. 140 x190 cm.
Posiadający dwie samoprzylepne naklejki transferowe zawierające nazwę dostawcy, numer referencyjny produktu, numer serii i datę ważności. Opakowanie zbiorcze (karton) zabezpieczone dodatkowo wewnętrznie workiem z folii PE.</t>
  </si>
  <si>
    <t>Jałowy zestaw chirurgiczny uniwersalny wzmocniony wykonany z laminatu o minimalnej gramaturze 62 g/m² wzmocnionego włókniną typu Spunlace o gramaturze min. 70g/m² . Odporność na przenikanie cieczy – min. 200 cm H₂O. Chłonność w strefie krytycznej – min. 900%.
Skład :
- 1 czerwona osłona na stolik Mayo o min. wym. 80x145cm
- 1 górna samoprzylepna serweta wzmocniona o minimalnych wymiarach 150x240cm
- 1 dolna serweta samoprzylepna wzmocniona o min. wym. 175x200cm
- 2 boczne serwety samoprzylepne wzmocnione o min. wym. 75x90cm
- 1 taśma samoprzylepna wykonana z włókniny Spunlace 9x50cm
- 4 ręczniki 30x40cm
- 1 dwukomorowa kieszeń na instrumenty chirurgiczne 30x40cm
Całość zawinięta w serwetę na stół instrumentariuszki o min. wym. 140x190cm.
Posiadający dwie samoprzylepne naklejki transferowe zawierające nazwę dostawcy, numer referencyjny produktu, numer serii i datę ważności. Opakowanie zbiorcze (karton) zabezpieczone dodatkowo wewnętrznie workiem z folii PE.</t>
  </si>
  <si>
    <t>Jałowy zestaw uniwersalny z serwetą z wycięciem "U" wykonany z laminatu o minimalnej gramaturze 62 g/m² wzmocnionego włókniną typu Spunlace o gramaturze min. 70g/m² .Odporność na przenikanie cieczy  – min. 200 cm H₂O. Chłonność w strefie krytycznej – min. 900%.
Skład :
- 1 czerwona osłona na stolik Mayo o min. wym. 80x145cm,
- 1 serweta wzmocniona o minimalnych wymiarach 150x240cm z samoprzylepnym wycięciem w kształcie "U"
- 1 serweta samoprzylepna wzmocniona o min. wym. 200x240cm
- 1 taśma samoprzylepna wykonana z włókniny Spunlace 9x50cm
- 2 ręczniki celulozowe 30x40cm
Całość zawinięta w serwetę na stół instrumentariuszki o min. wym. 140x190cm.
Posiadający dwie samoprzylepne naklejki transferowe zawierające nazwę dostawcy, numer referencyjny produktu, numer serii i datę ważności. Opakowanie zbiorcze (karton) zabezpieczone dodatkowo wewnętrznie workiem z folii PE.</t>
  </si>
  <si>
    <t>Jałowy zestaw brzuszno – kroczowy  -  wykonany z  laminatu o minimalnej gramaturze 62 g/m² wzmocnionego włókniną typu Spunlace o gramaturze min. 70g/m². Odporność na przenikanie cieczy – min. 200 cm H₂O. Chłonność w strefie krytycznej – min. 900%.
Skład :
- 1 czerwona osłona na stolik Mayo o min. wym. 80x145cm,
- 1 serweta główna wzmocniona o minimalnych wymiarach 230x260 cm posiadająca zintegrowane nogawice, 2 okna : jama brzuszna – przylepne i okolice krocza - nieprzylepne okno oraz 3. uchwyty do mocowania kabli i drenów
- 2 ręczniki 30x40cm
Całość zawinięta w serwetę na stół instrumentariuszki o min. wym. 140x190cm.
Posiadający dwie samoprzylepne naklejki transferowe zawierające nazwę dostawcy, numer referencyjny produktu, numer serii i datę ważności. Opakowanie zbiorcze (karton) zabezpieczone dodatkowo wewnętrznie workiem z folii PE.</t>
  </si>
  <si>
    <t>Jałowy zestaw do artroskopii stawu kolanowego – serwety wykonane z laminatu o minimalnej gramaturze 62 g/m², wzmocnionego włókniną typu Spunlace o gramaturze min. 70g/m² Odporność materiału na przenikanie cieczy – min. 200 cm H₂O. Chłonność w strefie krytycznej – min. 900%.. Odporność materiału na przenikanie cieczy  - min. 200 cm H₂O.
Skład :
- 1 czerwona osłona na stolik Mayo o min. wym. 80x145cm
- 1 serweta główna - minimalne wymiary 200x320cm posiadająca elastometryczny otwór Ø7cm i uchwytem typu rzep, w strefie krytycznej wzmocnienie
- 1 serweta pod kończynę o wymiarach min. 150x150cm
- 1 osłona na kończynę o min. wym. 35x80cm
- 2 taśmy samoprzylepne wykonane z włókniny typu Spunlace 9x50cm,
- 2 ręczniki 30x40cm
Całość zawinięta w serwetę na stół instrumentariuszki o min. wym. 140x190cm.
Posiadający dwie samoprzylepne naklejki transferowe zawierające nazwę dostawcy, numer referencyjny produktu, numer serii i datę ważności. Opakowanie zbiorcze (karton) zabezpieczone dodatkowo wewnętrznie workiem z folii PE.</t>
  </si>
  <si>
    <t>Jałowy zestaw pionowy/izolacyjny.
Skład :
- 1 czerwona osłona na stolik Mayo o min. wym. 80x145cm
- 1 serweta pionowa z folii PE z oknem wypełnionym folią chirurgiczną, z workiem do zbiórki płynów, 2. kieszeniami na instrumenty chirurgiczne oraz 2. zintegrowanymi uchwytami („rzepami”) do mocowania drenów i przewodów
- 2 ręczniki 30x40cm
Całość zawinięta w serwetę na stół instrumentariuszki o min. wym. 140x190cm.
Posiadający dwie samoprzylepne naklejki transferowe zawierające nazwę dostawcy, numer referencyjny produktu, numer serii i datę ważności. Opakowanie zbiorcze (karton) zabezpieczone dodatkowo wewnętrznie workiem z folii PE.</t>
  </si>
  <si>
    <t>Jałowe obłożenie do tracheotomii wykonane z z laminatu o minimalnej gramaturze 62 g/m². Odporność materiału na przenikanie cieczy – min. 200 cm H₂O.  W rozmiarze 180x320cm z otworem 6x8cm.</t>
  </si>
  <si>
    <t>osłona na kończynę 35 x 80cm</t>
  </si>
  <si>
    <t>osłona na kończynę 35 x 125 cm</t>
  </si>
  <si>
    <t>Komplet chirurgiczny z włókniny – wykonany z antystatycznej supermiękkiej włókniny polipropylenowej SMMS o gramaturze 45g/m2. Dostępne rozmiary: XS, S, M, L, XL, XXL. Bluza z wycięciem w kształcie V pod szyją i trzema kieszeniami. Rękaw podwinięty i obszyty. Spodnie ściągane trokami w pasie, nogawki bez ściągaczy, podwinięte i obszyte. Dostępny w czterech kolorach niebieskim, zielonym, różowym i fioletowym (rozmiar i kolor do wyboru przez Zamawiającego.) Komplet jednorazowy.</t>
  </si>
  <si>
    <t>Wszystkie wyroby muszą spełniać wymogi normy EN 13795-3+A1</t>
  </si>
  <si>
    <t xml:space="preserve">                                   Część nr 13</t>
  </si>
  <si>
    <t>Czepek chir. Kosak fioletowy super</t>
  </si>
  <si>
    <t>Czepek chir. CHIC zielony</t>
  </si>
  <si>
    <t>Osłona na ramię C- sterylny jednoczęściowy foliowy pokrowiec na ramię C wykonany z przezroczystej folii PE o wymiarach 117x183cm i gramaturze 32 mikronów. Odpornośc na przenikanie cieczy w strefie krytycznej &gt;100cmH₂O</t>
  </si>
  <si>
    <t>Część nr 14</t>
  </si>
  <si>
    <t>Zestaw do porodu: 1 serweta 2-warstwowa 100 cm x 150 cm (owinięcie zestawu); 10 kompresów włókninowych 10 cm x 10 cm; 1 ręcznik 30 cm x 20 cm; 1 serweta 2-warstwowa 75 cm x 90 cm; 1 serweta dla noworodka 90 cm x 90 cm;       1 serweta operacyjna 2-warstwowa pod pośladki 90 cm x 92 cm z zakładką do aseptycznej aplikacji pod pacjentkę i zintegrowanym przeźroczystym workiem z folii PE. Owinięcie zestawu i obłożenie pacjenta wykonane z laminatu 2-warstwowego (folii polietylenowej o gr.20 µm i włókniny polipropylenowej o gramaturze 30 g/m2. Serweta dla noworodka z miękkiej włókniny typu spunlace (spełnia wymagania PN EN 13795 dla obłożeń chirurgicznych oraz AAMI PB70, poziom 3. Zestaw posiada 2 etykiety samoprzylepne zawierające nr katalogowy, LOT, datę ważności oraz dane adresowe producenta. Opakowanie papierowo foliowe, sterylizowane tlenkiem etylenu.</t>
  </si>
  <si>
    <r>
      <rPr>
        <b/>
        <sz val="11"/>
        <rFont val="Times New Roman"/>
        <family val="1"/>
      </rPr>
      <t xml:space="preserve">Serweta operacyjna samoprzylepna 90 cm x 110 cm (+/-1cm) . </t>
    </r>
    <r>
      <rPr>
        <sz val="11"/>
        <rFont val="Times New Roman"/>
        <family val="1"/>
      </rPr>
      <t>Serweta wykonana z laminatu dwuwarstwowego włóknina polipropylenowa i folia polietylenowa. Gramatura laminatu 57 g/m2 (+/-0,5 g/m2).
Materiał spełnia wymagania wysokie normy PN EN 13795 : 2019. Opakowanie posiada min. 2 etykiety samoprzylepne zawierające nr katalogowy, LOT ,datę ważności. Taśma mocująca w serwecie pokryta klejem repozycjonowalnym ( umożliwiającym swobodne odklejanie i przyklejanie bez ryzyka uszkodzenia materiału), szerokości  min. 5 cm, wyposażona w marginesy ułatwiające odklejanie papieru zabezpieczającego. Pojedyncze sterylne serwety zapakowane do transportu w kartonowy dyspenser oraz karton zewnętrzny. Produkt zapakowany w opakowanie papierowo foliowe, sterylizowany tlenkiem etylenu.</t>
    </r>
  </si>
  <si>
    <r>
      <rPr>
        <sz val="12"/>
        <rFont val="Times New Roman"/>
        <family val="1"/>
      </rPr>
      <t xml:space="preserve"> </t>
    </r>
    <r>
      <rPr>
        <sz val="11"/>
        <rFont val="Times New Roman"/>
        <family val="1"/>
      </rPr>
      <t xml:space="preserve">Serweta operacyjna samoprzylepna 150 cm x 240 cm (+/-5cm) Serweta wykonana z laminatu dwuwarstwowego włóknina polipropylenowa i folia polietylenowa. Gramatura laminatu 57 g/m2 (+/-0,5 g/m2). Materiał spełnia wymagania wysokie normy PN EN 13795 : 2019. Opakowanie posiada min. 2 etykiety samoprzylepne zawierające nr katalogowy, LOT, datę ważności oraz dane producenta. Taśma mocująca w serwecie pokryta klejem repozycjonowalnym ( umożliwiającym swobodne odklejanie i przyklejanie bez ryzyka uszkodzenia materiału), szerokości  min. 5 cm, wyposażona w marginesy ułatwiające odklejanie papieru zabezpieczającego. Pojedyncze sterylne serwety zapakowane do transportu w kartonowy dyspenser oraz karton zewnętrzny. Produkt zapakowany w opakowanie papierowo foliowe, sterylizowany tlenkiem etylenu.
</t>
    </r>
  </si>
  <si>
    <r>
      <rPr>
        <sz val="11"/>
        <color indexed="8"/>
        <rFont val="Times New Roman"/>
        <family val="1"/>
      </rPr>
      <t xml:space="preserve">Zestaw do laparoskopii.  </t>
    </r>
    <r>
      <rPr>
        <b/>
        <sz val="11"/>
        <color indexed="8"/>
        <rFont val="Times New Roman"/>
        <family val="1"/>
      </rPr>
      <t>1</t>
    </r>
    <r>
      <rPr>
        <sz val="11"/>
        <color indexed="8"/>
        <rFont val="Times New Roman"/>
        <family val="1"/>
      </rPr>
      <t xml:space="preserve">.Serweta na stolik instrumentariuszki 150 cm x 190 cm (+/- 3 cm) (jako owinięcie zestawu), wykonana z laminatu 2-warstwowego składającego się z ciemnozielonej lub niebieskiej hydrofilowej włókniny polipropylenowej i dwukolorowej (niebiesko-zielono/białej) folii polietylenowej. Gramatura materiału w polu krytycznym 80 (+/- 0,5) g/m2  – 1 szt. </t>
    </r>
    <r>
      <rPr>
        <b/>
        <sz val="11"/>
        <color indexed="8"/>
        <rFont val="Times New Roman"/>
        <family val="1"/>
      </rPr>
      <t>2</t>
    </r>
    <r>
      <rPr>
        <sz val="11"/>
        <color indexed="8"/>
        <rFont val="Times New Roman"/>
        <family val="1"/>
      </rPr>
      <t xml:space="preserve">.Fartuch chirurgiczny wykonany z miękkiej włókniny SMMS o gramaturze 35g/m2. Fartuch z zakładanymi połami złożony w sposób zapewniający aseptyczną aplikację i zachowujący sterylny obszar na plecach (złożenie typu book folded). Wiązany na troki wewnętrzne oraz troki zewnętrzne z kartonikiem; z tyłu, w okolicach szyi, zapięcie na rzep min. 3x6cm i 3x13cm, mankiety o długości 8cm (+ 2cm), wykonane z poliestru. Szwy wykonane techniką ultradźwiękową. Posiada oznakowanie rozmiaru w postaci naklejki naklejone na fartuchu, pozwalające na identyfikację przed rozłożeniem. Rozmiar fartucha w centymetrach oznaczających jego długość 130cm (+/- 5cm) – 2  szt. </t>
    </r>
    <r>
      <rPr>
        <b/>
        <sz val="11"/>
        <color indexed="8"/>
        <rFont val="Times New Roman"/>
        <family val="1"/>
      </rPr>
      <t>3</t>
    </r>
    <r>
      <rPr>
        <sz val="11"/>
        <color indexed="8"/>
        <rFont val="Times New Roman"/>
        <family val="1"/>
      </rPr>
      <t xml:space="preserve">.Fartuch chirurgiczny wykonany z miękkiej włókniny SMMS o gramaturze 35g/m2. Fartuch z zakładanymi połami złożony w sposób zapewniający aseptyczną aplikację i zachowujący sterylny obszar na plecach (złożenie typu book folded). Wiązany na troki wewnętrzne oraz troki zewnętrzne z kartonikiem; z tyłu, w okolicach szyi, zapięcie na rzep min. 3x6cm i 3x13cm, mankiety o długości 8cm (+ 2cm), wykonane z poliestru. Szwy wykonane techniką ultradźwiękową. Posiada oznakowanie rozmiaru w postaci naklejki naklejone na fartuchu, pozwalające na identyfikację przed rozłożeniem. Rozmiar fartucha w centymetrach oznaczających jego długość150cm (+/- 5cm) – 2  szt. </t>
    </r>
    <r>
      <rPr>
        <b/>
        <sz val="11"/>
        <color indexed="8"/>
        <rFont val="Times New Roman"/>
        <family val="1"/>
      </rPr>
      <t>4</t>
    </r>
    <r>
      <rPr>
        <sz val="11"/>
        <color indexed="8"/>
        <rFont val="Times New Roman"/>
        <family val="1"/>
      </rPr>
      <t>.Serweta na stolik Mayo 80 cm x 145 cm (+/- 2 cm) w kształcie worka, złożona w sposób umożliwiający aseptyczną aplikację, wykonana z folii polietylenowej. Obszar wzmocniony wykonany z włókniny polipropylenowej. Gramatura materiału w obszarze wzmocnionym 85 (+/- 0,5) g/m2, wielkość wzmocnienia 75 cm x 90 cm ( +/- 2 cm ) – 1 szt.</t>
    </r>
    <r>
      <rPr>
        <b/>
        <sz val="11"/>
        <color indexed="8"/>
        <rFont val="Times New Roman"/>
        <family val="1"/>
      </rPr>
      <t xml:space="preserve"> 5</t>
    </r>
    <r>
      <rPr>
        <sz val="11"/>
        <color indexed="8"/>
        <rFont val="Times New Roman"/>
        <family val="1"/>
      </rPr>
      <t xml:space="preserve">.Pudełko kartonowe nieprzemakalne – 1 szt. </t>
    </r>
    <r>
      <rPr>
        <b/>
        <sz val="11"/>
        <color indexed="8"/>
        <rFont val="Times New Roman"/>
        <family val="1"/>
      </rPr>
      <t>6</t>
    </r>
    <r>
      <rPr>
        <sz val="11"/>
        <color indexed="8"/>
        <rFont val="Times New Roman"/>
        <family val="1"/>
      </rPr>
      <t xml:space="preserve">.Narzędzie do mycia pola z tworzywa sztucznego w kolorze niebieskim 24.5cm – 1 szt. </t>
    </r>
    <r>
      <rPr>
        <b/>
        <sz val="11"/>
        <color indexed="8"/>
        <rFont val="Times New Roman"/>
        <family val="1"/>
      </rPr>
      <t>7</t>
    </r>
    <r>
      <rPr>
        <sz val="11"/>
        <color indexed="8"/>
        <rFont val="Times New Roman"/>
        <family val="1"/>
      </rPr>
      <t>.Miska plastikowa, niebieska ze skalą 250 - ml 1 szt.</t>
    </r>
    <r>
      <rPr>
        <b/>
        <sz val="11"/>
        <color indexed="8"/>
        <rFont val="Times New Roman"/>
        <family val="1"/>
      </rPr>
      <t xml:space="preserve"> 8.</t>
    </r>
    <r>
      <rPr>
        <sz val="11"/>
        <color indexed="8"/>
        <rFont val="Times New Roman"/>
        <family val="1"/>
      </rPr>
      <t>Tupfer miękki z gazy 20-nitkowej EN 14079 – 3 szt.</t>
    </r>
    <r>
      <rPr>
        <b/>
        <sz val="11"/>
        <color indexed="8"/>
        <rFont val="Times New Roman"/>
        <family val="1"/>
      </rPr>
      <t xml:space="preserve"> 9.</t>
    </r>
    <r>
      <rPr>
        <sz val="11"/>
        <color indexed="8"/>
        <rFont val="Times New Roman"/>
        <family val="1"/>
      </rPr>
      <t xml:space="preserve"> Płyn przeciwmgielny z gąbką 6 ml – 1 szt. </t>
    </r>
    <r>
      <rPr>
        <b/>
        <sz val="11"/>
        <color indexed="8"/>
        <rFont val="Times New Roman"/>
        <family val="1"/>
      </rPr>
      <t>10</t>
    </r>
    <r>
      <rPr>
        <sz val="11"/>
        <color indexed="8"/>
        <rFont val="Times New Roman"/>
        <family val="1"/>
      </rPr>
      <t xml:space="preserve">.Czyścik do elektrody min. 5x5cm, z elementem kontrastującym w  RTG, od spodu pasek samoprzylepny – 1 szt. </t>
    </r>
    <r>
      <rPr>
        <b/>
        <sz val="11"/>
        <color indexed="8"/>
        <rFont val="Times New Roman"/>
        <family val="1"/>
      </rPr>
      <t>11</t>
    </r>
    <r>
      <rPr>
        <sz val="11"/>
        <color indexed="8"/>
        <rFont val="Times New Roman"/>
        <family val="1"/>
      </rPr>
      <t>.Skalpel jednorazowy z nasadką ochronną ostrze numer 11 – 1 szt.</t>
    </r>
    <r>
      <rPr>
        <b/>
        <sz val="11"/>
        <color indexed="8"/>
        <rFont val="Times New Roman"/>
        <family val="1"/>
      </rPr>
      <t xml:space="preserve"> 12</t>
    </r>
    <r>
      <rPr>
        <sz val="11"/>
        <color indexed="8"/>
        <rFont val="Times New Roman"/>
        <family val="1"/>
      </rPr>
      <t xml:space="preserve">.Kieszeń na narzędzia, 2 - komorowa, transparentna kieszeń foliowa, samoprzylepna 38x40cm – 1 szt. </t>
    </r>
    <r>
      <rPr>
        <b/>
        <sz val="11"/>
        <color indexed="8"/>
        <rFont val="Times New Roman"/>
        <family val="1"/>
      </rPr>
      <t>13</t>
    </r>
    <r>
      <rPr>
        <sz val="11"/>
        <color indexed="8"/>
        <rFont val="Times New Roman"/>
        <family val="1"/>
      </rPr>
      <t>.Taśma samoprzylepna włókninowa o wymiarach 9 x 50 (+/- 1) cm – 1 szt.</t>
    </r>
    <r>
      <rPr>
        <b/>
        <sz val="11"/>
        <color indexed="8"/>
        <rFont val="Times New Roman"/>
        <family val="1"/>
      </rPr>
      <t>14</t>
    </r>
    <r>
      <rPr>
        <sz val="11"/>
        <color indexed="8"/>
        <rFont val="Times New Roman"/>
        <family val="1"/>
      </rPr>
      <t xml:space="preserve">. Strzykawka 2-częściowa, luer pozwalają na bezpieczną, wygodną i precyzyjną aplikację płynów. Przezroczysty cylinder i wyraźna miarka 10 ml – 1szt. </t>
    </r>
    <r>
      <rPr>
        <b/>
        <sz val="11"/>
        <color indexed="8"/>
        <rFont val="Times New Roman"/>
        <family val="1"/>
      </rPr>
      <t>15</t>
    </r>
    <r>
      <rPr>
        <sz val="11"/>
        <color indexed="8"/>
        <rFont val="Times New Roman"/>
        <family val="1"/>
      </rPr>
      <t xml:space="preserve">.Elektroda czynna monopolarna z końcówką nożową, długość kabla 3,2 m – 1 szt.  </t>
    </r>
    <r>
      <rPr>
        <b/>
        <sz val="11"/>
        <color indexed="8"/>
        <rFont val="Times New Roman"/>
        <family val="1"/>
      </rPr>
      <t>16.</t>
    </r>
    <r>
      <rPr>
        <sz val="11"/>
        <color indexed="8"/>
        <rFont val="Times New Roman"/>
        <family val="1"/>
      </rPr>
      <t>Włókninowy opatrunek do zabezpieczania ran z warstwą absorpcyjną, rozmiar 5 cm x 7 cm (+/- 0,5 cm) – 3 szt.</t>
    </r>
    <r>
      <rPr>
        <b/>
        <sz val="11"/>
        <color indexed="8"/>
        <rFont val="Times New Roman"/>
        <family val="1"/>
      </rPr>
      <t xml:space="preserve"> 17</t>
    </r>
    <r>
      <rPr>
        <sz val="11"/>
        <color indexed="8"/>
        <rFont val="Times New Roman"/>
        <family val="1"/>
      </rPr>
      <t>.Włókninowy opatrunek do zabezpieczania ran z warstwą absorpcyjną, rozmiar 10 cm x 15 cm (+/- 0,5 cm) – 1 szt.</t>
    </r>
    <r>
      <rPr>
        <b/>
        <sz val="11"/>
        <color indexed="8"/>
        <rFont val="Times New Roman"/>
        <family val="1"/>
      </rPr>
      <t xml:space="preserve"> 18</t>
    </r>
    <r>
      <rPr>
        <sz val="11"/>
        <color indexed="8"/>
        <rFont val="Times New Roman"/>
        <family val="1"/>
      </rPr>
      <t xml:space="preserve">.Kompresy z gazy 17-nitkowej 12-warstwowe z RTG 7,5 × 7,5 cm,  zbindowane – 10 szt. </t>
    </r>
    <r>
      <rPr>
        <b/>
        <sz val="11"/>
        <color indexed="8"/>
        <rFont val="Times New Roman"/>
        <family val="1"/>
      </rPr>
      <t>19</t>
    </r>
    <r>
      <rPr>
        <sz val="11"/>
        <color indexed="8"/>
        <rFont val="Times New Roman"/>
        <family val="1"/>
      </rPr>
      <t xml:space="preserve">.Serweta do laparoskopii 2-warstwowa wzmocniona 260/200x335cm, do zabiegów w ułożeniu pacjenta na wznak, z otworem w obszarze jamy brzusznej 28x32cm, otoczonym materiałem wzmocnionym min. 50x60cm, powierzchnia samoprzylepna 45x38cm z otworem 28x32cm, wzmocnienie 50x60 gramatura laminatu podstawowego 57 g/m2 (+/-0,5 g/m2) z osłoną podpórek kończyn górnych, ze zintegrowanymi uchwytami do przewodów i drenów. Całkowita gramatura laminatu podstawowego i łaty chłonnej 109 g/m2 (+/-0,5 g/m2), spływ cieczy 45%, zdolność absorbcji cieczy 477 ml/m² (wg EN ISO 9073-6), klasa palności 1 (wg CFR 1610)  – 1 szt.  </t>
    </r>
    <r>
      <rPr>
        <b/>
        <sz val="11"/>
        <color indexed="8"/>
        <rFont val="Times New Roman"/>
        <family val="1"/>
      </rPr>
      <t xml:space="preserve">Wymagania: </t>
    </r>
    <r>
      <rPr>
        <sz val="11"/>
        <color indexed="8"/>
        <rFont val="Times New Roman"/>
        <family val="1"/>
      </rPr>
      <t xml:space="preserve"> Materiał z którego wykonane są serwety z pozycji 1, 4, 19 spełnia wymagania wysokie normy PN EN 13795:2019 dla obłożeń chirurgicznych.  Wszystkie składowe ułożone w kolejności umożliwiającej sprawną aplikację zgodnie z zasadami aseptyki, zawinięte w serwetę na stolik instrumentariuszki. Zestaw powinien być wyposażony w minimum trzy samoprzylepne etykiety, z nr katalogowym, datą ważności i numerem serii, służące do archiwizacji danych. Zawartość zestawu opisana w języku polskim na etykiecie produktowej naklejonej na opakowaniu. Opakowanie - torba z przezroczystej foli polietylenowej z klapką zgrzewaną z folią, w celu zminimalizowania ryzyka rozjałowienia zawartości podczas wyjmowania z opakowania, przy zgrzewie powinien znajdować się sterylny margines. Okres ważności minimum 12 miesięcy od daty dostawy.  </t>
    </r>
  </si>
  <si>
    <r>
      <rPr>
        <sz val="10"/>
        <color indexed="8"/>
        <rFont val="Times New Roman"/>
        <family val="1"/>
      </rPr>
      <t>Zestaw do chirurgii piersi –1. Serweta na stolik instrumentariuszki 150 cm x 190 cm (+/- 3 cm) (jako owinięcie zestawu), wykonana z laminatu 2-warstwowego składającego się z ciemnozielonej lub niebieskiej hydrofilowej włókniny polipropylenowej i dwukolorowej (niebiesko-zielono/białej) folii polietylenowej. Gramatura materiału w polu krytycznym 80 (+/- 0,5) g/m2  – 1 szt.
2.Ręcznik chłonny 30 cm x 40 cm – 4 szt.
3.Fartuch chirurgiczny wykonany z miękkiej włókniny SMMS o gramaturze 35g/m</t>
    </r>
    <r>
      <rPr>
        <vertAlign val="superscript"/>
        <sz val="10"/>
        <color indexed="8"/>
        <rFont val="Times New Roman"/>
        <family val="1"/>
      </rPr>
      <t>2</t>
    </r>
    <r>
      <rPr>
        <sz val="10"/>
        <color indexed="8"/>
        <rFont val="Times New Roman"/>
        <family val="1"/>
      </rPr>
      <t>. Fartuch posiada nieprzemakalne wzmocnienia wykonane z laminatu dwuwarstwowego: włóknina polipropylenowa i folia polietylenowa. Wzmocnienia znajdują się w części przedniej i na rękawach. Gramatura wzmocnienia w części przedniej fartucha min. 40g/m</t>
    </r>
    <r>
      <rPr>
        <vertAlign val="superscript"/>
        <sz val="10"/>
        <color indexed="8"/>
        <rFont val="Times New Roman"/>
        <family val="1"/>
      </rPr>
      <t>2</t>
    </r>
    <r>
      <rPr>
        <sz val="10"/>
        <color indexed="8"/>
        <rFont val="Times New Roman"/>
        <family val="1"/>
      </rPr>
      <t>, na rękawach min. 40 g/m</t>
    </r>
    <r>
      <rPr>
        <vertAlign val="superscript"/>
        <sz val="10"/>
        <color indexed="8"/>
        <rFont val="Times New Roman"/>
        <family val="1"/>
      </rPr>
      <t>2</t>
    </r>
    <r>
      <rPr>
        <sz val="10"/>
        <color indexed="8"/>
        <rFont val="Times New Roman"/>
        <family val="1"/>
      </rPr>
      <t>. Fartuch z zakładanymi połami złożony w sposób zapewniający aseptyczną aplikację i zachowujący sterylny obszar na plecach (złożenie typu book folded). Wiązany na troki wewnętrzne oraz troki zewnętrzne z kartonikiem; z tyłu, w okolicach szyi, zapięcie na rzep min. 3x6cm i 3x13cm, mankiety o długości 8cm (+ 2cm), wykonane z poliestru. Szwy wykonane techniką ultradźwiękową. Rozmiar fartucha w centymetrach oznaczających jego długość - 130cm (+/- 5cm) – 2 szt.
Fartuch chirurgiczny wykonany z miękkiej włókniny SMMS o gramaturze 35g/m</t>
    </r>
    <r>
      <rPr>
        <vertAlign val="superscript"/>
        <sz val="10"/>
        <color indexed="8"/>
        <rFont val="Times New Roman"/>
        <family val="1"/>
      </rPr>
      <t>2</t>
    </r>
    <r>
      <rPr>
        <sz val="10"/>
        <color indexed="8"/>
        <rFont val="Times New Roman"/>
        <family val="1"/>
      </rPr>
      <t>. Fartuch posiada nieprzemakalne wzmocnienia wykonane z laminatu dwuwarstwowego: włóknina polipropylenowa i folia polietylenowa. Wzmocnienia znajdują się w części przedniej i na rękawach. Gramatura wzmocnienia w części przedniej fartucha min. 40g/m</t>
    </r>
    <r>
      <rPr>
        <vertAlign val="superscript"/>
        <sz val="10"/>
        <color indexed="8"/>
        <rFont val="Times New Roman"/>
        <family val="1"/>
      </rPr>
      <t>2</t>
    </r>
    <r>
      <rPr>
        <sz val="10"/>
        <color indexed="8"/>
        <rFont val="Times New Roman"/>
        <family val="1"/>
      </rPr>
      <t>, na rękawach min. 40 g/m</t>
    </r>
    <r>
      <rPr>
        <vertAlign val="superscript"/>
        <sz val="10"/>
        <color indexed="8"/>
        <rFont val="Times New Roman"/>
        <family val="1"/>
      </rPr>
      <t>2</t>
    </r>
    <r>
      <rPr>
        <sz val="10"/>
        <color indexed="8"/>
        <rFont val="Times New Roman"/>
        <family val="1"/>
      </rPr>
      <t>. Fartuch z zakładanymi połami złożony w sposób zapewniający aseptyczną aplikacjê i zachowujący sterylny obszar na plecach (złożenie typu book folded). Wiązany na troki wewnętrzne oraz troki zewnętrzne z kartonikiem; z tyłu, w okolicach szyi, zapięcie na rzep min. 3x6cm i 3x13cm, mankiety o długości 8cm (+ 2cm), wykonane z poliestru. Szwy wykonane techniką ultradźwiêkową. Rozmiar fartucha w centymetrach oznaczających jego długość - 150cm (+/- 5cm) – 1 szt.
Sterylny fartuch chirurgiczny wykonany z miękkiej włókniny typu Spunlace o gramaturze min. 68 g/m2 i właściwościach hydrofobowych. Gramatura wzmocnienia w części przedniej fartucha min. 40 g/m2 , na rękawach min. 40 g/m2 rozmiar 150 cm – 1 szt. 
Serweta na stolik Mayo 80 cm x 145 cm (+/- 2 cm) w kształcie worka, złożona w sposób umożliwiający aseptyczną aplikację, wykonana z folii polietylenowej. Obszar wzmocniony wykonany z włókniny polipropylenowej. Gramatura materiału w obszarze wzmocnionym 85 (+/- 0,5) g/m2, wielkość wzmocnienia 75 cm x 90 cm ( +/- 2 cm ) – 1 szt.
Pudełko kartonowe nieprzemakalne – 1 szt.
Kleszczyki, plastikowe 24,5cm – 1 szt.
Miska 250 ml plastikowa, niebieska ze skalą – 1 szt.
Czyścik do elektrody min. 5x5cm, z elementem kontrastującym w  RTG, od spodu pasek samoprzylepny – 1 szt.
Tupfer miękki z gazy 20-nitkowej (EN 14079), o wykroju 29x35 cm (+/- 1 cm), zapakowany dodatkowo w papierową torebkę – 8 szt.
Skalpel jednorazowy z nasadką ochronną ostrze numer 10 – 1 szt.
Skalpel jednorazowy z nasadką ochronną ostrze numer 11 – 1 szt.
Kaniula jednorazowa, Luer-Lock 18 g (1,2 mm) 50 mm – 2 szt.
Strzykawka 3-częściowa, typu Luer Lock jednorazowego użytku, tłok z podwójnym gumowym uszczelnieniem 100 ml – 1 szt.
Pudełko magnetyczne do zbierania i liczenia igieł, duże (z gąbką) min. 20 miejsc – 1 szt.
Uchwyt do mocowania przewodów i drenów (samoprzylepny) o wymiarach 9 cm x 11 cm z trokami z włókniny spunlace o długości min. 25 cm (umożliwiającymi przewiązanie kilku przewodów równocześnie) przymocowanymi do foliowej taśmy samoprzylepnej  o wymiarach 9 x 11 cm. – 1 szt.
Taśma samoprzylepna włókninowa o wymiarach 9 x 50 (+/- 1) cm – 2 szt.
Kieszeń na narzędzia, 2 - komorowa, transparentna kieszeń foliowa, samoprzylepna 38x40cm – 1 szt.
Dren CH 25, długość 300 cm – 1 szt.
Kocówka do odsysania typu Yankauer ø 6 mm  – 1 szt.
Butla Redona 400ml Ch. 6-18– 1 szt.
Kompresy z gazy 17-nitkowej 16-warstwowe z RTG 10 × 10 cm, bindowane po 10 – 20 szt.
Włókninowy opatrunek do zabezpieczania ran z warstwą absorpcyjną, rozmiar 10 cm x 15 cm (+/- 0,5 cm) – 1 szt.
Włókninowy opatrunek do zabezpieczania ran z warstwą absorpcyjną, rozmiar 10 cm x 25 cm (+/- 0,5 cm) – 1 szt.
Serweta z gazy 20-nitkowej, 4-warstwowa min. 40x40cm (po praniu wstępnym), bindowane po 5 – 10 szt.
Serweta operacyjna samoprzylepna wzmocniona 175 x 180 cm. Serweta wykonana z laminatu dwuwarstwowego: włóknina polipropylenowa i folia polietylenowa. Gramatura laminatu podstawowego 57 g/m2 (+/-0,5 g/m2). Serweta wzmocniona polipropylenową łatą chłonną o wymiarach (20 cm x 50 cm). Całkowita gramatura laminatu podstawowego i łaty chłonnej 109 g/m2 (+/-0,5 g/m2), zdolność absorbcji cieczy min. 477 ml/m² (wg EN ISO 9073-6), klasa palności 1 (wg CFR 1610)  – 1 szt. 
Serweta operacyjna samoprzylepna min. 75 x 90 cm wzmocniona. Serweta wykonana z laminatu dwuwarstwowego: włóknina polipropylenowa i folia polietylenowa. Gramatura laminatu podstawowego 57 g/m2 (+/-0,5 g/m2). Serweta wzmocniona polipropylenową watą chłonną o wymiarach (20 cm x 50 cm). Całkowita gramatura laminatu podstawowego i łaty chłonnej 109 g/m2 (+/-0,5g/m2), zdolność absorbcji cieczy min. 477 ml/m² (wg EN ISO 9073-6), klasa palności 1 (wg CFR 1610) – 2 szt.
Serweta operacyjna samoprzylepna wzmocniona 150 x 250 cm. Serweta wykonana z laminatu dwuwarstwowego: włóknina polipropylenowa i folia polietylenowa. Gramatura laminatu podstawowego 57 g/m2 (+/-0,5 g/m2). Serweta wzmocniona polipropylenową łatą chłonną o wymiarach (20 cm x 50 cm). Całkowita gramatura laminatu podstawowego i łaty chłonnej 109 g/m2 (+/-0,5 g/m2), zdolność absorbcji cieczy min. 477 ml/m² (wg EN ISO 9073-6), klasa palności 1 (wg CFR 1610)  – 1 szt.
Materiał z którego wykonane są serwety z pozycji 1, 6, 27,28,29 spełnia wymagania wysokie normy PN EN 13795:2019 dla obłożeń chirurgicznych. Wszystkie składowe ułożone w kolejności umożliwiającej sprawną aplikację zgodnie z zasadami aseptyki, zawinięte w serwetę na stolik instrumentariuszki. Komponenty z pozycji 12,13,14 zapakowane w torbę papierową. Zestaw powinien być wyposażony w minimum dwie samoprzylepne etykiety, z nr. katalogowym, datą ważności i numerem serii, służące do archiwizacji danych. Zawartość zestawu opisana w jêzyku polskim na etykiecie produktowej naklejonej na opakowaniu. Opakowanie - torba z przezroczystej foli polietylenowej z klapką zgrzewaną z folią, w celu zminimalizowania ryzyka rozjałowienia zawartości podczas wyjmowania z opakowania, przy zgrzewie powinien znajdować się sterylny margines. Na opakowaniu ew. oznaczenie zestawu kolorem w celu szybkiego i łatwego rozpoznania zestawu w strefie magazynowej. Okres ważności minimum 12 miesięcy od daty dostawy.</t>
    </r>
  </si>
  <si>
    <t>Część nr 15</t>
  </si>
  <si>
    <t>Rozmiar</t>
  </si>
  <si>
    <t xml:space="preserve">Opatrunek hydrowłóknisty o właściwościach niszczących biofilm bakteryjny i bakteriobójczy. Zbudowany z dwóch warstw wykonanych z nietkanych włókien (karboksymetyloceluloza sodowa) z jonami srebra, o działaniu spotęgowanym dodatkowymi substancjami EDTA i BEC , o wysokich właściwościach chłonnych, wzmocniony przeszyciami.       </t>
  </si>
  <si>
    <t>10x 10cm</t>
  </si>
  <si>
    <t>15x15cm</t>
  </si>
  <si>
    <t xml:space="preserve">Opatrunek piankowy z silikonową warstwą kontaktową, przylepny na całej powierzchni opatrunku. Regulujący wilgotność w ranie, składający się z poliuretanowej pianki oraz zewnętrznej wodoodpornej warstwy wykonanej z półprzepuszczalnej błony poliuretanowej. Dostosowuje się do ruchów ciała.   </t>
  </si>
  <si>
    <t>5,5x12cm</t>
  </si>
  <si>
    <r>
      <rPr>
        <sz val="11"/>
        <color indexed="8"/>
        <rFont val="Times New Roman"/>
        <family val="1"/>
      </rPr>
      <t>Przeciwbakteryjny,</t>
    </r>
    <r>
      <rPr>
        <b/>
        <sz val="11"/>
        <color indexed="8"/>
        <rFont val="Czcionka tekstu podstawowego"/>
        <family val="0"/>
      </rPr>
      <t xml:space="preserve"> nieprzylepny </t>
    </r>
    <r>
      <rPr>
        <sz val="11"/>
        <color indexed="8"/>
        <rFont val="Times New Roman"/>
        <family val="1"/>
      </rPr>
      <t>opatrunek piankowy, regulujący wilgotność rany. Część chłonna zawiera warstwę kontaktową wykonaną z hydrowłókien (karboksymetyloceluloza sodowa) z jonami srebra oraz warstwą pianki poliuretanowej. Wodoodporna warstwa zewnętrzna wykonana z półprzepuszczalnej błony poliuretanowej.</t>
    </r>
  </si>
  <si>
    <r>
      <rPr>
        <sz val="11"/>
        <color indexed="8"/>
        <rFont val="Times New Roman"/>
        <family val="1"/>
      </rPr>
      <t>Przeciwbakteryjny,</t>
    </r>
    <r>
      <rPr>
        <b/>
        <sz val="11"/>
        <color indexed="8"/>
        <rFont val="Czcionka tekstu podstawowego"/>
        <family val="0"/>
      </rPr>
      <t xml:space="preserve"> przylepny </t>
    </r>
    <r>
      <rPr>
        <sz val="11"/>
        <color indexed="8"/>
        <rFont val="Times New Roman"/>
        <family val="1"/>
      </rPr>
      <t>opatrunek piankowy, regulujący wilgotność rany. Część chłonna zawiera warstwę kontaktową wykonaną z hydrowłókien (karboksymetyloceluloza sodowa) z jonami srebra oraz warstwą pianki poliuretanowej. Wodoodporna warstwa zewnętrzna wykonana z półprzepuszczalnej błony poliuretanowej. Posiada delikatną, silikonową warstwę klejącą</t>
    </r>
  </si>
  <si>
    <t>12,5x12,5cm</t>
  </si>
  <si>
    <t>Opatrunek hydrokoloidowy zbudowany z 3  hydrokoloidów:karboksymetylocelulozy sodowej, pektyny, żelatyny zawieszonych w  macierzy polimerowej, zapewniający wilgotne środowisko gojenia ran, wodoodporny.</t>
  </si>
  <si>
    <t>20x20 cm</t>
  </si>
  <si>
    <t>Opatrunek hydrokoloidowy cienki i elastyczny wykonany z 3 hydrokoloidów: karboksymetylocelulozy sodowej, pektyny i żelatyny zawieszonych w  macierzy polimerowej –zapewnia optymalne, wilgotne środowisko gojenia ran, półprzezroczysty,samoprzylepny, wodoodporny.</t>
  </si>
  <si>
    <t>Sterylny, przezroczysty żel  hydrokoloidowy składający się w 80% z wody, 15% glikolu propylenowego, 5% pektyny i karboksymetylocelulozy sodowej.</t>
  </si>
  <si>
    <t>15g</t>
  </si>
  <si>
    <r>
      <rPr>
        <sz val="11"/>
        <color indexed="8"/>
        <rFont val="Times New Roman"/>
        <family val="1"/>
      </rPr>
      <t>Bakteriobójczy, miękki opatrunek hydrowłóknisty z jonami srebra,</t>
    </r>
    <r>
      <rPr>
        <sz val="12"/>
        <color indexed="8"/>
        <rFont val="Times New Roman"/>
        <family val="1"/>
      </rPr>
      <t xml:space="preserve"> o działaniu spotęgowanym dodatkowymi substancjami EDTA i BEC </t>
    </r>
    <r>
      <rPr>
        <sz val="11"/>
        <color indexed="8"/>
        <rFont val="Times New Roman"/>
        <family val="1"/>
      </rPr>
      <t xml:space="preserve"> zbudowany z nietkanych włókien karboksymetylocelulozy sodowej. W formie wzmocnionego przeszyciami paska/taśmy.</t>
    </r>
  </si>
  <si>
    <t>2x45cm</t>
  </si>
  <si>
    <t>20x30cm</t>
  </si>
  <si>
    <t>Samoprzylepny, wodoodporny  opatrunek na rany pooperacyjne, o wysokiej chłonności. Materiał chłonny wykonany z hydrowłókien, utrzymywany pomiędzy 2 warstwami hydrokoloidu, pokrytymi zewnętrzną błoną poliuretanową.</t>
  </si>
  <si>
    <t>9 x 15 cm</t>
  </si>
  <si>
    <t>9x25 cm</t>
  </si>
  <si>
    <t xml:space="preserve">9 x 35 cm </t>
  </si>
  <si>
    <t xml:space="preserve">szt. </t>
  </si>
  <si>
    <r>
      <rPr>
        <sz val="11"/>
        <color indexed="8"/>
        <rFont val="Times New Roman"/>
        <family val="1"/>
      </rPr>
      <t xml:space="preserve">Bakteriobójczy, samoprzylepny, wodoodporny  opatrunek na rany pooperacyjne, o wysokiej chłonności. Materiał chłonny wykonany z hydrowłókien z wbudowanymi jonami srebra, </t>
    </r>
    <r>
      <rPr>
        <sz val="12"/>
        <color indexed="8"/>
        <rFont val="Times New Roman"/>
        <family val="1"/>
      </rPr>
      <t>utrzymywany pomiędzy 2 warstwami hydrokoloidu, pokrytymi zewnętrzną błoną poliuretanową.</t>
    </r>
  </si>
  <si>
    <t>9 x 25 cm</t>
  </si>
  <si>
    <t>9 x 35 cm</t>
  </si>
  <si>
    <t>Opatrunek wielowarstwowy, nieprzylepny przeznaczony do ran z obfitym wysiękiem. Składający się z 3 warstw: białej, delikatnej warstwy odprowadzającej wysięk do dalszych warstw opatrunku; superchłonnego rdzenia polimerowego, pochłaniającego i zatrzymującego wysięk, żelującego pod wpływem wydzieliny oraz niebieskiej wodoodpornej warstwy zewnętrznej. Zatrzymuje płyny pod uciskiem, redukuje namiar metaloproteinaz, jest miękki i elastyczny, dopasowuje się do ciała.</t>
  </si>
  <si>
    <t>10 x 20cm</t>
  </si>
  <si>
    <t>Opatrunek wielowarstwowy, przylepny przeznaczony do ran z obfitym wysiękiem. Składający się z 3 warstw: białej, delikatnej warstwy odprowadzającej wysięk do dalszych warstw opatrunku; superchłonnego rdzenia polimerowego, pochłaniającego i zatrzymującego wysięk, żelującego pod wpływem wydzieliny oraz niebieskiej wodoodpornej warstwy zewnętrznej. Zatrzymuje płyny pod uciskiem, redukuje namiar metaloproteinaz, jest miękki i elastyczny, dopasowuje się do ciała.</t>
  </si>
  <si>
    <t>10 x 10 cm</t>
  </si>
  <si>
    <t>15 x 15 cm</t>
  </si>
  <si>
    <t xml:space="preserve">20 x 20 cm </t>
  </si>
  <si>
    <t>Część nr 16</t>
  </si>
  <si>
    <t>Nazwa Asortymentu</t>
  </si>
  <si>
    <t>Sterylny, trójwarstwowy opatrunek przeciwbakteryjny z pianki poliuretanowej do ran z małym i średnim wysiękiem, przeciwbakteryjny - z jonami srebra w postaci siarczanu srebra rozłożonymi równomiernie w całej powierzchni opatrunku , z węglem aktywowanym, z kontaktową warstwą silikonową na całej powierzchni opatrunku, wykazujący sie wysoką paro- i gazoprzepuszczalnością , pakowany pojedynczo</t>
  </si>
  <si>
    <t>12,5x12,5 cm</t>
  </si>
  <si>
    <t>17,5x17,5 cm</t>
  </si>
  <si>
    <t>Sterylny, przeciwbakteryjny, samoprzywierający wysokochłonny, wodoodporny pięciowarstwowy  opatrunek z obramowaniem, paro - i gazoprzepuszczalny ,  z warstwą kontaktową  na całej powierzchni opatrunku (warstwa kontaktowa ciągła na powierzchni bordera i wyspy opatrunku) Opatrunek przeciwbakteryjny z siarczanem srebra oraz węglem aktywowanym pochłaniający nieprzyjemny zapach z rany. Wysokochłonny i o bardzo wysokiej retencji, dzięki 5 wartswom w tym warstwie superabsorbentu, nie wymaga dodatkowego mocowania, pakowany pojedynczo</t>
  </si>
  <si>
    <t xml:space="preserve">Sterylny wodoodporny 5- warstwowy opatrunek. Posiada wysoko paroprzepuszczalną folię (a także border), warstwę rozprowadzającą wysięk, warstwę chłonną z superabsorbentem, piankę poliuretanową, w warstwie kontaktowej miękki silikon. Opatrunek z nacięciami warstwy chłonnej umożliwiający wysoka elastyczność opatrunku. Posiada znaczniki nasiąknięcia opatrunku.
</t>
  </si>
  <si>
    <t>15 x 20 cm</t>
  </si>
  <si>
    <t>Cieńki, czterowarstwowy opatrunek z obramowaniem do ran z niewielką ilością wysięku. Do stosowania w trudno dostępnych miejscach, które wymagają pełnego dopasowania i elastyczności (również doły pachowe, szyja, kolano, łokieć). Warstwa kontaktowa z miękkiego silikonu na całej wielkości opatrunku aby umożliwić atraumatyczną wymianę. Wodoodporny, a jednocześnie paro i gazo przepuszczalny. Ponacinana wyspa opatrunkowa. Może pozostać na ranie do siedmiu dni.</t>
  </si>
  <si>
    <t xml:space="preserve">10 x 10 cm </t>
  </si>
  <si>
    <t xml:space="preserve">15 x 15 cm </t>
  </si>
  <si>
    <t>Sterylny, trójwarstwowy opatrunek  z pianki poliuretanowej do ran z małym i średnim wysiękiem, bez kleju - z kontaktową warstwą z miękkiego silikonu na całej powierzchni opatrunku,paro - i gazoprzepuszczalny z możliwością docinania do wybranego kształtu/rozmiaru, pakowany pojedynczo</t>
  </si>
  <si>
    <t>Sterylny elastyczny, wodooporny, miekki, wysokochłonny opatrunek na rany pooperacyjne. Warstwa kontaktowa z miekkiego silikonu minimalizuje wystepowanie odparzen i pęcherzy, zapewnia, atraumatyczną zmiane opatrunku, eliminujac uszkodzenia rany i skóry otaczajacej. Opatrunek z nacięciami warstwy chłonnej, zapewnia dużą elastyczność i bardzo dobre przyleganie opatrunku, co sprzyja mobilizacji pacjentów po zabiegu operacyjnym. Opatrunek all in one na rany pooperacyjne.</t>
  </si>
  <si>
    <t>9 x 10 cm</t>
  </si>
  <si>
    <t>10 x 30 cm</t>
  </si>
  <si>
    <t>Pięciowarstwowy opatrunek piankowy z obramowaniem, wchłaniający i zatrzymujący duże ilości wysięku dzięki warstwie superabsorbentu z włokien poliakrylanu. Warstwa kontaktowa z miękkiego silikonu na całej wielkości opatrunku aby umożliwić atraumatyczną wymianę. Wodoodporny, a jednocześnie paro i gazo przepuszczalny. Z warstwą rozprowadzającą wysięk w całej strukturze opatrunku. Może pozostać na ranie do siedmiu dni. Opatrunek dedykowany na piętę i łokieć, dopasowujący się do kształtu tej części ciała. Ze znacznikami nasycenia opatrunku i z technologią zapewniającą zmniejszanie sił tarcia i ścinania.</t>
  </si>
  <si>
    <t xml:space="preserve">22x23 cm </t>
  </si>
  <si>
    <t xml:space="preserve">Pięciowarstwowy opatrunek piankowy z obramowaniem, wchłaniający i zatrzymujący duże ilości wysięku dzięki warstwie superabsorbentu z włokien poliakrylanu. Warstwa kontaktowa z miękkiego silikonu na całej wielkości opatrunku aby umożliwić atraumatyczną wymianę. Wodoodporny, a jednocześnie paro i gazo przepuszczalny. Z warstwą rozprowadzającą wysięk w całej strukturze opatrunku. Może pozostać na ranie do siedmiu dni. Opatrunek w kształcie serca, dedykowany na rany i profilaktycznie w okolicach kości krzyżowej. </t>
  </si>
  <si>
    <t xml:space="preserve">16 x 20 cm </t>
  </si>
  <si>
    <t xml:space="preserve">22 x 25cm </t>
  </si>
  <si>
    <t>Żelujacy opatrunek włóknisty wykonany z alkoholu poliwinylowego (PVA) z siarczanem srebra do ran powierzchownych i głebokich z wysiekiem od średniego do dużego. Wykazujący wysoka absorbcję i retencję. Transferujący wysięk do opatrunku chłonnego. Wysoce elastyczny. Możliwość docinania.</t>
  </si>
  <si>
    <t xml:space="preserve">2 x 45 cm </t>
  </si>
  <si>
    <t>10 x 10cm</t>
  </si>
  <si>
    <t>Sterylny, transparentny opatrunek kontaktowy z siatki poliamidowej obustronnie pokryty warstwą miękkiego silikonu, bez przeciwwskazań do stosowania w połączeniu z leki i maściami; do zaopatrywania raz o wysięku słabym do bardzo dużego. Jako opatrunek pierwotny. Może pozostać ma ranie do 14 dni. Z możliwością docinania.</t>
  </si>
  <si>
    <t xml:space="preserve">7,5 x 10 cm </t>
  </si>
  <si>
    <t>Część nr 17</t>
  </si>
  <si>
    <t>Kompresy gazowe jałowe z gazy 17-nitkowej  8warst             (5 x 5cm )x 10szt</t>
  </si>
  <si>
    <t>Kompresy gazowe jałowe z gazy 17-nitkowej  8warst               (7,5  x 7,5cm)x 10szt</t>
  </si>
  <si>
    <t>Kompresy gazowe jałowe z gazy 17-nitkowej  8warst                 (10 x10cm )x 10szt</t>
  </si>
  <si>
    <t xml:space="preserve"> kompresy zakwalifikowane do grupy II A reguła 7 (tj.materiał chirurgiczny inwazyjny.)</t>
  </si>
  <si>
    <t>Część nr 18</t>
  </si>
  <si>
    <t>Podkład bibułowo foliowy 2-warstw.rolka (dł.51 x szer.50cm,perfor.x 80szt)</t>
  </si>
  <si>
    <t>Część 19</t>
  </si>
  <si>
    <t xml:space="preserve">Sterylny opatrunek hydrożelowy w formie stałego płatu stanowiący wodną kompozycję naturalnych i syntetycznych polimerów. </t>
  </si>
  <si>
    <t>10x12cm</t>
  </si>
  <si>
    <t>22x28 cm</t>
  </si>
  <si>
    <t>12x24cm</t>
  </si>
  <si>
    <t xml:space="preserve">Sterylny, stabilny opatrunek hydrożelowy na oparzenia, w postaci stałego płata, oparty o kompozycję naturalnych oraz syntetycznych polimerów, wzmocniony na całej powierzchni włókniną. </t>
  </si>
  <si>
    <t>20x40cm</t>
  </si>
  <si>
    <t>25x25 cm na twarz</t>
  </si>
  <si>
    <t>30x40 cm na twarz</t>
  </si>
  <si>
    <t>40x60cm na twarz</t>
  </si>
  <si>
    <t xml:space="preserve">Przeciwbakteryjny opatrunek srebrowy na cewnik/dren, warstwa poliuretanowa z tkaniną nylonową powlekaną srebrem, zawartość srebra 546mg/100cm², aktywny przez 7 dni. </t>
  </si>
  <si>
    <t>śr.2,5 cm, z otworem śr.1,5mm</t>
  </si>
  <si>
    <t>śr.2,5 cm, z otworem śr.7 mm</t>
  </si>
  <si>
    <t>Adhezyjny przylepiec z perforacją z warstwą miękkiego silikonu, który zapewnia bezbolesne jego usuwanie. Stosowany także w leczeniu blizn (w tym hipertroficznych i keloidowych)</t>
  </si>
  <si>
    <t>2 cm x 3m</t>
  </si>
  <si>
    <t>Naturalna matryca skóry z czystego kolagenu, zawierająca białka adhezyjne, fibronektynę, glikozaminoglikany oraz lamininę. Redukuje ilość proteaz w ranie, tworzy trwałą macierz pozakomórkową i ułatwia rewaskularyzację tkanki.</t>
  </si>
  <si>
    <t>5 x 5 cm</t>
  </si>
  <si>
    <t>Część 20</t>
  </si>
  <si>
    <t>Czepek pielęgniarski typu beret, z miękkiej włókniny, ściągany gumką op.100 szt.</t>
  </si>
  <si>
    <t xml:space="preserve">                                      Część nr 21</t>
  </si>
  <si>
    <t xml:space="preserve"> Zestaw do cesarskiego cięcia, skład minimalny: 1 x serweta na stolik instrumentariuszki o wymiarach 140 x 190cm, 1 x osłona na stolik Mayo o wymiarach 80cm x 145cm, 1 x serweta do cięcia cesarskiego w kształcie litery „T” o wymiarach min. 200/250cm x 315cm z przylepnym otworem otoczonym folią chirurgiczną oraz z torbą do zbiórki płynów z 2 zaworkami, 1 x taśma samoprzylepna o wymiarach 9cm x 50cm, 2 x ręcznik o wym. 30 x 40 cm </t>
  </si>
</sst>
</file>

<file path=xl/styles.xml><?xml version="1.0" encoding="utf-8"?>
<styleSheet xmlns="http://schemas.openxmlformats.org/spreadsheetml/2006/main">
  <numFmts count="6">
    <numFmt numFmtId="164" formatCode="General"/>
    <numFmt numFmtId="165" formatCode="#,##0.00\ [$zł-415];[RED]\-#,##0.00\ [$zł-415]"/>
    <numFmt numFmtId="166" formatCode="#,##0"/>
    <numFmt numFmtId="167" formatCode="0"/>
    <numFmt numFmtId="168" formatCode="@"/>
    <numFmt numFmtId="169" formatCode="d/mm/yyyy"/>
  </numFmts>
  <fonts count="29">
    <font>
      <sz val="11"/>
      <color indexed="8"/>
      <name val="Czcionka tekstu podstawowego"/>
      <family val="0"/>
    </font>
    <font>
      <sz val="10"/>
      <name val="Arial"/>
      <family val="0"/>
    </font>
    <font>
      <b/>
      <i/>
      <u val="single"/>
      <sz val="11"/>
      <color indexed="8"/>
      <name val="Czcionka tekstu podstawowego"/>
      <family val="0"/>
    </font>
    <font>
      <sz val="11"/>
      <color indexed="8"/>
      <name val="Times New Roman"/>
      <family val="1"/>
    </font>
    <font>
      <b/>
      <sz val="11"/>
      <color indexed="8"/>
      <name val="Times New Roman"/>
      <family val="1"/>
    </font>
    <font>
      <sz val="11"/>
      <color indexed="8"/>
      <name val="Calibri"/>
      <family val="2"/>
    </font>
    <font>
      <sz val="8"/>
      <color indexed="8"/>
      <name val="Times New Roman"/>
      <family val="1"/>
    </font>
    <font>
      <sz val="9"/>
      <color indexed="8"/>
      <name val="Times New Roman"/>
      <family val="1"/>
    </font>
    <font>
      <sz val="12"/>
      <color indexed="8"/>
      <name val="Times New Roman"/>
      <family val="1"/>
    </font>
    <font>
      <b/>
      <sz val="11"/>
      <color indexed="8"/>
      <name val="Czcionka tekstu podstawowego2"/>
      <family val="0"/>
    </font>
    <font>
      <b/>
      <sz val="12"/>
      <color indexed="8"/>
      <name val="Times New Roman"/>
      <family val="1"/>
    </font>
    <font>
      <sz val="12"/>
      <name val="Times New Roman"/>
      <family val="1"/>
    </font>
    <font>
      <sz val="18"/>
      <color indexed="8"/>
      <name val="Calibri"/>
      <family val="2"/>
    </font>
    <font>
      <sz val="11"/>
      <name val="Times New Roman"/>
      <family val="1"/>
    </font>
    <font>
      <b/>
      <sz val="9"/>
      <color indexed="8"/>
      <name val="Arial"/>
      <family val="0"/>
    </font>
    <font>
      <i/>
      <sz val="11"/>
      <color indexed="8"/>
      <name val="Times New Roman"/>
      <family val="1"/>
    </font>
    <font>
      <sz val="11"/>
      <color indexed="8"/>
      <name val="Czcionka tekstu podstawowego1"/>
      <family val="0"/>
    </font>
    <font>
      <sz val="12"/>
      <color indexed="8"/>
      <name val="Calibri"/>
      <family val="2"/>
    </font>
    <font>
      <b/>
      <sz val="11"/>
      <color indexed="8"/>
      <name val="Calibri"/>
      <family val="2"/>
    </font>
    <font>
      <sz val="11"/>
      <color indexed="8"/>
      <name val="Calibri Light"/>
      <family val="0"/>
    </font>
    <font>
      <b/>
      <sz val="11"/>
      <color indexed="8"/>
      <name val="Calibri Light"/>
      <family val="0"/>
    </font>
    <font>
      <sz val="10"/>
      <color indexed="8"/>
      <name val="Czcionka tekstu podstawowego"/>
      <family val="0"/>
    </font>
    <font>
      <sz val="10"/>
      <color indexed="8"/>
      <name val="Calibri"/>
      <family val="2"/>
    </font>
    <font>
      <b/>
      <sz val="11"/>
      <name val="Times New Roman"/>
      <family val="1"/>
    </font>
    <font>
      <sz val="10"/>
      <color indexed="8"/>
      <name val="Times New Roman"/>
      <family val="1"/>
    </font>
    <font>
      <vertAlign val="superscript"/>
      <sz val="10"/>
      <color indexed="8"/>
      <name val="Times New Roman"/>
      <family val="1"/>
    </font>
    <font>
      <b/>
      <sz val="11"/>
      <color indexed="8"/>
      <name val="Czcionka tekstu podstawowego"/>
      <family val="0"/>
    </font>
    <font>
      <sz val="13"/>
      <color indexed="8"/>
      <name val="Times New Roman"/>
      <family val="1"/>
    </font>
    <font>
      <b/>
      <sz val="13"/>
      <color indexed="8"/>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5">
    <border>
      <left/>
      <right/>
      <top/>
      <bottom/>
      <diagonal/>
    </border>
    <border>
      <left style="hair">
        <color indexed="8"/>
      </left>
      <right style="hair">
        <color indexed="8"/>
      </right>
      <top style="hair">
        <color indexed="8"/>
      </top>
      <bottom style="hair">
        <color indexed="8"/>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style="hair">
        <color indexed="8"/>
      </left>
      <right>
        <color indexed="63"/>
      </right>
      <top style="hair">
        <color indexed="8"/>
      </top>
      <bottom style="hair">
        <color indexed="8"/>
      </bottom>
    </border>
    <border>
      <left>
        <color indexed="63"/>
      </left>
      <right>
        <color indexed="63"/>
      </right>
      <top>
        <color indexed="63"/>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color indexed="63"/>
      </left>
      <right>
        <color indexed="63"/>
      </right>
      <top style="hair">
        <color indexed="8"/>
      </top>
      <bottom style="hair">
        <color indexed="8"/>
      </bottom>
    </border>
  </borders>
  <cellStyleXfs count="3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1" applyProtection="0">
      <alignment/>
    </xf>
    <xf numFmtId="164" fontId="0" fillId="0" borderId="1" applyProtection="0">
      <alignment/>
    </xf>
    <xf numFmtId="164" fontId="0" fillId="0" borderId="1" applyProtection="0">
      <alignment/>
    </xf>
    <xf numFmtId="164" fontId="0" fillId="0" borderId="1" applyProtection="0">
      <alignment/>
    </xf>
    <xf numFmtId="164" fontId="0" fillId="0" borderId="1" applyProtection="0">
      <alignment/>
    </xf>
    <xf numFmtId="164" fontId="0" fillId="0" borderId="1" applyProtection="0">
      <alignment/>
    </xf>
    <xf numFmtId="164" fontId="0" fillId="0" borderId="1" applyProtection="0">
      <alignment/>
    </xf>
    <xf numFmtId="164" fontId="0" fillId="0" borderId="1" applyProtection="0">
      <alignment/>
    </xf>
    <xf numFmtId="164" fontId="0" fillId="0" borderId="1" applyProtection="0">
      <alignment/>
    </xf>
    <xf numFmtId="164" fontId="0" fillId="0" borderId="1" applyProtection="0">
      <alignment/>
    </xf>
    <xf numFmtId="165" fontId="2" fillId="0" borderId="0" applyBorder="0" applyProtection="0">
      <alignment/>
    </xf>
    <xf numFmtId="164" fontId="16" fillId="0" borderId="0" applyBorder="0" applyProtection="0">
      <alignment/>
    </xf>
  </cellStyleXfs>
  <cellXfs count="187">
    <xf numFmtId="164" fontId="0" fillId="0" borderId="0" xfId="0" applyAlignment="1">
      <alignment/>
    </xf>
    <xf numFmtId="164" fontId="0" fillId="0" borderId="0" xfId="0" applyNumberFormat="1" applyAlignment="1">
      <alignment horizontal="center"/>
    </xf>
    <xf numFmtId="164" fontId="0" fillId="0" borderId="0" xfId="0" applyNumberFormat="1" applyAlignment="1">
      <alignment horizontal="left" wrapText="1"/>
    </xf>
    <xf numFmtId="164" fontId="0" fillId="0" borderId="0" xfId="0" applyNumberFormat="1" applyAlignment="1">
      <alignment/>
    </xf>
    <xf numFmtId="164" fontId="3" fillId="2" borderId="0" xfId="0" applyNumberFormat="1" applyFont="1" applyFill="1" applyAlignment="1">
      <alignment horizontal="left" vertical="center" wrapText="1"/>
    </xf>
    <xf numFmtId="164" fontId="4"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left" vertical="center" wrapText="1"/>
    </xf>
    <xf numFmtId="164" fontId="3" fillId="0" borderId="1" xfId="0" applyNumberFormat="1" applyFont="1" applyBorder="1" applyAlignment="1">
      <alignment horizontal="center" vertical="center" wrapText="1"/>
    </xf>
    <xf numFmtId="164"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4" fontId="5" fillId="0" borderId="0" xfId="0" applyNumberFormat="1" applyFont="1" applyAlignment="1">
      <alignment horizontal="center" vertical="center" wrapText="1"/>
    </xf>
    <xf numFmtId="164" fontId="5" fillId="0" borderId="0" xfId="0" applyNumberFormat="1" applyFont="1" applyAlignment="1">
      <alignment horizontal="left" vertical="center" wrapText="1"/>
    </xf>
    <xf numFmtId="164" fontId="0" fillId="0" borderId="0" xfId="0" applyNumberFormat="1" applyFill="1" applyBorder="1" applyAlignment="1">
      <alignment/>
    </xf>
    <xf numFmtId="164" fontId="0" fillId="0" borderId="2" xfId="0" applyNumberFormat="1" applyBorder="1" applyAlignment="1">
      <alignment horizontal="center"/>
    </xf>
    <xf numFmtId="164" fontId="5" fillId="0" borderId="0" xfId="0" applyNumberFormat="1" applyFont="1" applyAlignment="1">
      <alignment horizontal="center" vertical="center"/>
    </xf>
    <xf numFmtId="164" fontId="3" fillId="0" borderId="0" xfId="0" applyNumberFormat="1" applyFont="1" applyAlignment="1">
      <alignment horizontal="center" vertical="center" wrapText="1"/>
    </xf>
    <xf numFmtId="164" fontId="3" fillId="0" borderId="0" xfId="0" applyNumberFormat="1" applyFont="1" applyAlignment="1">
      <alignment horizontal="left" vertical="center" wrapText="1"/>
    </xf>
    <xf numFmtId="164" fontId="6" fillId="0" borderId="1" xfId="0" applyFont="1" applyBorder="1" applyAlignment="1">
      <alignment horizontal="left" vertical="center" wrapText="1"/>
    </xf>
    <xf numFmtId="164" fontId="3" fillId="0" borderId="1" xfId="0" applyNumberFormat="1" applyFont="1" applyBorder="1" applyAlignment="1">
      <alignment vertical="center"/>
    </xf>
    <xf numFmtId="164" fontId="7" fillId="0" borderId="1" xfId="0" applyNumberFormat="1" applyFont="1" applyBorder="1" applyAlignment="1">
      <alignment vertical="top" wrapText="1"/>
    </xf>
    <xf numFmtId="164" fontId="3" fillId="0" borderId="3" xfId="0" applyNumberFormat="1" applyFont="1" applyBorder="1" applyAlignment="1">
      <alignment horizontal="center" vertical="center"/>
    </xf>
    <xf numFmtId="164" fontId="3" fillId="0" borderId="1" xfId="0" applyNumberFormat="1" applyFont="1" applyBorder="1" applyAlignment="1">
      <alignment wrapText="1"/>
    </xf>
    <xf numFmtId="164" fontId="3" fillId="0" borderId="0" xfId="0" applyNumberFormat="1" applyFont="1" applyAlignment="1">
      <alignment/>
    </xf>
    <xf numFmtId="164" fontId="3" fillId="0" borderId="0" xfId="0" applyNumberFormat="1" applyFont="1" applyAlignment="1">
      <alignment horizontal="center"/>
    </xf>
    <xf numFmtId="164" fontId="3" fillId="0" borderId="0" xfId="0" applyNumberFormat="1" applyFont="1" applyFill="1" applyBorder="1" applyAlignment="1">
      <alignment horizontal="left" vertical="top" wrapText="1"/>
    </xf>
    <xf numFmtId="164" fontId="3" fillId="0" borderId="0" xfId="0" applyNumberFormat="1" applyFont="1" applyFill="1" applyBorder="1" applyAlignment="1">
      <alignment/>
    </xf>
    <xf numFmtId="164" fontId="8" fillId="2" borderId="0" xfId="0" applyNumberFormat="1" applyFont="1" applyFill="1" applyAlignment="1">
      <alignment/>
    </xf>
    <xf numFmtId="164" fontId="8" fillId="0" borderId="0" xfId="0" applyNumberFormat="1" applyFont="1" applyAlignment="1">
      <alignment/>
    </xf>
    <xf numFmtId="164" fontId="9" fillId="0" borderId="3" xfId="0" applyNumberFormat="1" applyFont="1" applyBorder="1" applyAlignment="1">
      <alignment/>
    </xf>
    <xf numFmtId="164" fontId="10" fillId="0" borderId="4" xfId="0" applyNumberFormat="1" applyFont="1" applyBorder="1" applyAlignment="1">
      <alignment/>
    </xf>
    <xf numFmtId="164" fontId="10" fillId="0" borderId="3" xfId="0" applyNumberFormat="1" applyFont="1" applyBorder="1" applyAlignment="1">
      <alignment/>
    </xf>
    <xf numFmtId="164" fontId="0" fillId="0" borderId="5" xfId="0" applyNumberFormat="1" applyBorder="1" applyAlignment="1">
      <alignment/>
    </xf>
    <xf numFmtId="164" fontId="8" fillId="0" borderId="6" xfId="0" applyNumberFormat="1" applyFont="1" applyBorder="1" applyAlignment="1">
      <alignment/>
    </xf>
    <xf numFmtId="164" fontId="8" fillId="0" borderId="5" xfId="0" applyNumberFormat="1" applyFont="1" applyBorder="1" applyAlignment="1">
      <alignment/>
    </xf>
    <xf numFmtId="164" fontId="0" fillId="0" borderId="5" xfId="0" applyNumberFormat="1" applyBorder="1" applyAlignment="1">
      <alignment vertical="center"/>
    </xf>
    <xf numFmtId="164" fontId="8" fillId="0" borderId="6" xfId="0" applyNumberFormat="1" applyFont="1" applyBorder="1" applyAlignment="1">
      <alignment horizontal="left" vertical="center" wrapText="1"/>
    </xf>
    <xf numFmtId="164" fontId="8" fillId="0" borderId="5" xfId="0" applyNumberFormat="1" applyFont="1" applyBorder="1" applyAlignment="1">
      <alignment vertical="center"/>
    </xf>
    <xf numFmtId="164" fontId="8" fillId="0" borderId="5" xfId="0" applyNumberFormat="1" applyFont="1" applyFill="1" applyBorder="1" applyAlignment="1">
      <alignment vertical="center"/>
    </xf>
    <xf numFmtId="164" fontId="4" fillId="0" borderId="6" xfId="0" applyNumberFormat="1" applyFont="1" applyBorder="1" applyAlignment="1">
      <alignment wrapText="1"/>
    </xf>
    <xf numFmtId="164" fontId="11" fillId="0" borderId="6" xfId="0" applyNumberFormat="1" applyFont="1" applyBorder="1" applyAlignment="1">
      <alignment wrapText="1"/>
    </xf>
    <xf numFmtId="164" fontId="11" fillId="0" borderId="6" xfId="0" applyNumberFormat="1" applyFont="1" applyBorder="1" applyAlignment="1">
      <alignment horizontal="left" vertical="top" wrapText="1"/>
    </xf>
    <xf numFmtId="164" fontId="0" fillId="0" borderId="1" xfId="0" applyNumberFormat="1" applyBorder="1" applyAlignment="1">
      <alignment vertical="center"/>
    </xf>
    <xf numFmtId="164" fontId="4" fillId="0" borderId="7" xfId="0" applyNumberFormat="1" applyFont="1" applyBorder="1" applyAlignment="1">
      <alignment vertical="top" wrapText="1"/>
    </xf>
    <xf numFmtId="164" fontId="8" fillId="0" borderId="1" xfId="0" applyNumberFormat="1" applyFont="1" applyBorder="1" applyAlignment="1">
      <alignment vertical="center"/>
    </xf>
    <xf numFmtId="164" fontId="8" fillId="0" borderId="1" xfId="0" applyNumberFormat="1" applyFont="1" applyFill="1" applyBorder="1" applyAlignment="1">
      <alignment vertical="center"/>
    </xf>
    <xf numFmtId="164" fontId="0" fillId="0" borderId="8" xfId="0" applyNumberFormat="1" applyBorder="1" applyAlignment="1">
      <alignment/>
    </xf>
    <xf numFmtId="164" fontId="5" fillId="0" borderId="0" xfId="0" applyNumberFormat="1" applyFont="1" applyAlignment="1">
      <alignment vertical="center"/>
    </xf>
    <xf numFmtId="164" fontId="5" fillId="0" borderId="0" xfId="0" applyNumberFormat="1" applyFont="1" applyAlignment="1">
      <alignment/>
    </xf>
    <xf numFmtId="164" fontId="5" fillId="0" borderId="0" xfId="0" applyNumberFormat="1" applyFont="1" applyAlignment="1">
      <alignment vertical="center" wrapText="1"/>
    </xf>
    <xf numFmtId="164" fontId="12" fillId="0" borderId="0" xfId="0" applyNumberFormat="1" applyFont="1" applyAlignment="1">
      <alignment horizontal="left" vertical="center" wrapText="1"/>
    </xf>
    <xf numFmtId="164" fontId="4" fillId="0" borderId="1" xfId="0" applyNumberFormat="1" applyFont="1" applyBorder="1" applyAlignment="1">
      <alignment horizontal="left" vertical="top" wrapText="1"/>
    </xf>
    <xf numFmtId="164" fontId="3" fillId="0" borderId="1" xfId="0" applyNumberFormat="1" applyFont="1" applyBorder="1" applyAlignment="1">
      <alignment horizontal="left" vertical="top" wrapText="1"/>
    </xf>
    <xf numFmtId="164" fontId="3" fillId="0" borderId="0" xfId="0" applyNumberFormat="1" applyFont="1" applyAlignment="1">
      <alignment horizontal="left" vertical="top" wrapText="1"/>
    </xf>
    <xf numFmtId="164" fontId="3" fillId="0" borderId="2"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164" fontId="3" fillId="2" borderId="1" xfId="0" applyNumberFormat="1" applyFont="1" applyFill="1" applyBorder="1" applyAlignment="1">
      <alignment horizontal="left" vertical="top" wrapText="1"/>
    </xf>
    <xf numFmtId="164" fontId="3" fillId="0" borderId="9" xfId="0" applyNumberFormat="1" applyFont="1" applyBorder="1" applyAlignment="1">
      <alignment horizontal="left" vertical="top" wrapText="1"/>
    </xf>
    <xf numFmtId="164" fontId="13" fillId="0" borderId="1" xfId="0" applyNumberFormat="1" applyFont="1" applyBorder="1" applyAlignment="1">
      <alignment horizontal="left" vertical="top" wrapText="1"/>
    </xf>
    <xf numFmtId="164" fontId="3" fillId="0" borderId="1" xfId="0" applyFont="1" applyBorder="1" applyAlignment="1">
      <alignment horizontal="left" vertical="top" wrapText="1"/>
    </xf>
    <xf numFmtId="164" fontId="5" fillId="0" borderId="0" xfId="0" applyNumberFormat="1" applyFont="1" applyBorder="1" applyAlignment="1">
      <alignment horizontal="center" vertical="center" wrapText="1"/>
    </xf>
    <xf numFmtId="164" fontId="5" fillId="2" borderId="0" xfId="0" applyNumberFormat="1" applyFont="1" applyFill="1" applyBorder="1" applyAlignment="1">
      <alignment horizontal="left" vertical="top" wrapText="1"/>
    </xf>
    <xf numFmtId="164" fontId="0" fillId="0" borderId="0" xfId="0" applyNumberFormat="1" applyBorder="1" applyAlignment="1">
      <alignment horizontal="center"/>
    </xf>
    <xf numFmtId="164" fontId="5" fillId="0" borderId="0" xfId="0" applyFont="1" applyFill="1" applyBorder="1" applyAlignment="1">
      <alignment horizontal="center" vertical="center"/>
    </xf>
    <xf numFmtId="164" fontId="5" fillId="0" borderId="0" xfId="0" applyFont="1" applyBorder="1" applyAlignment="1">
      <alignment horizontal="center" vertical="center"/>
    </xf>
    <xf numFmtId="164" fontId="5" fillId="0" borderId="1" xfId="0" applyNumberFormat="1" applyFont="1" applyBorder="1" applyAlignment="1">
      <alignment horizontal="center" vertical="center"/>
    </xf>
    <xf numFmtId="164" fontId="4" fillId="0" borderId="1" xfId="0" applyNumberFormat="1" applyFont="1" applyBorder="1" applyAlignment="1">
      <alignment/>
    </xf>
    <xf numFmtId="164" fontId="4" fillId="0" borderId="7" xfId="0" applyNumberFormat="1" applyFont="1" applyBorder="1" applyAlignment="1">
      <alignment/>
    </xf>
    <xf numFmtId="164" fontId="4" fillId="0" borderId="7" xfId="0" applyNumberFormat="1" applyFont="1" applyBorder="1" applyAlignment="1">
      <alignment wrapText="1"/>
    </xf>
    <xf numFmtId="164" fontId="3" fillId="0" borderId="1" xfId="0" applyNumberFormat="1" applyFont="1" applyBorder="1" applyAlignment="1">
      <alignment vertical="top"/>
    </xf>
    <xf numFmtId="164" fontId="3" fillId="0" borderId="1" xfId="0" applyNumberFormat="1" applyFont="1" applyBorder="1" applyAlignment="1">
      <alignment vertical="top" wrapText="1"/>
    </xf>
    <xf numFmtId="164" fontId="15" fillId="0" borderId="1" xfId="0" applyNumberFormat="1" applyFont="1" applyBorder="1" applyAlignment="1">
      <alignment vertical="center"/>
    </xf>
    <xf numFmtId="164" fontId="3" fillId="0" borderId="1" xfId="0" applyNumberFormat="1" applyFont="1" applyFill="1" applyBorder="1" applyAlignment="1">
      <alignment vertical="center"/>
    </xf>
    <xf numFmtId="164" fontId="0" fillId="0" borderId="0" xfId="0" applyNumberFormat="1" applyAlignment="1">
      <alignment/>
    </xf>
    <xf numFmtId="164" fontId="3" fillId="0" borderId="1" xfId="0" applyNumberFormat="1" applyFont="1" applyFill="1" applyBorder="1" applyAlignment="1">
      <alignment horizontal="center" vertical="center"/>
    </xf>
    <xf numFmtId="164" fontId="3" fillId="0" borderId="1" xfId="31" applyNumberFormat="1" applyFont="1" applyFill="1" applyBorder="1" applyAlignment="1" applyProtection="1">
      <alignment horizontal="left" vertical="top" wrapText="1"/>
      <protection/>
    </xf>
    <xf numFmtId="164" fontId="15" fillId="0" borderId="1" xfId="31" applyNumberFormat="1" applyFont="1" applyFill="1" applyBorder="1" applyAlignment="1" applyProtection="1">
      <alignment vertical="center"/>
      <protection/>
    </xf>
    <xf numFmtId="164" fontId="3" fillId="0" borderId="1" xfId="31" applyNumberFormat="1" applyFont="1" applyFill="1" applyBorder="1" applyAlignment="1" applyProtection="1">
      <alignment vertical="center"/>
      <protection/>
    </xf>
    <xf numFmtId="164" fontId="15" fillId="0" borderId="1" xfId="0" applyNumberFormat="1" applyFont="1" applyBorder="1" applyAlignment="1">
      <alignment/>
    </xf>
    <xf numFmtId="164" fontId="3" fillId="0" borderId="1" xfId="0" applyNumberFormat="1" applyFont="1" applyFill="1" applyBorder="1" applyAlignment="1">
      <alignment/>
    </xf>
    <xf numFmtId="164" fontId="3" fillId="0" borderId="1" xfId="31" applyNumberFormat="1" applyFont="1" applyFill="1" applyBorder="1" applyAlignment="1" applyProtection="1">
      <alignment wrapText="1"/>
      <protection/>
    </xf>
    <xf numFmtId="164" fontId="15" fillId="0" borderId="1" xfId="31" applyNumberFormat="1" applyFont="1" applyFill="1" applyBorder="1" applyAlignment="1" applyProtection="1">
      <alignment/>
      <protection/>
    </xf>
    <xf numFmtId="164" fontId="3" fillId="0" borderId="1" xfId="31" applyNumberFormat="1" applyFont="1" applyFill="1" applyBorder="1" applyAlignment="1" applyProtection="1">
      <alignment/>
      <protection/>
    </xf>
    <xf numFmtId="164" fontId="5" fillId="0" borderId="0" xfId="0" applyNumberFormat="1" applyFont="1" applyAlignment="1">
      <alignment/>
    </xf>
    <xf numFmtId="164" fontId="17" fillId="0" borderId="0" xfId="0" applyNumberFormat="1" applyFont="1" applyAlignment="1">
      <alignment/>
    </xf>
    <xf numFmtId="164" fontId="18"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3" fillId="2" borderId="0" xfId="0" applyNumberFormat="1" applyFont="1" applyFill="1" applyAlignment="1">
      <alignment/>
    </xf>
    <xf numFmtId="164" fontId="3" fillId="0" borderId="7" xfId="0" applyNumberFormat="1" applyFont="1" applyBorder="1" applyAlignment="1">
      <alignment vertical="center"/>
    </xf>
    <xf numFmtId="164" fontId="3" fillId="0" borderId="0" xfId="0" applyFont="1" applyAlignment="1">
      <alignment/>
    </xf>
    <xf numFmtId="164" fontId="3" fillId="0" borderId="7" xfId="0" applyNumberFormat="1" applyFont="1" applyBorder="1" applyAlignment="1">
      <alignment/>
    </xf>
    <xf numFmtId="164" fontId="3" fillId="0" borderId="1" xfId="0" applyNumberFormat="1" applyFont="1" applyBorder="1" applyAlignment="1">
      <alignment horizontal="center"/>
    </xf>
    <xf numFmtId="164" fontId="3" fillId="0" borderId="1" xfId="0" applyNumberFormat="1" applyFont="1" applyBorder="1" applyAlignment="1">
      <alignment horizontal="left"/>
    </xf>
    <xf numFmtId="164" fontId="3" fillId="0" borderId="1" xfId="0" applyNumberFormat="1" applyFont="1" applyBorder="1" applyAlignment="1">
      <alignment/>
    </xf>
    <xf numFmtId="164" fontId="5" fillId="0" borderId="0" xfId="0" applyNumberFormat="1" applyFont="1" applyAlignment="1">
      <alignment vertical="top"/>
    </xf>
    <xf numFmtId="164" fontId="0" fillId="0" borderId="0" xfId="0" applyNumberFormat="1" applyAlignment="1">
      <alignment vertical="top"/>
    </xf>
    <xf numFmtId="164" fontId="5" fillId="0" borderId="0" xfId="0" applyNumberFormat="1" applyFont="1" applyFill="1" applyAlignment="1">
      <alignment vertical="top"/>
    </xf>
    <xf numFmtId="164" fontId="0" fillId="0" borderId="0" xfId="0" applyFont="1" applyAlignment="1">
      <alignment horizontal="center"/>
    </xf>
    <xf numFmtId="164" fontId="8" fillId="2" borderId="0" xfId="0" applyNumberFormat="1" applyFont="1" applyFill="1" applyAlignment="1">
      <alignment horizontal="left" vertical="center" wrapText="1"/>
    </xf>
    <xf numFmtId="164" fontId="8" fillId="0" borderId="1" xfId="0" applyNumberFormat="1" applyFont="1" applyBorder="1" applyAlignment="1">
      <alignment horizontal="center" vertical="center" wrapText="1"/>
    </xf>
    <xf numFmtId="164" fontId="8" fillId="0" borderId="1" xfId="0" applyNumberFormat="1" applyFont="1" applyBorder="1" applyAlignment="1">
      <alignment horizontal="left" vertical="center" wrapText="1"/>
    </xf>
    <xf numFmtId="164" fontId="8" fillId="0" borderId="0" xfId="0" applyNumberFormat="1" applyFont="1" applyAlignment="1">
      <alignment horizontal="center" vertical="center" wrapText="1"/>
    </xf>
    <xf numFmtId="164" fontId="8" fillId="0" borderId="0" xfId="0" applyNumberFormat="1" applyFont="1" applyFill="1" applyAlignment="1">
      <alignment horizontal="center" vertical="center" wrapText="1"/>
    </xf>
    <xf numFmtId="164" fontId="8" fillId="0" borderId="0" xfId="0" applyFont="1" applyAlignment="1">
      <alignment wrapText="1"/>
    </xf>
    <xf numFmtId="164" fontId="8" fillId="0" borderId="1" xfId="0" applyNumberFormat="1" applyFont="1" applyFill="1" applyBorder="1" applyAlignment="1">
      <alignment horizontal="center" vertical="center" wrapText="1"/>
    </xf>
    <xf numFmtId="164" fontId="8" fillId="0" borderId="0" xfId="0" applyNumberFormat="1" applyFont="1" applyBorder="1" applyAlignment="1">
      <alignment wrapText="1"/>
    </xf>
    <xf numFmtId="164" fontId="8" fillId="0" borderId="1" xfId="0" applyNumberFormat="1" applyFont="1" applyBorder="1" applyAlignment="1">
      <alignment wrapText="1"/>
    </xf>
    <xf numFmtId="164" fontId="8" fillId="0" borderId="1" xfId="0" applyNumberFormat="1" applyFont="1" applyFill="1" applyBorder="1" applyAlignment="1">
      <alignment horizontal="left" wrapText="1"/>
    </xf>
    <xf numFmtId="164" fontId="8" fillId="0" borderId="1" xfId="0" applyNumberFormat="1" applyFont="1" applyFill="1" applyBorder="1" applyAlignment="1">
      <alignment horizontal="left" vertical="center" wrapText="1"/>
    </xf>
    <xf numFmtId="164" fontId="8" fillId="3" borderId="1" xfId="0" applyNumberFormat="1" applyFont="1" applyFill="1" applyBorder="1" applyAlignment="1">
      <alignment horizontal="center" vertical="center" wrapText="1"/>
    </xf>
    <xf numFmtId="164" fontId="3" fillId="0" borderId="1" xfId="0" applyNumberFormat="1" applyFont="1" applyFill="1" applyBorder="1" applyAlignment="1">
      <alignment horizontal="left" vertical="center" wrapText="1"/>
    </xf>
    <xf numFmtId="164" fontId="8" fillId="0" borderId="0" xfId="0" applyNumberFormat="1" applyFont="1" applyAlignment="1">
      <alignment horizontal="left" vertical="top"/>
    </xf>
    <xf numFmtId="164" fontId="8" fillId="2" borderId="0" xfId="0" applyNumberFormat="1" applyFont="1" applyFill="1" applyAlignment="1">
      <alignment horizontal="left" vertical="top"/>
    </xf>
    <xf numFmtId="164" fontId="8" fillId="0" borderId="10" xfId="0" applyNumberFormat="1" applyFont="1" applyBorder="1" applyAlignment="1">
      <alignment horizontal="left" vertical="top"/>
    </xf>
    <xf numFmtId="164" fontId="4" fillId="0" borderId="1" xfId="0" applyNumberFormat="1" applyFont="1" applyBorder="1" applyAlignment="1">
      <alignment horizontal="left" vertical="top"/>
    </xf>
    <xf numFmtId="164" fontId="4" fillId="0" borderId="7" xfId="0" applyNumberFormat="1" applyFont="1" applyBorder="1" applyAlignment="1">
      <alignment horizontal="left" vertical="top"/>
    </xf>
    <xf numFmtId="164" fontId="3" fillId="0" borderId="1" xfId="0" applyNumberFormat="1" applyFont="1" applyFill="1" applyBorder="1" applyAlignment="1">
      <alignment horizontal="left" vertical="top"/>
    </xf>
    <xf numFmtId="164" fontId="3" fillId="0" borderId="11" xfId="0" applyNumberFormat="1" applyFont="1" applyBorder="1" applyAlignment="1">
      <alignment horizontal="left" vertical="top" wrapText="1"/>
    </xf>
    <xf numFmtId="164" fontId="21" fillId="0" borderId="0" xfId="0" applyNumberFormat="1" applyFont="1" applyAlignment="1">
      <alignment/>
    </xf>
    <xf numFmtId="164" fontId="3" fillId="0" borderId="12" xfId="0" applyNumberFormat="1" applyFont="1" applyBorder="1" applyAlignment="1">
      <alignment horizontal="left" vertical="top" wrapText="1"/>
    </xf>
    <xf numFmtId="164" fontId="3" fillId="0" borderId="3" xfId="0" applyNumberFormat="1" applyFont="1" applyBorder="1" applyAlignment="1">
      <alignment horizontal="left" vertical="top" wrapText="1"/>
    </xf>
    <xf numFmtId="164" fontId="3" fillId="0" borderId="1" xfId="0" applyNumberFormat="1" applyFont="1" applyBorder="1" applyAlignment="1">
      <alignment horizontal="left" vertical="top"/>
    </xf>
    <xf numFmtId="167" fontId="3" fillId="0" borderId="1" xfId="0" applyNumberFormat="1" applyFont="1" applyBorder="1" applyAlignment="1">
      <alignment horizontal="left" vertical="top"/>
    </xf>
    <xf numFmtId="164" fontId="3" fillId="0" borderId="3" xfId="0" applyNumberFormat="1" applyFont="1" applyBorder="1" applyAlignment="1">
      <alignment horizontal="left" vertical="top"/>
    </xf>
    <xf numFmtId="164" fontId="3" fillId="0" borderId="13" xfId="0" applyNumberFormat="1" applyFont="1" applyBorder="1" applyAlignment="1">
      <alignment horizontal="left" vertical="top" wrapText="1"/>
    </xf>
    <xf numFmtId="164" fontId="3" fillId="0" borderId="13" xfId="0" applyNumberFormat="1" applyFont="1" applyBorder="1" applyAlignment="1">
      <alignment horizontal="left" vertical="top"/>
    </xf>
    <xf numFmtId="164" fontId="5" fillId="0" borderId="9" xfId="0" applyNumberFormat="1" applyFont="1" applyBorder="1" applyAlignment="1">
      <alignment horizontal="center" vertical="center" wrapText="1"/>
    </xf>
    <xf numFmtId="164" fontId="21" fillId="0" borderId="14" xfId="0" applyNumberFormat="1" applyFont="1" applyBorder="1" applyAlignment="1">
      <alignment vertical="center" wrapText="1"/>
    </xf>
    <xf numFmtId="164" fontId="21" fillId="0" borderId="14" xfId="0" applyNumberFormat="1" applyFont="1" applyBorder="1" applyAlignment="1">
      <alignment vertical="center"/>
    </xf>
    <xf numFmtId="164" fontId="21" fillId="0" borderId="0" xfId="0" applyNumberFormat="1" applyFont="1" applyAlignment="1">
      <alignment vertical="center" wrapText="1"/>
    </xf>
    <xf numFmtId="164" fontId="22" fillId="0" borderId="0" xfId="0" applyNumberFormat="1" applyFont="1" applyAlignment="1">
      <alignment vertical="center" wrapText="1"/>
    </xf>
    <xf numFmtId="164" fontId="22" fillId="0" borderId="0" xfId="0" applyNumberFormat="1" applyFont="1" applyAlignment="1">
      <alignment vertical="center"/>
    </xf>
    <xf numFmtId="164" fontId="22" fillId="0" borderId="0" xfId="0" applyNumberFormat="1" applyFont="1" applyAlignment="1">
      <alignment wrapText="1"/>
    </xf>
    <xf numFmtId="164" fontId="18" fillId="0" borderId="0" xfId="0" applyNumberFormat="1" applyFont="1" applyAlignment="1">
      <alignment/>
    </xf>
    <xf numFmtId="164" fontId="5" fillId="0" borderId="0" xfId="0" applyNumberFormat="1" applyFont="1" applyAlignment="1">
      <alignment wrapText="1"/>
    </xf>
    <xf numFmtId="164" fontId="3" fillId="0" borderId="0" xfId="0" applyNumberFormat="1" applyFont="1" applyAlignment="1">
      <alignment vertical="top"/>
    </xf>
    <xf numFmtId="164" fontId="4" fillId="2" borderId="0" xfId="0" applyNumberFormat="1" applyFont="1" applyFill="1" applyAlignment="1">
      <alignment vertical="top"/>
    </xf>
    <xf numFmtId="164" fontId="4" fillId="0" borderId="1" xfId="0" applyNumberFormat="1" applyFont="1" applyBorder="1" applyAlignment="1">
      <alignment vertical="top"/>
    </xf>
    <xf numFmtId="164" fontId="23" fillId="0" borderId="1" xfId="0" applyNumberFormat="1" applyFont="1" applyBorder="1" applyAlignment="1">
      <alignment vertical="top" wrapText="1"/>
    </xf>
    <xf numFmtId="164" fontId="11" fillId="0" borderId="1" xfId="0" applyNumberFormat="1" applyFont="1" applyBorder="1" applyAlignment="1">
      <alignment vertical="top" wrapText="1"/>
    </xf>
    <xf numFmtId="164" fontId="24" fillId="0" borderId="1" xfId="0" applyNumberFormat="1" applyFont="1" applyBorder="1" applyAlignment="1">
      <alignment vertical="top" wrapText="1"/>
    </xf>
    <xf numFmtId="164" fontId="3" fillId="0" borderId="0" xfId="0" applyNumberFormat="1" applyFont="1" applyAlignment="1">
      <alignment horizontal="center" vertical="top"/>
    </xf>
    <xf numFmtId="164" fontId="4" fillId="0" borderId="0" xfId="0" applyNumberFormat="1" applyFont="1" applyAlignment="1">
      <alignment horizontal="center" vertical="top"/>
    </xf>
    <xf numFmtId="164" fontId="4" fillId="0" borderId="1" xfId="31" applyNumberFormat="1" applyFont="1" applyFill="1" applyBorder="1" applyAlignment="1" applyProtection="1">
      <alignment horizontal="center" vertical="top"/>
      <protection/>
    </xf>
    <xf numFmtId="164" fontId="3" fillId="0" borderId="1" xfId="31" applyNumberFormat="1" applyFont="1" applyFill="1" applyBorder="1" applyAlignment="1" applyProtection="1">
      <alignment horizontal="center" vertical="top"/>
      <protection/>
    </xf>
    <xf numFmtId="164" fontId="13" fillId="0" borderId="1" xfId="31" applyNumberFormat="1" applyFont="1" applyFill="1" applyBorder="1" applyAlignment="1" applyProtection="1">
      <alignment horizontal="center" vertical="top" wrapText="1"/>
      <protection/>
    </xf>
    <xf numFmtId="164" fontId="3" fillId="0" borderId="1" xfId="31" applyNumberFormat="1" applyFont="1" applyFill="1" applyBorder="1" applyAlignment="1" applyProtection="1">
      <alignment horizontal="center" vertical="top" wrapText="1"/>
      <protection/>
    </xf>
    <xf numFmtId="164" fontId="3" fillId="0" borderId="1" xfId="0" applyNumberFormat="1" applyFont="1" applyFill="1" applyBorder="1" applyAlignment="1">
      <alignment horizontal="center" vertical="top" wrapText="1"/>
    </xf>
    <xf numFmtId="164" fontId="3" fillId="0" borderId="1" xfId="0" applyNumberFormat="1" applyFont="1" applyBorder="1" applyAlignment="1">
      <alignment horizontal="center" vertical="top"/>
    </xf>
    <xf numFmtId="164" fontId="3" fillId="0" borderId="14" xfId="0" applyNumberFormat="1" applyFont="1" applyBorder="1" applyAlignment="1">
      <alignment horizontal="center" vertical="top" wrapText="1"/>
    </xf>
    <xf numFmtId="164" fontId="13" fillId="0" borderId="1" xfId="0" applyNumberFormat="1" applyFont="1" applyFill="1" applyBorder="1" applyAlignment="1">
      <alignment horizontal="center" vertical="top" wrapText="1"/>
    </xf>
    <xf numFmtId="164" fontId="3" fillId="0" borderId="1" xfId="0" applyNumberFormat="1" applyFont="1" applyBorder="1" applyAlignment="1">
      <alignment horizontal="center" vertical="top" wrapText="1"/>
    </xf>
    <xf numFmtId="164" fontId="3" fillId="0" borderId="1" xfId="0" applyFont="1" applyBorder="1" applyAlignment="1">
      <alignment horizontal="center" vertical="top" wrapText="1"/>
    </xf>
    <xf numFmtId="164" fontId="3" fillId="0" borderId="13" xfId="0" applyFont="1" applyBorder="1" applyAlignment="1">
      <alignment horizontal="center" vertical="top"/>
    </xf>
    <xf numFmtId="164" fontId="3" fillId="0" borderId="14" xfId="0" applyFont="1" applyBorder="1" applyAlignment="1">
      <alignment horizontal="center" vertical="top" wrapText="1"/>
    </xf>
    <xf numFmtId="164" fontId="0" fillId="0" borderId="1" xfId="0" applyNumberFormat="1" applyBorder="1" applyAlignment="1">
      <alignment wrapText="1"/>
    </xf>
    <xf numFmtId="164" fontId="5" fillId="0" borderId="1" xfId="0" applyFont="1" applyFill="1" applyBorder="1" applyAlignment="1">
      <alignment horizontal="center" vertical="center"/>
    </xf>
    <xf numFmtId="164" fontId="3" fillId="0" borderId="0" xfId="0" applyNumberFormat="1" applyFont="1" applyAlignment="1">
      <alignment horizontal="left" vertical="top"/>
    </xf>
    <xf numFmtId="164" fontId="4" fillId="0" borderId="0" xfId="0" applyNumberFormat="1" applyFont="1" applyAlignment="1" applyProtection="1">
      <alignment horizontal="left" vertical="top"/>
      <protection locked="0"/>
    </xf>
    <xf numFmtId="164" fontId="4" fillId="0" borderId="1" xfId="31" applyNumberFormat="1" applyFont="1" applyFill="1" applyBorder="1" applyAlignment="1" applyProtection="1">
      <alignment horizontal="left" vertical="top"/>
      <protection/>
    </xf>
    <xf numFmtId="164" fontId="3" fillId="0" borderId="1" xfId="31" applyNumberFormat="1" applyFont="1" applyFill="1" applyBorder="1" applyAlignment="1" applyProtection="1">
      <alignment horizontal="left" vertical="top"/>
      <protection/>
    </xf>
    <xf numFmtId="168" fontId="3" fillId="0" borderId="1" xfId="31" applyNumberFormat="1" applyFont="1" applyFill="1" applyBorder="1" applyAlignment="1" applyProtection="1">
      <alignment horizontal="left" vertical="top" wrapText="1"/>
      <protection/>
    </xf>
    <xf numFmtId="164" fontId="3" fillId="0" borderId="0" xfId="0" applyNumberFormat="1" applyFont="1" applyBorder="1" applyAlignment="1">
      <alignment horizontal="left" vertical="top" wrapText="1"/>
    </xf>
    <xf numFmtId="169" fontId="3" fillId="0" borderId="1" xfId="0" applyNumberFormat="1" applyFont="1" applyBorder="1" applyAlignment="1">
      <alignment horizontal="left" vertical="top" wrapText="1"/>
    </xf>
    <xf numFmtId="164" fontId="0" fillId="0" borderId="1" xfId="0" applyNumberFormat="1" applyBorder="1" applyAlignment="1">
      <alignment/>
    </xf>
    <xf numFmtId="164" fontId="5" fillId="0" borderId="0" xfId="0" applyNumberFormat="1" applyFont="1" applyFill="1" applyBorder="1" applyAlignment="1">
      <alignment horizontal="left" vertical="top" wrapText="1"/>
    </xf>
    <xf numFmtId="164" fontId="3" fillId="0" borderId="0" xfId="0" applyNumberFormat="1" applyFont="1" applyBorder="1" applyAlignment="1">
      <alignment horizontal="center"/>
    </xf>
    <xf numFmtId="164" fontId="8" fillId="0" borderId="0" xfId="0" applyFont="1" applyAlignment="1">
      <alignment/>
    </xf>
    <xf numFmtId="164" fontId="10" fillId="0" borderId="0" xfId="0" applyFont="1" applyAlignment="1">
      <alignment/>
    </xf>
    <xf numFmtId="164" fontId="8" fillId="0" borderId="10" xfId="0" applyNumberFormat="1" applyFont="1" applyBorder="1" applyAlignment="1">
      <alignment/>
    </xf>
    <xf numFmtId="164" fontId="10" fillId="0" borderId="1" xfId="0" applyNumberFormat="1" applyFont="1" applyBorder="1" applyAlignment="1">
      <alignment vertical="top"/>
    </xf>
    <xf numFmtId="164" fontId="10" fillId="0" borderId="7" xfId="0" applyNumberFormat="1" applyFont="1" applyBorder="1" applyAlignment="1">
      <alignment vertical="top"/>
    </xf>
    <xf numFmtId="164" fontId="10" fillId="0" borderId="1" xfId="31" applyNumberFormat="1" applyFont="1" applyFill="1" applyBorder="1" applyAlignment="1" applyProtection="1">
      <alignment/>
      <protection/>
    </xf>
    <xf numFmtId="164" fontId="8" fillId="0" borderId="1" xfId="0" applyFont="1" applyBorder="1" applyAlignment="1">
      <alignment horizontal="center" vertical="center"/>
    </xf>
    <xf numFmtId="164" fontId="8" fillId="0" borderId="1" xfId="0" applyFont="1" applyBorder="1" applyAlignment="1">
      <alignment horizontal="left" vertical="top" wrapText="1"/>
    </xf>
    <xf numFmtId="164" fontId="8" fillId="0" borderId="1" xfId="0" applyFont="1" applyBorder="1" applyAlignment="1">
      <alignment/>
    </xf>
    <xf numFmtId="164" fontId="8" fillId="0" borderId="1" xfId="31" applyNumberFormat="1" applyFont="1" applyFill="1" applyBorder="1" applyAlignment="1" applyProtection="1">
      <alignment vertical="center" wrapText="1"/>
      <protection/>
    </xf>
    <xf numFmtId="164" fontId="8" fillId="0" borderId="3" xfId="0" applyNumberFormat="1" applyFont="1" applyBorder="1" applyAlignment="1">
      <alignment horizontal="center" vertical="center"/>
    </xf>
    <xf numFmtId="164" fontId="27" fillId="0" borderId="0" xfId="0" applyFont="1" applyAlignment="1">
      <alignment/>
    </xf>
    <xf numFmtId="164" fontId="27" fillId="0" borderId="0" xfId="0" applyNumberFormat="1" applyFont="1" applyAlignment="1">
      <alignment horizontal="left" vertical="center" wrapText="1"/>
    </xf>
    <xf numFmtId="164" fontId="27" fillId="0" borderId="0" xfId="0" applyNumberFormat="1" applyFont="1" applyAlignment="1">
      <alignment/>
    </xf>
    <xf numFmtId="164" fontId="0" fillId="2" borderId="0" xfId="0" applyNumberFormat="1" applyFill="1" applyAlignment="1">
      <alignment horizontal="center"/>
    </xf>
    <xf numFmtId="164" fontId="28" fillId="0" borderId="1" xfId="0" applyNumberFormat="1" applyFont="1" applyBorder="1" applyAlignment="1">
      <alignment horizontal="center" vertical="center" wrapText="1"/>
    </xf>
    <xf numFmtId="164" fontId="27" fillId="0" borderId="1" xfId="0" applyFont="1" applyBorder="1" applyAlignment="1">
      <alignment horizontal="center" vertical="center" wrapText="1"/>
    </xf>
    <xf numFmtId="164" fontId="0" fillId="0" borderId="3" xfId="0" applyNumberFormat="1" applyBorder="1" applyAlignment="1">
      <alignment horizontal="left" vertical="center"/>
    </xf>
    <xf numFmtId="164" fontId="27" fillId="0" borderId="1" xfId="0" applyNumberFormat="1" applyFont="1" applyBorder="1" applyAlignment="1">
      <alignment wrapText="1"/>
    </xf>
    <xf numFmtId="164" fontId="27" fillId="0" borderId="1" xfId="0" applyNumberFormat="1" applyFont="1" applyBorder="1" applyAlignment="1">
      <alignment vertical="center"/>
    </xf>
  </cellXfs>
  <cellStyles count="18">
    <cellStyle name="Normal" xfId="0"/>
    <cellStyle name="Comma" xfId="15"/>
    <cellStyle name="Comma [0]" xfId="16"/>
    <cellStyle name="Currency" xfId="17"/>
    <cellStyle name="Currency [0]" xfId="18"/>
    <cellStyle name="Percent" xfId="19"/>
    <cellStyle name="cf1" xfId="20"/>
    <cellStyle name="cf10" xfId="21"/>
    <cellStyle name="cf2" xfId="22"/>
    <cellStyle name="cf3" xfId="23"/>
    <cellStyle name="cf4" xfId="24"/>
    <cellStyle name="cf5" xfId="25"/>
    <cellStyle name="cf6" xfId="26"/>
    <cellStyle name="cf7" xfId="27"/>
    <cellStyle name="cf8" xfId="28"/>
    <cellStyle name="cf9" xfId="29"/>
    <cellStyle name="Wynik2" xfId="30"/>
    <cellStyle name="Excel Built-in Normal" xfId="31"/>
  </cellStyles>
  <dxfs count="1">
    <dxf>
      <font>
        <b val="0"/>
        <sz val="11"/>
        <color rgb="FF000000"/>
      </font>
      <fill>
        <patternFill patternType="none">
          <fgColor indexed="64"/>
          <bgColor indexed="65"/>
        </patternFill>
      </fill>
      <border>
        <left style="hair">
          <color rgb="FF000000"/>
        </left>
        <right style="hair">
          <color rgb="FF000000"/>
        </right>
        <top style="hair"/>
        <bottom style="hair">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
  <sheetViews>
    <sheetView workbookViewId="0" topLeftCell="A1">
      <selection activeCell="B13" sqref="B13"/>
    </sheetView>
  </sheetViews>
  <sheetFormatPr defaultColWidth="8.796875" defaultRowHeight="14.25"/>
  <cols>
    <col min="1" max="1" width="4.19921875" style="1" customWidth="1"/>
    <col min="2" max="2" width="40.69921875" style="2" customWidth="1"/>
    <col min="3" max="3" width="6.796875" style="1" customWidth="1"/>
    <col min="4" max="4" width="6.59765625" style="1" customWidth="1"/>
    <col min="5" max="5" width="6.09765625" style="1" customWidth="1"/>
    <col min="6" max="6" width="6.69921875" style="1" customWidth="1"/>
    <col min="7" max="16384" width="8" style="1" customWidth="1"/>
  </cols>
  <sheetData>
    <row r="1" spans="1:8" ht="13.5">
      <c r="A1" s="3"/>
      <c r="B1" s="3"/>
      <c r="C1" s="3"/>
      <c r="D1" s="3"/>
      <c r="E1" s="3"/>
      <c r="F1" s="3"/>
      <c r="G1" s="3"/>
      <c r="H1" s="3"/>
    </row>
    <row r="2" spans="1:4" ht="13.5">
      <c r="A2" s="3"/>
      <c r="B2" s="3"/>
      <c r="C2" s="3"/>
      <c r="D2" s="3"/>
    </row>
    <row r="3" spans="1:4" ht="13.5">
      <c r="A3" s="3"/>
      <c r="B3" s="4" t="s">
        <v>0</v>
      </c>
      <c r="C3" s="3"/>
      <c r="D3" s="3"/>
    </row>
    <row r="4" spans="1:4" ht="13.5">
      <c r="A4" s="3"/>
      <c r="B4" s="3"/>
      <c r="C4" s="3"/>
      <c r="D4" s="3"/>
    </row>
    <row r="5" spans="1:4" ht="13.5">
      <c r="A5" s="5" t="s">
        <v>1</v>
      </c>
      <c r="B5" s="5" t="s">
        <v>2</v>
      </c>
      <c r="C5" s="5" t="s">
        <v>3</v>
      </c>
      <c r="D5" s="5" t="s">
        <v>4</v>
      </c>
    </row>
    <row r="6" spans="1:4" ht="13.5">
      <c r="A6" s="6">
        <v>1</v>
      </c>
      <c r="B6" s="7" t="s">
        <v>5</v>
      </c>
      <c r="C6" s="8" t="s">
        <v>6</v>
      </c>
      <c r="D6" s="9">
        <v>50</v>
      </c>
    </row>
    <row r="7" spans="1:4" ht="13.5">
      <c r="A7" s="6">
        <v>2</v>
      </c>
      <c r="B7" s="7" t="s">
        <v>7</v>
      </c>
      <c r="C7" s="8" t="s">
        <v>8</v>
      </c>
      <c r="D7" s="9">
        <v>525</v>
      </c>
    </row>
    <row r="8" spans="1:4" ht="13.5">
      <c r="A8" s="6">
        <v>3</v>
      </c>
      <c r="B8" s="7" t="s">
        <v>9</v>
      </c>
      <c r="C8" s="8" t="s">
        <v>8</v>
      </c>
      <c r="D8" s="9">
        <v>550</v>
      </c>
    </row>
    <row r="9" spans="1:4" ht="13.5">
      <c r="A9" s="6">
        <v>4</v>
      </c>
      <c r="B9" s="7" t="s">
        <v>10</v>
      </c>
      <c r="C9" s="8" t="s">
        <v>11</v>
      </c>
      <c r="D9" s="10">
        <v>3400</v>
      </c>
    </row>
    <row r="10" spans="1:4" ht="24.75">
      <c r="A10" s="6">
        <v>5</v>
      </c>
      <c r="B10" s="7" t="s">
        <v>12</v>
      </c>
      <c r="C10" s="8" t="s">
        <v>11</v>
      </c>
      <c r="D10" s="10">
        <v>3300</v>
      </c>
    </row>
    <row r="11" spans="1:4" ht="28.5" customHeight="1">
      <c r="A11" s="6">
        <v>6</v>
      </c>
      <c r="B11" s="7" t="s">
        <v>13</v>
      </c>
      <c r="C11" s="8" t="s">
        <v>11</v>
      </c>
      <c r="D11" s="10">
        <v>2000</v>
      </c>
    </row>
    <row r="12" spans="1:4" ht="27.75" customHeight="1">
      <c r="A12" s="6">
        <v>7</v>
      </c>
      <c r="B12" s="7" t="s">
        <v>14</v>
      </c>
      <c r="C12" s="8" t="s">
        <v>11</v>
      </c>
      <c r="D12" s="9">
        <v>160</v>
      </c>
    </row>
    <row r="13" spans="1:4" ht="21.75" customHeight="1">
      <c r="A13" s="6">
        <v>8</v>
      </c>
      <c r="B13" s="7" t="s">
        <v>15</v>
      </c>
      <c r="C13" s="8" t="s">
        <v>8</v>
      </c>
      <c r="D13" s="9">
        <v>400</v>
      </c>
    </row>
    <row r="14" spans="1:4" ht="36.75">
      <c r="A14" s="6">
        <v>9</v>
      </c>
      <c r="B14" s="7" t="s">
        <v>16</v>
      </c>
      <c r="C14" s="8" t="s">
        <v>8</v>
      </c>
      <c r="D14" s="9">
        <v>1900</v>
      </c>
    </row>
    <row r="15" spans="1:4" ht="36.75">
      <c r="A15" s="6">
        <v>10</v>
      </c>
      <c r="B15" s="7" t="s">
        <v>17</v>
      </c>
      <c r="C15" s="8" t="s">
        <v>8</v>
      </c>
      <c r="D15" s="9">
        <v>3000</v>
      </c>
    </row>
    <row r="16" spans="1:4" ht="13.5">
      <c r="A16" s="6">
        <v>11</v>
      </c>
      <c r="B16" s="7" t="s">
        <v>18</v>
      </c>
      <c r="C16" s="8" t="s">
        <v>6</v>
      </c>
      <c r="D16" s="9">
        <v>50</v>
      </c>
    </row>
    <row r="17" spans="1:4" ht="13.5">
      <c r="A17" s="6">
        <v>12</v>
      </c>
      <c r="B17" s="7" t="s">
        <v>19</v>
      </c>
      <c r="C17" s="8" t="s">
        <v>20</v>
      </c>
      <c r="D17" s="9">
        <v>25</v>
      </c>
    </row>
    <row r="18" spans="1:4" ht="27" customHeight="1">
      <c r="A18" s="6">
        <v>13</v>
      </c>
      <c r="B18" s="7" t="s">
        <v>21</v>
      </c>
      <c r="C18" s="8" t="s">
        <v>6</v>
      </c>
      <c r="D18" s="9">
        <v>100</v>
      </c>
    </row>
    <row r="19" spans="1:4" ht="24.75">
      <c r="A19" s="6">
        <v>14</v>
      </c>
      <c r="B19" s="7" t="s">
        <v>22</v>
      </c>
      <c r="C19" s="8" t="s">
        <v>6</v>
      </c>
      <c r="D19" s="9">
        <v>50</v>
      </c>
    </row>
    <row r="20" spans="1:4" ht="13.5">
      <c r="A20" s="11"/>
      <c r="B20" s="12"/>
      <c r="C20" s="11"/>
      <c r="D20" s="11"/>
    </row>
    <row r="21" spans="1:4" ht="31.5" customHeight="1">
      <c r="A21" s="11">
        <f aca="true" t="shared" si="0" ref="A21:A22">IF(B21="","",ROW(A21)-1)</f>
        <v>0</v>
      </c>
      <c r="B21" s="3"/>
      <c r="C21" s="11"/>
      <c r="D21" s="11"/>
    </row>
    <row r="22" spans="1:4" ht="13.5">
      <c r="A22" s="11">
        <f t="shared" si="0"/>
        <v>0</v>
      </c>
      <c r="B22" s="3"/>
      <c r="C22" s="11"/>
      <c r="D22" s="11"/>
    </row>
    <row r="23" spans="1:4" ht="13.5">
      <c r="A23" s="13"/>
      <c r="B23" s="13"/>
      <c r="C23" s="13"/>
      <c r="D23" s="13"/>
    </row>
    <row r="25" ht="27.75" customHeight="1"/>
    <row r="26" ht="15.75" customHeight="1"/>
  </sheetData>
  <sheetProtection selectLockedCells="1" selectUnlockedCells="1"/>
  <mergeCells count="1">
    <mergeCell ref="A23:D23"/>
  </mergeCells>
  <printOptions/>
  <pageMargins left="0.7000000000000001" right="0.7000000000000001" top="0.75" bottom="0.75" header="0.5118110236220472" footer="0.5118110236220472"/>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F12"/>
  <sheetViews>
    <sheetView workbookViewId="0" topLeftCell="A1">
      <selection activeCell="B11" sqref="B11"/>
    </sheetView>
  </sheetViews>
  <sheetFormatPr defaultColWidth="8.796875" defaultRowHeight="14.25"/>
  <cols>
    <col min="1" max="1" width="3.19921875" style="1" customWidth="1"/>
    <col min="2" max="2" width="42.5" style="2" customWidth="1"/>
    <col min="3" max="3" width="4.59765625" style="1" customWidth="1"/>
    <col min="4" max="4" width="4.3984375" style="1" customWidth="1"/>
    <col min="5" max="5" width="5.09765625" style="1" customWidth="1"/>
    <col min="6" max="6" width="7.19921875" style="1" customWidth="1"/>
    <col min="7" max="16384" width="8" style="1" customWidth="1"/>
  </cols>
  <sheetData>
    <row r="1" spans="1:6" ht="13.5">
      <c r="A1" s="3"/>
      <c r="B1" s="3"/>
      <c r="C1" s="3"/>
      <c r="D1" s="3"/>
      <c r="E1" s="3"/>
      <c r="F1" s="3"/>
    </row>
    <row r="2" spans="1:6" ht="13.5">
      <c r="A2" s="3"/>
      <c r="B2" s="3"/>
      <c r="C2" s="3"/>
      <c r="D2" s="3"/>
      <c r="E2" s="3"/>
      <c r="F2" s="3"/>
    </row>
    <row r="3" spans="1:6" ht="20.25" customHeight="1">
      <c r="A3" s="15" t="s">
        <v>97</v>
      </c>
      <c r="B3" s="4" t="s">
        <v>142</v>
      </c>
      <c r="C3" s="23"/>
      <c r="D3" s="23"/>
      <c r="E3" s="3"/>
      <c r="F3" s="3"/>
    </row>
    <row r="4" spans="1:6" ht="13.5">
      <c r="A4" s="3"/>
      <c r="B4" s="23"/>
      <c r="C4" s="23"/>
      <c r="D4" s="23"/>
      <c r="E4" s="3"/>
      <c r="F4" s="3"/>
    </row>
    <row r="5" spans="1:6" ht="13.5">
      <c r="A5" s="3"/>
      <c r="B5" s="23"/>
      <c r="C5" s="23"/>
      <c r="D5" s="23"/>
      <c r="E5" s="3"/>
      <c r="F5" s="3"/>
    </row>
    <row r="6" spans="1:6" ht="13.5">
      <c r="A6" s="3"/>
      <c r="B6" s="23"/>
      <c r="C6" s="23"/>
      <c r="D6" s="23"/>
      <c r="E6" s="3"/>
      <c r="F6" s="3"/>
    </row>
    <row r="7" spans="1:4" ht="13.5">
      <c r="A7" s="86" t="s">
        <v>1</v>
      </c>
      <c r="B7" s="8" t="s">
        <v>2</v>
      </c>
      <c r="C7" s="8" t="s">
        <v>3</v>
      </c>
      <c r="D7" s="8" t="s">
        <v>4</v>
      </c>
    </row>
    <row r="8" spans="1:4" ht="13.5">
      <c r="A8" s="86">
        <v>1</v>
      </c>
      <c r="B8" s="7" t="s">
        <v>143</v>
      </c>
      <c r="C8" s="8" t="s">
        <v>8</v>
      </c>
      <c r="D8" s="9">
        <v>760</v>
      </c>
    </row>
    <row r="9" spans="1:4" ht="44.25" customHeight="1">
      <c r="A9" s="86">
        <v>2</v>
      </c>
      <c r="B9" s="7" t="s">
        <v>144</v>
      </c>
      <c r="C9" s="8" t="s">
        <v>8</v>
      </c>
      <c r="D9" s="9">
        <v>1000</v>
      </c>
    </row>
    <row r="10" spans="1:4" ht="18.75" customHeight="1">
      <c r="A10" s="86">
        <v>3</v>
      </c>
      <c r="B10" s="8" t="s">
        <v>145</v>
      </c>
      <c r="C10" s="8" t="s">
        <v>8</v>
      </c>
      <c r="D10" s="9">
        <v>4000</v>
      </c>
    </row>
    <row r="11" spans="1:4" ht="99" customHeight="1">
      <c r="A11" s="86">
        <v>4</v>
      </c>
      <c r="B11" s="8" t="s">
        <v>146</v>
      </c>
      <c r="C11" s="8" t="s">
        <v>11</v>
      </c>
      <c r="D11" s="9">
        <v>10</v>
      </c>
    </row>
    <row r="12" spans="1:4" ht="13.5">
      <c r="A12" s="11"/>
      <c r="B12" s="12"/>
      <c r="C12" s="11"/>
      <c r="D12" s="11"/>
    </row>
  </sheetData>
  <sheetProtection selectLockedCells="1" selectUnlockedCells="1"/>
  <printOptions/>
  <pageMargins left="0.7000000000000001" right="0.7000000000000001" top="0.75" bottom="0.75" header="0.5118110236220472" footer="0.511811023622047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F17"/>
  <sheetViews>
    <sheetView workbookViewId="0" topLeftCell="A4">
      <selection activeCell="B16" sqref="B16"/>
    </sheetView>
  </sheetViews>
  <sheetFormatPr defaultColWidth="8.796875" defaultRowHeight="14.25"/>
  <cols>
    <col min="1" max="1" width="3.19921875" style="1" customWidth="1"/>
    <col min="2" max="2" width="51" style="2" customWidth="1"/>
    <col min="3" max="3" width="4.59765625" style="1" customWidth="1"/>
    <col min="4" max="4" width="5.59765625" style="1" customWidth="1"/>
    <col min="5" max="5" width="5.09765625" style="1" customWidth="1"/>
    <col min="6" max="6" width="7.19921875" style="1" customWidth="1"/>
    <col min="7" max="16384" width="8" style="1" customWidth="1"/>
  </cols>
  <sheetData>
    <row r="1" spans="1:6" ht="13.5">
      <c r="A1" s="3"/>
      <c r="B1" s="3"/>
      <c r="C1" s="3"/>
      <c r="D1" s="3"/>
      <c r="E1" s="3"/>
      <c r="F1" s="3"/>
    </row>
    <row r="2" spans="1:6" ht="13.5">
      <c r="A2" s="3"/>
      <c r="B2" s="3"/>
      <c r="C2" s="3"/>
      <c r="D2" s="3"/>
      <c r="E2" s="3"/>
      <c r="F2" s="3"/>
    </row>
    <row r="3" spans="1:6" ht="13.5">
      <c r="A3" s="3"/>
      <c r="B3" s="3"/>
      <c r="C3" s="3"/>
      <c r="D3" s="3"/>
      <c r="E3" s="3"/>
      <c r="F3" s="3"/>
    </row>
    <row r="4" spans="1:6" ht="13.5">
      <c r="A4" s="3"/>
      <c r="B4" s="4" t="s">
        <v>147</v>
      </c>
      <c r="C4" s="3"/>
      <c r="D4" s="3"/>
      <c r="E4" s="3"/>
      <c r="F4" s="3"/>
    </row>
    <row r="5" spans="1:6" ht="13.5">
      <c r="A5" s="3"/>
      <c r="B5" s="3"/>
      <c r="C5" s="3"/>
      <c r="D5" s="3"/>
      <c r="E5" s="3"/>
      <c r="F5" s="3"/>
    </row>
    <row r="6" spans="1:6" ht="13.5">
      <c r="A6" s="3"/>
      <c r="B6" s="3"/>
      <c r="C6" s="3"/>
      <c r="D6" s="3"/>
      <c r="E6" s="3"/>
      <c r="F6" s="3"/>
    </row>
    <row r="7" spans="1:4" ht="13.5">
      <c r="A7" s="8" t="s">
        <v>1</v>
      </c>
      <c r="B7" s="8" t="s">
        <v>2</v>
      </c>
      <c r="C7" s="8" t="s">
        <v>3</v>
      </c>
      <c r="D7" s="8" t="s">
        <v>4</v>
      </c>
    </row>
    <row r="8" spans="1:4" ht="24.75" customHeight="1">
      <c r="A8" s="8">
        <v>1</v>
      </c>
      <c r="B8" s="7" t="s">
        <v>148</v>
      </c>
      <c r="C8" s="8" t="s">
        <v>60</v>
      </c>
      <c r="D8" s="8">
        <v>50000</v>
      </c>
    </row>
    <row r="9" spans="1:4" ht="36" customHeight="1">
      <c r="A9" s="8">
        <v>2</v>
      </c>
      <c r="B9" s="7" t="s">
        <v>149</v>
      </c>
      <c r="C9" s="8" t="s">
        <v>60</v>
      </c>
      <c r="D9" s="8">
        <v>15000</v>
      </c>
    </row>
    <row r="10" spans="1:4" ht="24" customHeight="1">
      <c r="A10" s="8">
        <v>3</v>
      </c>
      <c r="B10" s="110" t="s">
        <v>150</v>
      </c>
      <c r="C10" s="8" t="s">
        <v>60</v>
      </c>
      <c r="D10" s="8">
        <v>8900</v>
      </c>
    </row>
    <row r="11" spans="1:4" ht="13.5">
      <c r="A11" s="8">
        <v>4</v>
      </c>
      <c r="B11" s="110" t="s">
        <v>151</v>
      </c>
      <c r="C11" s="8" t="s">
        <v>60</v>
      </c>
      <c r="D11" s="8">
        <v>2500</v>
      </c>
    </row>
    <row r="12" spans="1:4" ht="13.5">
      <c r="A12" s="8">
        <v>5</v>
      </c>
      <c r="B12" s="7" t="s">
        <v>152</v>
      </c>
      <c r="C12" s="8" t="s">
        <v>153</v>
      </c>
      <c r="D12" s="8">
        <v>2500</v>
      </c>
    </row>
    <row r="13" spans="1:4" ht="26.25">
      <c r="A13" s="8">
        <v>6</v>
      </c>
      <c r="B13" s="7" t="s">
        <v>154</v>
      </c>
      <c r="C13" s="8" t="s">
        <v>60</v>
      </c>
      <c r="D13" s="8">
        <v>730</v>
      </c>
    </row>
    <row r="14" spans="1:4" ht="24" customHeight="1">
      <c r="A14" s="8">
        <v>7</v>
      </c>
      <c r="B14" s="7" t="s">
        <v>155</v>
      </c>
      <c r="C14" s="8" t="s">
        <v>60</v>
      </c>
      <c r="D14" s="8">
        <v>540</v>
      </c>
    </row>
    <row r="15" spans="1:4" ht="23.25" customHeight="1">
      <c r="A15" s="8">
        <v>8</v>
      </c>
      <c r="B15" s="7" t="s">
        <v>156</v>
      </c>
      <c r="C15" s="8" t="s">
        <v>60</v>
      </c>
      <c r="D15" s="8">
        <v>390</v>
      </c>
    </row>
    <row r="16" spans="1:4" ht="46.5" customHeight="1">
      <c r="A16" s="8">
        <v>9</v>
      </c>
      <c r="B16" s="110" t="s">
        <v>157</v>
      </c>
      <c r="C16" s="8" t="s">
        <v>60</v>
      </c>
      <c r="D16" s="8">
        <v>1000</v>
      </c>
    </row>
    <row r="17" spans="1:5" ht="37.5" customHeight="1">
      <c r="A17" s="11"/>
      <c r="C17" s="11"/>
      <c r="D17" s="11"/>
      <c r="E17" s="3"/>
    </row>
  </sheetData>
  <sheetProtection selectLockedCells="1" selectUnlockedCells="1"/>
  <conditionalFormatting sqref="C8:D17 C18:F997">
    <cfRule type="expression" priority="1" dxfId="0" stopIfTrue="1">
      <formula>IF($B8="",0,1)=1</formula>
    </cfRule>
  </conditionalFormatting>
  <printOptions/>
  <pageMargins left="0.7000000000000001" right="0.7000000000000001" top="0.75" bottom="0.75" header="0.5118110236220472" footer="0.5118110236220472"/>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4:I38"/>
  <sheetViews>
    <sheetView workbookViewId="0" topLeftCell="A5">
      <selection activeCell="B21" sqref="B21"/>
    </sheetView>
  </sheetViews>
  <sheetFormatPr defaultColWidth="8.796875" defaultRowHeight="14.25"/>
  <cols>
    <col min="1" max="1" width="6.09765625" style="3" customWidth="1"/>
    <col min="2" max="2" width="77.296875" style="3" customWidth="1"/>
    <col min="3" max="3" width="5.8984375" style="3" customWidth="1"/>
    <col min="4" max="4" width="5" style="3" customWidth="1"/>
    <col min="5" max="5" width="6.69921875" style="3" customWidth="1"/>
    <col min="6" max="16384" width="7.69921875" style="3" customWidth="1"/>
  </cols>
  <sheetData>
    <row r="4" spans="1:4" ht="15">
      <c r="A4" s="111"/>
      <c r="B4" s="112" t="s">
        <v>158</v>
      </c>
      <c r="C4" s="111"/>
      <c r="D4" s="111"/>
    </row>
    <row r="5" spans="1:4" ht="13.5" customHeight="1">
      <c r="A5" s="111"/>
      <c r="B5" s="111"/>
      <c r="C5" s="111"/>
      <c r="D5" s="111"/>
    </row>
    <row r="6" spans="1:4" ht="4.5" customHeight="1" hidden="1">
      <c r="A6" s="111"/>
      <c r="B6" s="111"/>
      <c r="C6" s="111"/>
      <c r="D6" s="113"/>
    </row>
    <row r="7" spans="1:4" ht="23.25" customHeight="1">
      <c r="A7" s="114" t="s">
        <v>1</v>
      </c>
      <c r="B7" s="114" t="s">
        <v>159</v>
      </c>
      <c r="C7" s="115" t="s">
        <v>160</v>
      </c>
      <c r="D7" s="114" t="s">
        <v>161</v>
      </c>
    </row>
    <row r="8" spans="1:5" ht="15" customHeight="1">
      <c r="A8" s="116">
        <v>1</v>
      </c>
      <c r="B8" s="117" t="s">
        <v>162</v>
      </c>
      <c r="C8" s="55" t="s">
        <v>31</v>
      </c>
      <c r="D8" s="55">
        <v>49</v>
      </c>
      <c r="E8" s="118"/>
    </row>
    <row r="9" spans="1:5" ht="51.75" customHeight="1">
      <c r="A9" s="116"/>
      <c r="B9" s="119" t="s">
        <v>163</v>
      </c>
      <c r="C9" s="55"/>
      <c r="D9" s="55"/>
      <c r="E9" s="118"/>
    </row>
    <row r="10" spans="1:5" ht="13.5">
      <c r="A10" s="116"/>
      <c r="B10" s="119" t="s">
        <v>164</v>
      </c>
      <c r="C10" s="55"/>
      <c r="D10" s="55"/>
      <c r="E10" s="118"/>
    </row>
    <row r="11" spans="1:5" ht="24.75" customHeight="1">
      <c r="A11" s="116"/>
      <c r="B11" s="119" t="s">
        <v>165</v>
      </c>
      <c r="C11" s="55"/>
      <c r="D11" s="55"/>
      <c r="E11" s="118"/>
    </row>
    <row r="12" spans="1:5" ht="192" customHeight="1">
      <c r="A12" s="120">
        <v>2</v>
      </c>
      <c r="B12" s="52" t="s">
        <v>166</v>
      </c>
      <c r="C12" s="121" t="s">
        <v>8</v>
      </c>
      <c r="D12" s="122">
        <v>200</v>
      </c>
      <c r="E12" s="118"/>
    </row>
    <row r="13" spans="1:5" ht="180">
      <c r="A13" s="123">
        <v>3</v>
      </c>
      <c r="B13" s="52" t="s">
        <v>167</v>
      </c>
      <c r="C13" s="121" t="s">
        <v>8</v>
      </c>
      <c r="D13" s="122">
        <v>170</v>
      </c>
      <c r="E13" s="118"/>
    </row>
    <row r="14" spans="1:5" ht="172.5" customHeight="1">
      <c r="A14" s="123">
        <v>4</v>
      </c>
      <c r="B14" s="124" t="s">
        <v>168</v>
      </c>
      <c r="C14" s="125" t="s">
        <v>8</v>
      </c>
      <c r="D14" s="125">
        <v>72</v>
      </c>
      <c r="E14" s="118"/>
    </row>
    <row r="15" spans="1:5" ht="181.5" customHeight="1">
      <c r="A15" s="123">
        <v>5</v>
      </c>
      <c r="B15" s="52" t="s">
        <v>169</v>
      </c>
      <c r="C15" s="121" t="s">
        <v>8</v>
      </c>
      <c r="D15" s="121">
        <v>21</v>
      </c>
      <c r="E15" s="118"/>
    </row>
    <row r="16" spans="1:5" ht="202.5" customHeight="1">
      <c r="A16" s="123">
        <v>6</v>
      </c>
      <c r="B16" s="52" t="s">
        <v>170</v>
      </c>
      <c r="C16" s="121" t="s">
        <v>8</v>
      </c>
      <c r="D16" s="121">
        <v>70</v>
      </c>
      <c r="E16" s="118"/>
    </row>
    <row r="17" spans="1:5" ht="128.25" customHeight="1">
      <c r="A17" s="123">
        <v>7</v>
      </c>
      <c r="B17" s="52" t="s">
        <v>171</v>
      </c>
      <c r="C17" s="121" t="s">
        <v>8</v>
      </c>
      <c r="D17" s="121">
        <v>36</v>
      </c>
      <c r="E17" s="118"/>
    </row>
    <row r="18" spans="1:5" ht="59.25" customHeight="1">
      <c r="A18" s="123">
        <v>8</v>
      </c>
      <c r="B18" s="52" t="s">
        <v>172</v>
      </c>
      <c r="C18" s="121" t="s">
        <v>8</v>
      </c>
      <c r="D18" s="121">
        <v>10</v>
      </c>
      <c r="E18" s="118"/>
    </row>
    <row r="19" spans="1:5" ht="20.25" customHeight="1">
      <c r="A19" s="123">
        <v>9</v>
      </c>
      <c r="B19" s="52" t="s">
        <v>173</v>
      </c>
      <c r="C19" s="121" t="s">
        <v>8</v>
      </c>
      <c r="D19" s="121">
        <v>100</v>
      </c>
      <c r="E19" s="118"/>
    </row>
    <row r="20" spans="1:5" ht="23.25" customHeight="1">
      <c r="A20" s="123">
        <v>10</v>
      </c>
      <c r="B20" s="52" t="s">
        <v>174</v>
      </c>
      <c r="C20" s="121" t="s">
        <v>8</v>
      </c>
      <c r="D20" s="121">
        <v>65</v>
      </c>
      <c r="E20" s="118"/>
    </row>
    <row r="21" spans="1:5" ht="64.5">
      <c r="A21" s="123">
        <v>11</v>
      </c>
      <c r="B21" s="52" t="s">
        <v>175</v>
      </c>
      <c r="C21" s="121" t="s">
        <v>8</v>
      </c>
      <c r="D21" s="121">
        <v>1400</v>
      </c>
      <c r="E21" s="118"/>
    </row>
    <row r="22" spans="1:5" ht="52.5" customHeight="1">
      <c r="A22" s="126"/>
      <c r="B22" s="127"/>
      <c r="C22" s="128"/>
      <c r="D22" s="128"/>
      <c r="E22" s="118"/>
    </row>
    <row r="23" spans="1:7" ht="202.5" customHeight="1">
      <c r="A23" s="11"/>
      <c r="B23" s="129"/>
      <c r="C23" s="130"/>
      <c r="D23" s="130"/>
      <c r="G23" s="118"/>
    </row>
    <row r="24" spans="1:7" ht="169.5" customHeight="1">
      <c r="A24" s="11"/>
      <c r="B24" s="130"/>
      <c r="C24" s="130"/>
      <c r="D24" s="130"/>
      <c r="E24" s="131"/>
      <c r="F24" s="131"/>
      <c r="G24" s="118"/>
    </row>
    <row r="25" spans="1:7" ht="47.25" customHeight="1">
      <c r="A25" s="11"/>
      <c r="B25" s="132" t="s">
        <v>176</v>
      </c>
      <c r="C25" s="130"/>
      <c r="D25" s="130"/>
      <c r="E25" s="131"/>
      <c r="F25" s="131"/>
      <c r="G25" s="118"/>
    </row>
    <row r="26" spans="1:7" ht="83.25" customHeight="1">
      <c r="A26" s="11"/>
      <c r="B26" s="130" t="s">
        <v>49</v>
      </c>
      <c r="C26" s="130"/>
      <c r="D26" s="130"/>
      <c r="E26" s="131"/>
      <c r="F26" s="131"/>
      <c r="G26" s="118"/>
    </row>
    <row r="27" spans="1:7" ht="13.5">
      <c r="A27" s="11"/>
      <c r="B27" s="130"/>
      <c r="C27" s="130"/>
      <c r="D27" s="130"/>
      <c r="E27" s="131"/>
      <c r="F27" s="131"/>
      <c r="G27" s="118"/>
    </row>
    <row r="28" spans="1:7" ht="13.5">
      <c r="A28" s="11"/>
      <c r="B28" s="130"/>
      <c r="C28" s="130"/>
      <c r="D28" s="130"/>
      <c r="E28" s="131"/>
      <c r="F28" s="131"/>
      <c r="G28" s="118"/>
    </row>
    <row r="29" ht="57" customHeight="1">
      <c r="G29" s="118"/>
    </row>
    <row r="30" ht="58.5" customHeight="1">
      <c r="G30" s="118"/>
    </row>
    <row r="31" ht="58.5" customHeight="1">
      <c r="G31" s="118"/>
    </row>
    <row r="32" ht="22.5" customHeight="1"/>
    <row r="33" ht="36.75" customHeight="1"/>
    <row r="35" ht="92.25" customHeight="1"/>
    <row r="38" ht="13.5">
      <c r="I38" s="15"/>
    </row>
    <row r="46" ht="66" customHeight="1"/>
  </sheetData>
  <sheetProtection selectLockedCells="1" selectUnlockedCells="1"/>
  <mergeCells count="3">
    <mergeCell ref="A8:A11"/>
    <mergeCell ref="C8:C11"/>
    <mergeCell ref="D8:D11"/>
  </mergeCells>
  <conditionalFormatting sqref="A12:A21">
    <cfRule type="expression" priority="1" dxfId="0" stopIfTrue="1">
      <formula>LEN(TRIM(A12))&gt;0</formula>
    </cfRule>
  </conditionalFormatting>
  <printOptions/>
  <pageMargins left="0.7000000000000001" right="0.7000000000000001" top="0.75" bottom="0.75" header="0.5118110236220472" footer="0.5118110236220472"/>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4:F28"/>
  <sheetViews>
    <sheetView workbookViewId="0" topLeftCell="A1">
      <selection activeCell="F8" sqref="F8"/>
    </sheetView>
  </sheetViews>
  <sheetFormatPr defaultColWidth="8.796875" defaultRowHeight="14.25"/>
  <cols>
    <col min="1" max="1" width="3" style="3" customWidth="1"/>
    <col min="2" max="2" width="39.09765625" style="3" customWidth="1"/>
    <col min="3" max="3" width="5.296875" style="3" customWidth="1"/>
    <col min="4" max="4" width="6.69921875" style="3" customWidth="1"/>
    <col min="5" max="5" width="6.19921875" style="3" customWidth="1"/>
    <col min="6" max="6" width="7" style="3" customWidth="1"/>
    <col min="7" max="16384" width="7.69921875" style="3" customWidth="1"/>
  </cols>
  <sheetData>
    <row r="4" spans="1:4" ht="13.5">
      <c r="A4" s="23"/>
      <c r="B4" s="23" t="s">
        <v>177</v>
      </c>
      <c r="C4" s="23"/>
      <c r="D4" s="23"/>
    </row>
    <row r="5" spans="1:4" ht="13.5">
      <c r="A5" s="23"/>
      <c r="B5" s="23"/>
      <c r="C5" s="23"/>
      <c r="D5" s="23"/>
    </row>
    <row r="6" spans="1:4" ht="13.5">
      <c r="A6" s="23"/>
      <c r="B6" s="23"/>
      <c r="C6" s="23"/>
      <c r="D6" s="23"/>
    </row>
    <row r="7" spans="1:4" ht="13.5">
      <c r="A7" s="93" t="s">
        <v>1</v>
      </c>
      <c r="B7" s="93" t="s">
        <v>66</v>
      </c>
      <c r="C7" s="93" t="s">
        <v>3</v>
      </c>
      <c r="D7" s="93" t="s">
        <v>25</v>
      </c>
    </row>
    <row r="8" spans="1:4" ht="27" customHeight="1">
      <c r="A8" s="69">
        <v>1</v>
      </c>
      <c r="B8" s="69" t="s">
        <v>178</v>
      </c>
      <c r="C8" s="69" t="s">
        <v>31</v>
      </c>
      <c r="D8" s="69">
        <v>4800</v>
      </c>
    </row>
    <row r="9" spans="1:4" ht="13.5">
      <c r="A9" s="93">
        <v>2</v>
      </c>
      <c r="B9" s="93" t="s">
        <v>179</v>
      </c>
      <c r="C9" s="93" t="s">
        <v>31</v>
      </c>
      <c r="D9" s="93">
        <v>800</v>
      </c>
    </row>
    <row r="10" spans="1:4" ht="100.5" customHeight="1">
      <c r="A10" s="69">
        <v>3</v>
      </c>
      <c r="B10" s="70" t="s">
        <v>180</v>
      </c>
      <c r="C10" s="69" t="s">
        <v>31</v>
      </c>
      <c r="D10" s="69">
        <v>140</v>
      </c>
    </row>
    <row r="13" ht="13.5">
      <c r="B13" s="49"/>
    </row>
    <row r="14" spans="1:6" ht="13.5">
      <c r="A14" s="11"/>
      <c r="B14" s="133"/>
      <c r="C14" s="11"/>
      <c r="D14" s="11"/>
      <c r="E14" s="15"/>
      <c r="F14" s="15"/>
    </row>
    <row r="15" spans="1:6" ht="13.5">
      <c r="A15" s="11"/>
      <c r="B15" s="47"/>
      <c r="C15" s="11"/>
      <c r="D15" s="11"/>
      <c r="E15" s="15"/>
      <c r="F15" s="15"/>
    </row>
    <row r="16" spans="1:6" ht="13.5">
      <c r="A16" s="11"/>
      <c r="B16" s="48"/>
      <c r="C16" s="11"/>
      <c r="D16" s="11"/>
      <c r="E16" s="15"/>
      <c r="F16" s="15"/>
    </row>
    <row r="17" spans="1:6" ht="13.5">
      <c r="A17" s="11"/>
      <c r="B17" s="134"/>
      <c r="C17" s="11"/>
      <c r="D17" s="11"/>
      <c r="E17" s="11"/>
      <c r="F17" s="11"/>
    </row>
    <row r="18" spans="1:6" ht="13.5">
      <c r="A18" s="11"/>
      <c r="B18" s="49"/>
      <c r="C18" s="49"/>
      <c r="D18" s="49"/>
      <c r="E18" s="47"/>
      <c r="F18" s="47"/>
    </row>
    <row r="19" spans="1:6" ht="13.5">
      <c r="A19" s="11"/>
      <c r="B19" s="49"/>
      <c r="C19" s="49"/>
      <c r="D19" s="49"/>
      <c r="E19" s="47"/>
      <c r="F19" s="47"/>
    </row>
    <row r="20" spans="1:6" ht="13.5">
      <c r="A20" s="11"/>
      <c r="B20" s="49"/>
      <c r="C20" s="49"/>
      <c r="D20" s="49"/>
      <c r="E20" s="47"/>
      <c r="F20" s="47"/>
    </row>
    <row r="21" spans="1:6" ht="13.5">
      <c r="A21" s="11"/>
      <c r="B21" s="49"/>
      <c r="C21" s="49"/>
      <c r="D21" s="49"/>
      <c r="E21" s="47"/>
      <c r="F21" s="47"/>
    </row>
    <row r="22" spans="1:6" ht="13.5">
      <c r="A22" s="11"/>
      <c r="B22" s="49"/>
      <c r="C22" s="49"/>
      <c r="D22" s="49"/>
      <c r="E22" s="47"/>
      <c r="F22" s="47"/>
    </row>
    <row r="24" ht="13.5">
      <c r="A24"/>
    </row>
    <row r="25" ht="13.5">
      <c r="A25"/>
    </row>
    <row r="26" ht="13.5">
      <c r="A26"/>
    </row>
    <row r="27" ht="13.5">
      <c r="A27"/>
    </row>
    <row r="28" ht="13.5">
      <c r="A28"/>
    </row>
  </sheetData>
  <sheetProtection selectLockedCells="1" selectUnlockedCells="1"/>
  <conditionalFormatting sqref="A14:A22">
    <cfRule type="expression" priority="1" dxfId="0" stopIfTrue="1">
      <formula>LEN(TRIM(A14))&gt;0</formula>
    </cfRule>
  </conditionalFormatting>
  <conditionalFormatting sqref="A24:A28">
    <cfRule type="expression" priority="2" dxfId="0" stopIfTrue="1">
      <formula>LEN(TRIM(A24))&gt;0</formula>
    </cfRule>
  </conditionalFormatting>
  <printOptions/>
  <pageMargins left="0.7000000000000001" right="0.7000000000000001" top="0.75" bottom="0.75" header="0.5118110236220472" footer="0.5118110236220472"/>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2:D11"/>
  <sheetViews>
    <sheetView workbookViewId="0" topLeftCell="A1">
      <selection activeCell="B2" sqref="B2"/>
    </sheetView>
  </sheetViews>
  <sheetFormatPr defaultColWidth="8.796875" defaultRowHeight="14.25"/>
  <cols>
    <col min="1" max="1" width="3.3984375" style="3" customWidth="1"/>
    <col min="2" max="2" width="77.09765625" style="3" customWidth="1"/>
    <col min="3" max="3" width="4.19921875" style="3" customWidth="1"/>
    <col min="4" max="4" width="4" style="3" customWidth="1"/>
    <col min="5" max="5" width="6.09765625" style="3" customWidth="1"/>
    <col min="6" max="6" width="8" style="3" customWidth="1"/>
    <col min="7" max="16384" width="7.69921875" style="3" customWidth="1"/>
  </cols>
  <sheetData>
    <row r="2" spans="1:4" ht="13.5">
      <c r="A2" s="135"/>
      <c r="B2" s="136" t="s">
        <v>181</v>
      </c>
      <c r="C2" s="135"/>
      <c r="D2" s="135"/>
    </row>
    <row r="3" spans="1:4" ht="13.5">
      <c r="A3" s="135"/>
      <c r="B3" s="135"/>
      <c r="C3" s="135"/>
      <c r="D3" s="135"/>
    </row>
    <row r="4" spans="1:4" ht="13.5">
      <c r="A4" s="135"/>
      <c r="B4" s="135"/>
      <c r="C4" s="135"/>
      <c r="D4" s="135"/>
    </row>
    <row r="5" spans="1:4" ht="13.5">
      <c r="A5" s="135"/>
      <c r="B5" s="135"/>
      <c r="C5" s="135"/>
      <c r="D5" s="135"/>
    </row>
    <row r="6" spans="1:4" ht="13.5">
      <c r="A6" s="137" t="s">
        <v>1</v>
      </c>
      <c r="B6" s="137" t="s">
        <v>66</v>
      </c>
      <c r="C6" s="137" t="s">
        <v>3</v>
      </c>
      <c r="D6" s="137" t="s">
        <v>25</v>
      </c>
    </row>
    <row r="7" spans="1:4" ht="102.75" customHeight="1">
      <c r="A7" s="69">
        <v>1</v>
      </c>
      <c r="B7" s="52" t="s">
        <v>182</v>
      </c>
      <c r="C7" s="6" t="s">
        <v>8</v>
      </c>
      <c r="D7" s="6">
        <v>600</v>
      </c>
    </row>
    <row r="8" spans="1:4" ht="106.5" customHeight="1">
      <c r="A8" s="69">
        <v>2</v>
      </c>
      <c r="B8" s="138" t="s">
        <v>183</v>
      </c>
      <c r="C8" s="6" t="s">
        <v>8</v>
      </c>
      <c r="D8" s="6">
        <v>200</v>
      </c>
    </row>
    <row r="9" spans="1:4" ht="110.25" customHeight="1">
      <c r="A9" s="69">
        <v>3</v>
      </c>
      <c r="B9" s="139" t="s">
        <v>184</v>
      </c>
      <c r="C9" s="6" t="s">
        <v>8</v>
      </c>
      <c r="D9" s="6">
        <v>135</v>
      </c>
    </row>
    <row r="10" spans="1:4" ht="409.5" customHeight="1">
      <c r="A10" s="69">
        <v>4</v>
      </c>
      <c r="B10" s="70" t="s">
        <v>185</v>
      </c>
      <c r="C10" s="6" t="s">
        <v>11</v>
      </c>
      <c r="D10" s="6">
        <v>52</v>
      </c>
    </row>
    <row r="11" spans="1:4" ht="393.75" customHeight="1">
      <c r="A11" s="69">
        <v>5</v>
      </c>
      <c r="B11" s="140" t="s">
        <v>186</v>
      </c>
      <c r="C11" s="6" t="s">
        <v>11</v>
      </c>
      <c r="D11" s="6">
        <v>30</v>
      </c>
    </row>
    <row r="12" ht="43.5" customHeight="1"/>
    <row r="15" ht="68.25"/>
  </sheetData>
  <sheetProtection selectLockedCells="1" selectUnlockedCells="1"/>
  <printOptions/>
  <pageMargins left="0" right="0" top="0.1388888888888889" bottom="0.1388888888888889" header="0" footer="0"/>
  <pageSetup horizontalDpi="300" verticalDpi="300" orientation="portrait" pageOrder="overThenDown" paperSize="9"/>
  <headerFooter alignWithMargins="0">
    <oddHeader>&amp;C&amp;"Arial,Normalny"&amp;10ffffff&amp;A</oddHeader>
    <oddFooter>&amp;C&amp;"Arial,Normalny"&amp;10ffffffStrona &amp;P</oddFooter>
  </headerFooter>
</worksheet>
</file>

<file path=xl/worksheets/sheet15.xml><?xml version="1.0" encoding="utf-8"?>
<worksheet xmlns="http://schemas.openxmlformats.org/spreadsheetml/2006/main" xmlns:r="http://schemas.openxmlformats.org/officeDocument/2006/relationships">
  <dimension ref="A3:K69"/>
  <sheetViews>
    <sheetView workbookViewId="0" topLeftCell="A23">
      <selection activeCell="J32" sqref="J32"/>
    </sheetView>
  </sheetViews>
  <sheetFormatPr defaultColWidth="8.796875" defaultRowHeight="14.25"/>
  <cols>
    <col min="1" max="1" width="4.09765625" style="3" customWidth="1"/>
    <col min="2" max="2" width="46.296875" style="3" customWidth="1"/>
    <col min="3" max="3" width="10.5" style="3" customWidth="1"/>
    <col min="4" max="4" width="4.8984375" style="3" customWidth="1"/>
    <col min="5" max="9" width="9.19921875" style="3" customWidth="1"/>
    <col min="10" max="16384" width="7.69921875" style="3" customWidth="1"/>
  </cols>
  <sheetData>
    <row r="3" spans="1:5" ht="13.5">
      <c r="A3" s="141"/>
      <c r="B3" s="142" t="s">
        <v>187</v>
      </c>
      <c r="C3" s="141"/>
      <c r="D3" s="141"/>
      <c r="E3" s="141"/>
    </row>
    <row r="4" spans="1:5" ht="13.5">
      <c r="A4" s="141"/>
      <c r="B4" s="141"/>
      <c r="C4" s="141"/>
      <c r="D4" s="141"/>
      <c r="E4" s="141"/>
    </row>
    <row r="5" spans="1:5" ht="13.5">
      <c r="A5" s="141"/>
      <c r="B5" s="141"/>
      <c r="C5" s="141"/>
      <c r="D5" s="141"/>
      <c r="E5" s="141"/>
    </row>
    <row r="6" spans="1:5" ht="13.5">
      <c r="A6" s="141"/>
      <c r="B6" s="141"/>
      <c r="C6" s="141"/>
      <c r="D6" s="141"/>
      <c r="E6" s="141"/>
    </row>
    <row r="7" spans="1:5" ht="13.5">
      <c r="A7" s="143" t="s">
        <v>1</v>
      </c>
      <c r="B7" s="143" t="s">
        <v>66</v>
      </c>
      <c r="C7" s="143" t="s">
        <v>188</v>
      </c>
      <c r="D7" s="143" t="s">
        <v>3</v>
      </c>
      <c r="E7" s="143" t="s">
        <v>25</v>
      </c>
    </row>
    <row r="8" spans="1:5" ht="60" customHeight="1">
      <c r="A8" s="144">
        <v>1</v>
      </c>
      <c r="B8" s="145" t="s">
        <v>189</v>
      </c>
      <c r="C8" s="146" t="s">
        <v>190</v>
      </c>
      <c r="D8" s="144" t="s">
        <v>31</v>
      </c>
      <c r="E8" s="144">
        <v>140</v>
      </c>
    </row>
    <row r="9" spans="1:5" ht="47.25" customHeight="1">
      <c r="A9" s="144">
        <v>2</v>
      </c>
      <c r="B9" s="145"/>
      <c r="C9" s="146" t="s">
        <v>191</v>
      </c>
      <c r="D9" s="144" t="s">
        <v>8</v>
      </c>
      <c r="E9" s="144">
        <v>190</v>
      </c>
    </row>
    <row r="10" spans="1:5" ht="44.25" customHeight="1">
      <c r="A10" s="144">
        <v>3</v>
      </c>
      <c r="B10" s="146" t="s">
        <v>192</v>
      </c>
      <c r="C10" s="146" t="s">
        <v>193</v>
      </c>
      <c r="D10" s="144" t="s">
        <v>8</v>
      </c>
      <c r="E10" s="144">
        <v>280</v>
      </c>
    </row>
    <row r="11" spans="1:5" ht="47.25" customHeight="1">
      <c r="A11" s="144">
        <v>4</v>
      </c>
      <c r="B11" s="146"/>
      <c r="C11" s="146" t="s">
        <v>191</v>
      </c>
      <c r="D11" s="144" t="s">
        <v>31</v>
      </c>
      <c r="E11" s="144">
        <v>240</v>
      </c>
    </row>
    <row r="12" spans="1:5" ht="45.75" customHeight="1">
      <c r="A12" s="144">
        <v>5</v>
      </c>
      <c r="B12" s="146" t="s">
        <v>194</v>
      </c>
      <c r="C12" s="146" t="s">
        <v>190</v>
      </c>
      <c r="D12" s="144" t="s">
        <v>31</v>
      </c>
      <c r="E12" s="144">
        <v>100</v>
      </c>
    </row>
    <row r="13" spans="1:5" ht="54.75" customHeight="1">
      <c r="A13" s="144">
        <v>6</v>
      </c>
      <c r="B13" s="146"/>
      <c r="C13" s="146" t="s">
        <v>191</v>
      </c>
      <c r="D13" s="144" t="s">
        <v>31</v>
      </c>
      <c r="E13" s="144">
        <v>65</v>
      </c>
    </row>
    <row r="14" spans="1:5" ht="56.25" customHeight="1">
      <c r="A14" s="144">
        <v>7</v>
      </c>
      <c r="B14" s="146" t="s">
        <v>195</v>
      </c>
      <c r="C14" s="146" t="s">
        <v>190</v>
      </c>
      <c r="D14" s="144" t="s">
        <v>31</v>
      </c>
      <c r="E14" s="144">
        <v>190</v>
      </c>
    </row>
    <row r="15" spans="1:5" ht="63.75" customHeight="1">
      <c r="A15" s="144">
        <v>8</v>
      </c>
      <c r="B15" s="146"/>
      <c r="C15" s="146" t="s">
        <v>196</v>
      </c>
      <c r="D15" s="144" t="s">
        <v>31</v>
      </c>
      <c r="E15" s="144">
        <v>270</v>
      </c>
    </row>
    <row r="16" spans="1:5" ht="37.5" customHeight="1">
      <c r="A16" s="144">
        <v>9</v>
      </c>
      <c r="B16" s="147" t="s">
        <v>197</v>
      </c>
      <c r="C16" s="148" t="s">
        <v>190</v>
      </c>
      <c r="D16" s="144" t="s">
        <v>31</v>
      </c>
      <c r="E16" s="148">
        <v>380</v>
      </c>
    </row>
    <row r="17" spans="1:5" ht="35.25" customHeight="1">
      <c r="A17" s="144">
        <v>10</v>
      </c>
      <c r="B17" s="147"/>
      <c r="C17" s="148" t="s">
        <v>198</v>
      </c>
      <c r="D17" s="144" t="s">
        <v>31</v>
      </c>
      <c r="E17" s="148">
        <v>110</v>
      </c>
    </row>
    <row r="18" spans="1:5" ht="34.5" customHeight="1">
      <c r="A18" s="144">
        <v>11</v>
      </c>
      <c r="B18" s="147" t="s">
        <v>199</v>
      </c>
      <c r="C18" s="148" t="s">
        <v>190</v>
      </c>
      <c r="D18" s="144" t="s">
        <v>31</v>
      </c>
      <c r="E18" s="148">
        <v>340</v>
      </c>
    </row>
    <row r="19" spans="1:5" ht="36.75" customHeight="1">
      <c r="A19" s="144">
        <v>12</v>
      </c>
      <c r="B19" s="147"/>
      <c r="C19" s="148" t="s">
        <v>191</v>
      </c>
      <c r="D19" s="144" t="s">
        <v>31</v>
      </c>
      <c r="E19" s="148">
        <v>280</v>
      </c>
    </row>
    <row r="20" spans="1:5" ht="54" customHeight="1">
      <c r="A20" s="144">
        <v>13</v>
      </c>
      <c r="B20" s="149" t="s">
        <v>200</v>
      </c>
      <c r="C20" s="148" t="s">
        <v>201</v>
      </c>
      <c r="D20" s="148" t="s">
        <v>8</v>
      </c>
      <c r="E20" s="148">
        <v>130</v>
      </c>
    </row>
    <row r="21" spans="1:5" ht="79.5" customHeight="1">
      <c r="A21" s="144">
        <v>14</v>
      </c>
      <c r="B21" s="149" t="s">
        <v>202</v>
      </c>
      <c r="C21" s="148" t="s">
        <v>203</v>
      </c>
      <c r="D21" s="148" t="s">
        <v>8</v>
      </c>
      <c r="E21" s="148">
        <v>40</v>
      </c>
    </row>
    <row r="22" spans="1:5" ht="68.25" customHeight="1">
      <c r="A22" s="144">
        <v>15</v>
      </c>
      <c r="B22" s="150" t="s">
        <v>189</v>
      </c>
      <c r="C22" s="148" t="s">
        <v>204</v>
      </c>
      <c r="D22" s="148" t="s">
        <v>8</v>
      </c>
      <c r="E22" s="148">
        <v>45</v>
      </c>
    </row>
    <row r="23" spans="1:5" ht="42.75" customHeight="1">
      <c r="A23" s="144">
        <v>16</v>
      </c>
      <c r="B23" s="150"/>
      <c r="C23" s="148"/>
      <c r="D23" s="148"/>
      <c r="E23" s="148"/>
    </row>
    <row r="24" spans="1:5" ht="22.5" customHeight="1">
      <c r="A24" s="144">
        <v>17</v>
      </c>
      <c r="B24" s="151" t="s">
        <v>205</v>
      </c>
      <c r="C24" s="148" t="s">
        <v>206</v>
      </c>
      <c r="D24" s="148" t="s">
        <v>8</v>
      </c>
      <c r="E24" s="148">
        <v>50</v>
      </c>
    </row>
    <row r="25" spans="1:5" ht="24.75" customHeight="1">
      <c r="A25" s="144"/>
      <c r="B25" s="151"/>
      <c r="C25" s="148" t="s">
        <v>207</v>
      </c>
      <c r="D25" s="148" t="s">
        <v>8</v>
      </c>
      <c r="E25" s="148">
        <v>30</v>
      </c>
    </row>
    <row r="26" spans="1:5" ht="13.5">
      <c r="A26" s="144"/>
      <c r="B26" s="151"/>
      <c r="C26" s="148" t="s">
        <v>208</v>
      </c>
      <c r="D26" s="148" t="s">
        <v>209</v>
      </c>
      <c r="E26" s="148">
        <v>40</v>
      </c>
    </row>
    <row r="27" spans="1:5" ht="13.5">
      <c r="A27" s="144"/>
      <c r="B27" s="151"/>
      <c r="C27" s="148"/>
      <c r="D27" s="148" t="s">
        <v>209</v>
      </c>
      <c r="E27" s="148"/>
    </row>
    <row r="28" spans="1:5" ht="29.25" customHeight="1">
      <c r="A28" s="148">
        <v>18</v>
      </c>
      <c r="B28" s="152" t="s">
        <v>210</v>
      </c>
      <c r="C28" s="148" t="s">
        <v>206</v>
      </c>
      <c r="D28" s="148" t="s">
        <v>209</v>
      </c>
      <c r="E28" s="148">
        <v>90</v>
      </c>
    </row>
    <row r="29" spans="1:5" ht="32.25" customHeight="1">
      <c r="A29" s="148"/>
      <c r="B29" s="148"/>
      <c r="C29" s="148" t="s">
        <v>211</v>
      </c>
      <c r="D29" s="148" t="s">
        <v>209</v>
      </c>
      <c r="E29" s="148">
        <v>90</v>
      </c>
    </row>
    <row r="30" spans="1:5" ht="27.75" customHeight="1">
      <c r="A30" s="148"/>
      <c r="B30" s="148"/>
      <c r="C30" s="148" t="s">
        <v>212</v>
      </c>
      <c r="D30" s="148" t="s">
        <v>209</v>
      </c>
      <c r="E30" s="148">
        <v>90</v>
      </c>
    </row>
    <row r="31" spans="1:5" ht="66.75" customHeight="1">
      <c r="A31" s="151">
        <v>19</v>
      </c>
      <c r="B31" s="152" t="s">
        <v>213</v>
      </c>
      <c r="C31" s="151" t="s">
        <v>214</v>
      </c>
      <c r="D31" s="151" t="s">
        <v>8</v>
      </c>
      <c r="E31" s="151">
        <v>30</v>
      </c>
    </row>
    <row r="32" spans="1:5" ht="65.25" customHeight="1">
      <c r="A32" s="151"/>
      <c r="B32" s="152"/>
      <c r="C32" s="151"/>
      <c r="D32" s="151"/>
      <c r="E32" s="151"/>
    </row>
    <row r="33" spans="1:5" ht="39.75" customHeight="1">
      <c r="A33" s="153">
        <v>20</v>
      </c>
      <c r="B33" s="154" t="s">
        <v>215</v>
      </c>
      <c r="C33" s="153" t="s">
        <v>216</v>
      </c>
      <c r="D33" s="153" t="s">
        <v>31</v>
      </c>
      <c r="E33" s="153">
        <v>40</v>
      </c>
    </row>
    <row r="34" spans="1:5" ht="41.25" customHeight="1">
      <c r="A34" s="151">
        <v>21</v>
      </c>
      <c r="B34" s="154"/>
      <c r="C34" s="151" t="s">
        <v>217</v>
      </c>
      <c r="D34" s="151"/>
      <c r="E34" s="151">
        <v>20</v>
      </c>
    </row>
    <row r="35" spans="1:5" ht="44.25" customHeight="1">
      <c r="A35" s="151">
        <v>22</v>
      </c>
      <c r="B35" s="154"/>
      <c r="C35" s="151" t="s">
        <v>218</v>
      </c>
      <c r="D35" s="151"/>
      <c r="E35" s="151">
        <v>20</v>
      </c>
    </row>
    <row r="69" spans="5:11" ht="13.5">
      <c r="E69" s="155"/>
      <c r="F69"/>
      <c r="G69" s="155"/>
      <c r="H69" s="155"/>
      <c r="I69" s="155"/>
      <c r="J69" s="155"/>
      <c r="K69" s="156"/>
    </row>
  </sheetData>
  <sheetProtection selectLockedCells="1" selectUnlockedCells="1"/>
  <mergeCells count="23">
    <mergeCell ref="B8:B9"/>
    <mergeCell ref="B10:B11"/>
    <mergeCell ref="B12:B13"/>
    <mergeCell ref="B14:B15"/>
    <mergeCell ref="B16:B17"/>
    <mergeCell ref="B18:B19"/>
    <mergeCell ref="B22:B23"/>
    <mergeCell ref="C22:C23"/>
    <mergeCell ref="D22:D23"/>
    <mergeCell ref="E22:E23"/>
    <mergeCell ref="A24:A27"/>
    <mergeCell ref="B24:B27"/>
    <mergeCell ref="C26:C27"/>
    <mergeCell ref="D26:D27"/>
    <mergeCell ref="E26:E27"/>
    <mergeCell ref="A28:A30"/>
    <mergeCell ref="B28:B30"/>
    <mergeCell ref="A31:A32"/>
    <mergeCell ref="B31:B32"/>
    <mergeCell ref="C31:C32"/>
    <mergeCell ref="D31:D32"/>
    <mergeCell ref="E31:E32"/>
    <mergeCell ref="B33:B35"/>
  </mergeCells>
  <conditionalFormatting sqref="K69">
    <cfRule type="expression" priority="1" dxfId="0" stopIfTrue="1">
      <formula>IF($B69="",0,1)=1</formula>
    </cfRule>
  </conditionalFormatting>
  <printOptions/>
  <pageMargins left="0" right="0" top="0.1388888888888889" bottom="0.1388888888888889" header="0" footer="0"/>
  <pageSetup horizontalDpi="300" verticalDpi="300" orientation="portrait" pageOrder="overThenDown" paperSize="9"/>
  <headerFooter alignWithMargins="0">
    <oddHeader>&amp;C&amp;"Arial,Normalny"&amp;10ffffff&amp;A</oddHeader>
    <oddFooter>&amp;C&amp;"Arial,Normalny"&amp;10ffffffStrona &amp;P</oddFooter>
  </headerFooter>
</worksheet>
</file>

<file path=xl/worksheets/sheet16.xml><?xml version="1.0" encoding="utf-8"?>
<worksheet xmlns="http://schemas.openxmlformats.org/spreadsheetml/2006/main" xmlns:r="http://schemas.openxmlformats.org/officeDocument/2006/relationships">
  <dimension ref="A3:E32"/>
  <sheetViews>
    <sheetView workbookViewId="0" topLeftCell="A25">
      <selection activeCell="B15" sqref="B15"/>
    </sheetView>
  </sheetViews>
  <sheetFormatPr defaultColWidth="8.796875" defaultRowHeight="14.25"/>
  <cols>
    <col min="1" max="1" width="4.09765625" style="3" customWidth="1"/>
    <col min="2" max="2" width="45.3984375" style="3" customWidth="1"/>
    <col min="3" max="3" width="10.796875" style="3" customWidth="1"/>
    <col min="4" max="4" width="5.796875" style="3" customWidth="1"/>
    <col min="5" max="5" width="8" style="3" customWidth="1"/>
    <col min="6" max="7" width="7.69921875" style="3" customWidth="1"/>
    <col min="8" max="8" width="17" style="3" customWidth="1"/>
    <col min="9" max="16384" width="7.69921875" style="3" customWidth="1"/>
  </cols>
  <sheetData>
    <row r="3" spans="1:5" ht="13.5">
      <c r="A3" s="157"/>
      <c r="B3" s="158" t="s">
        <v>219</v>
      </c>
      <c r="C3" s="157"/>
      <c r="D3" s="157"/>
      <c r="E3" s="157"/>
    </row>
    <row r="4" spans="1:5" ht="13.5">
      <c r="A4" s="157"/>
      <c r="B4" s="157"/>
      <c r="C4" s="157"/>
      <c r="D4" s="157"/>
      <c r="E4" s="157"/>
    </row>
    <row r="5" spans="1:5" ht="13.5">
      <c r="A5" s="157"/>
      <c r="B5" s="157"/>
      <c r="C5" s="157"/>
      <c r="D5" s="157"/>
      <c r="E5" s="157"/>
    </row>
    <row r="6" spans="1:5" ht="13.5">
      <c r="A6" s="157"/>
      <c r="B6" s="157"/>
      <c r="C6" s="157"/>
      <c r="D6" s="157"/>
      <c r="E6" s="157"/>
    </row>
    <row r="7" spans="1:5" ht="13.5">
      <c r="A7" s="157"/>
      <c r="B7" s="157"/>
      <c r="C7" s="157"/>
      <c r="D7" s="157"/>
      <c r="E7" s="157"/>
    </row>
    <row r="8" spans="1:5" ht="13.5">
      <c r="A8" s="159" t="s">
        <v>1</v>
      </c>
      <c r="B8" s="159" t="s">
        <v>220</v>
      </c>
      <c r="C8" s="159" t="s">
        <v>116</v>
      </c>
      <c r="D8" s="159" t="s">
        <v>3</v>
      </c>
      <c r="E8" s="159" t="s">
        <v>25</v>
      </c>
    </row>
    <row r="9" spans="1:5" ht="62.25" customHeight="1">
      <c r="A9" s="160">
        <v>1</v>
      </c>
      <c r="B9" s="75" t="s">
        <v>221</v>
      </c>
      <c r="C9" s="75" t="s">
        <v>222</v>
      </c>
      <c r="D9" s="160" t="s">
        <v>31</v>
      </c>
      <c r="E9" s="160">
        <v>110</v>
      </c>
    </row>
    <row r="10" spans="1:5" ht="85.5" customHeight="1">
      <c r="A10" s="160">
        <v>2</v>
      </c>
      <c r="B10" s="75"/>
      <c r="C10" s="75" t="s">
        <v>223</v>
      </c>
      <c r="D10" s="160" t="s">
        <v>31</v>
      </c>
      <c r="E10" s="160">
        <v>110</v>
      </c>
    </row>
    <row r="11" spans="1:5" ht="74.25" customHeight="1">
      <c r="A11" s="160">
        <v>3</v>
      </c>
      <c r="B11" s="161" t="s">
        <v>224</v>
      </c>
      <c r="C11" s="75" t="s">
        <v>222</v>
      </c>
      <c r="D11" s="160" t="s">
        <v>31</v>
      </c>
      <c r="E11" s="160">
        <v>70</v>
      </c>
    </row>
    <row r="12" spans="1:5" ht="63" customHeight="1">
      <c r="A12" s="160">
        <v>4</v>
      </c>
      <c r="B12" s="161"/>
      <c r="C12" s="75" t="s">
        <v>223</v>
      </c>
      <c r="D12" s="160" t="s">
        <v>31</v>
      </c>
      <c r="E12" s="160">
        <v>125</v>
      </c>
    </row>
    <row r="13" spans="1:5" ht="76.5" customHeight="1">
      <c r="A13" s="121">
        <v>5</v>
      </c>
      <c r="B13" s="161" t="s">
        <v>225</v>
      </c>
      <c r="C13" s="52" t="s">
        <v>222</v>
      </c>
      <c r="D13" s="121" t="s">
        <v>8</v>
      </c>
      <c r="E13" s="121">
        <v>100</v>
      </c>
    </row>
    <row r="14" spans="1:5" ht="42" customHeight="1">
      <c r="A14" s="121">
        <v>6</v>
      </c>
      <c r="B14" s="161"/>
      <c r="C14" s="52" t="s">
        <v>226</v>
      </c>
      <c r="D14" s="121" t="s">
        <v>8</v>
      </c>
      <c r="E14" s="121">
        <v>150</v>
      </c>
    </row>
    <row r="15" spans="1:5" ht="59.25" customHeight="1">
      <c r="A15" s="121">
        <v>7</v>
      </c>
      <c r="B15" s="162" t="s">
        <v>227</v>
      </c>
      <c r="C15" s="52" t="s">
        <v>228</v>
      </c>
      <c r="D15" s="121" t="s">
        <v>8</v>
      </c>
      <c r="E15" s="121">
        <v>60</v>
      </c>
    </row>
    <row r="16" spans="1:5" ht="67.5" customHeight="1">
      <c r="A16" s="121">
        <v>8</v>
      </c>
      <c r="B16" s="162"/>
      <c r="C16" s="52" t="s">
        <v>229</v>
      </c>
      <c r="D16" s="121" t="s">
        <v>8</v>
      </c>
      <c r="E16" s="121">
        <v>50</v>
      </c>
    </row>
    <row r="17" spans="1:5" ht="36" customHeight="1">
      <c r="A17" s="121">
        <v>9</v>
      </c>
      <c r="B17" s="161" t="s">
        <v>230</v>
      </c>
      <c r="C17" s="52" t="s">
        <v>222</v>
      </c>
      <c r="D17" s="121" t="s">
        <v>8</v>
      </c>
      <c r="E17" s="121">
        <v>120</v>
      </c>
    </row>
    <row r="18" spans="1:5" ht="36.75" customHeight="1">
      <c r="A18" s="121">
        <v>10</v>
      </c>
      <c r="B18" s="161"/>
      <c r="C18" s="52" t="s">
        <v>223</v>
      </c>
      <c r="D18" s="121" t="s">
        <v>8</v>
      </c>
      <c r="E18" s="121">
        <v>100</v>
      </c>
    </row>
    <row r="19" spans="1:5" ht="25.5" customHeight="1">
      <c r="A19" s="121">
        <v>11</v>
      </c>
      <c r="B19" s="59" t="s">
        <v>231</v>
      </c>
      <c r="C19" s="163" t="s">
        <v>232</v>
      </c>
      <c r="D19" s="121" t="s">
        <v>8</v>
      </c>
      <c r="E19" s="59">
        <v>130</v>
      </c>
    </row>
    <row r="20" spans="1:5" ht="18.75" customHeight="1">
      <c r="A20" s="121">
        <v>12</v>
      </c>
      <c r="B20" s="59"/>
      <c r="C20" s="163"/>
      <c r="D20" s="121"/>
      <c r="E20" s="59"/>
    </row>
    <row r="21" spans="1:5" ht="17.25" customHeight="1">
      <c r="A21" s="121">
        <v>13</v>
      </c>
      <c r="B21" s="59"/>
      <c r="C21" s="163" t="s">
        <v>233</v>
      </c>
      <c r="D21" s="121" t="s">
        <v>8</v>
      </c>
      <c r="E21" s="59">
        <v>110</v>
      </c>
    </row>
    <row r="22" spans="1:5" ht="21" customHeight="1">
      <c r="A22" s="121">
        <v>14</v>
      </c>
      <c r="B22" s="59"/>
      <c r="C22" s="163"/>
      <c r="D22" s="121"/>
      <c r="E22" s="59"/>
    </row>
    <row r="23" spans="1:5" ht="12" customHeight="1">
      <c r="A23" s="121">
        <v>15</v>
      </c>
      <c r="B23" s="59"/>
      <c r="C23" s="163" t="s">
        <v>134</v>
      </c>
      <c r="D23" s="121" t="s">
        <v>8</v>
      </c>
      <c r="E23" s="59">
        <v>200</v>
      </c>
    </row>
    <row r="24" spans="1:5" ht="20.25" customHeight="1">
      <c r="A24" s="121">
        <v>16</v>
      </c>
      <c r="B24" s="59"/>
      <c r="C24" s="163"/>
      <c r="D24" s="121"/>
      <c r="E24" s="59"/>
    </row>
    <row r="25" spans="1:5" ht="10.5" customHeight="1">
      <c r="A25" s="121">
        <v>17</v>
      </c>
      <c r="B25" s="59"/>
      <c r="C25" s="163"/>
      <c r="D25" s="121"/>
      <c r="E25" s="59"/>
    </row>
    <row r="26" spans="1:5" ht="174.75" customHeight="1">
      <c r="A26" s="121">
        <v>12</v>
      </c>
      <c r="B26" s="59" t="s">
        <v>234</v>
      </c>
      <c r="C26" s="163" t="s">
        <v>235</v>
      </c>
      <c r="D26" s="121" t="s">
        <v>8</v>
      </c>
      <c r="E26" s="59">
        <v>60</v>
      </c>
    </row>
    <row r="27" spans="1:5" ht="69" customHeight="1">
      <c r="A27" s="121">
        <v>13</v>
      </c>
      <c r="B27" s="59" t="s">
        <v>236</v>
      </c>
      <c r="C27" s="163" t="s">
        <v>237</v>
      </c>
      <c r="D27" s="121" t="s">
        <v>8</v>
      </c>
      <c r="E27" s="59">
        <v>50</v>
      </c>
    </row>
    <row r="28" spans="1:5" ht="84.75" customHeight="1">
      <c r="A28" s="121">
        <v>14</v>
      </c>
      <c r="B28" s="59"/>
      <c r="C28" s="163" t="s">
        <v>238</v>
      </c>
      <c r="D28" s="121" t="s">
        <v>8</v>
      </c>
      <c r="E28" s="59">
        <v>50</v>
      </c>
    </row>
    <row r="29" spans="1:5" ht="42.75" customHeight="1">
      <c r="A29" s="121">
        <v>15</v>
      </c>
      <c r="B29" s="52" t="s">
        <v>239</v>
      </c>
      <c r="C29" s="163" t="s">
        <v>240</v>
      </c>
      <c r="D29" s="121" t="s">
        <v>8</v>
      </c>
      <c r="E29" s="121">
        <v>50</v>
      </c>
    </row>
    <row r="30" spans="1:5" ht="51.75" customHeight="1">
      <c r="A30" s="121"/>
      <c r="B30" s="121"/>
      <c r="C30" s="121" t="s">
        <v>241</v>
      </c>
      <c r="D30" s="121" t="s">
        <v>8</v>
      </c>
      <c r="E30" s="121">
        <v>40</v>
      </c>
    </row>
    <row r="31" spans="1:5" ht="107.25" customHeight="1">
      <c r="A31" s="121">
        <v>16</v>
      </c>
      <c r="B31" s="52" t="s">
        <v>242</v>
      </c>
      <c r="C31" s="121" t="s">
        <v>243</v>
      </c>
      <c r="D31" s="121" t="s">
        <v>8</v>
      </c>
      <c r="E31" s="121">
        <v>50</v>
      </c>
    </row>
    <row r="32" ht="13.5">
      <c r="C32" s="164"/>
    </row>
  </sheetData>
  <sheetProtection selectLockedCells="1" selectUnlockedCells="1"/>
  <mergeCells count="19">
    <mergeCell ref="B9:B10"/>
    <mergeCell ref="B11:B12"/>
    <mergeCell ref="B13:B14"/>
    <mergeCell ref="B15:B16"/>
    <mergeCell ref="B17:B18"/>
    <mergeCell ref="A19:A25"/>
    <mergeCell ref="B19:B25"/>
    <mergeCell ref="C19:C20"/>
    <mergeCell ref="D19:D20"/>
    <mergeCell ref="E19:E20"/>
    <mergeCell ref="C21:C22"/>
    <mergeCell ref="D21:D22"/>
    <mergeCell ref="E21:E22"/>
    <mergeCell ref="C23:C25"/>
    <mergeCell ref="D23:D25"/>
    <mergeCell ref="E23:E25"/>
    <mergeCell ref="B27:B28"/>
    <mergeCell ref="A29:A30"/>
    <mergeCell ref="B29:B30"/>
  </mergeCells>
  <printOptions/>
  <pageMargins left="0" right="0" top="0.1388888888888889" bottom="0.1388888888888889" header="0" footer="0"/>
  <pageSetup horizontalDpi="300" verticalDpi="300" orientation="portrait" pageOrder="overThenDown" paperSize="9"/>
  <headerFooter alignWithMargins="0">
    <oddHeader>&amp;C&amp;"Arial,Normalny"&amp;10ffffff&amp;A</oddHeader>
    <oddFooter>&amp;C&amp;"Arial,Normalny"&amp;10ffffffStrona &amp;P</oddFooter>
  </headerFooter>
</worksheet>
</file>

<file path=xl/worksheets/sheet17.xml><?xml version="1.0" encoding="utf-8"?>
<worksheet xmlns="http://schemas.openxmlformats.org/spreadsheetml/2006/main" xmlns:r="http://schemas.openxmlformats.org/officeDocument/2006/relationships">
  <dimension ref="A1:G16"/>
  <sheetViews>
    <sheetView tabSelected="1" workbookViewId="0" topLeftCell="A1">
      <selection activeCell="B6" sqref="B6"/>
    </sheetView>
  </sheetViews>
  <sheetFormatPr defaultColWidth="8.796875" defaultRowHeight="14.25"/>
  <cols>
    <col min="1" max="1" width="4.09765625" style="3" customWidth="1"/>
    <col min="2" max="2" width="38.09765625" style="3" customWidth="1"/>
    <col min="3" max="3" width="4.69921875" style="3" customWidth="1"/>
    <col min="4" max="16384" width="7.69921875" style="3" customWidth="1"/>
  </cols>
  <sheetData>
    <row r="1" spans="1:4" ht="13.5">
      <c r="A1" s="23"/>
      <c r="B1" s="23" t="s">
        <v>244</v>
      </c>
      <c r="C1" s="23"/>
      <c r="D1" s="23"/>
    </row>
    <row r="2" spans="1:4" ht="13.5">
      <c r="A2" s="23"/>
      <c r="B2" s="23"/>
      <c r="C2" s="23"/>
      <c r="D2" s="23"/>
    </row>
    <row r="3" spans="1:4" ht="13.5">
      <c r="A3" s="93" t="s">
        <v>1</v>
      </c>
      <c r="B3" s="93" t="s">
        <v>24</v>
      </c>
      <c r="C3" s="93" t="s">
        <v>3</v>
      </c>
      <c r="D3" s="93" t="s">
        <v>25</v>
      </c>
    </row>
    <row r="4" spans="1:4" ht="43.5" customHeight="1">
      <c r="A4" s="93">
        <v>1</v>
      </c>
      <c r="B4" s="22" t="s">
        <v>245</v>
      </c>
      <c r="C4" s="93" t="s">
        <v>11</v>
      </c>
      <c r="D4" s="93">
        <v>600</v>
      </c>
    </row>
    <row r="5" spans="1:4" ht="47.25" customHeight="1">
      <c r="A5" s="93">
        <v>2</v>
      </c>
      <c r="B5" s="22" t="s">
        <v>246</v>
      </c>
      <c r="C5" s="93" t="s">
        <v>11</v>
      </c>
      <c r="D5" s="93">
        <v>800</v>
      </c>
    </row>
    <row r="6" spans="1:4" ht="48.75" customHeight="1">
      <c r="A6" s="93">
        <v>3</v>
      </c>
      <c r="B6" s="22" t="s">
        <v>247</v>
      </c>
      <c r="C6" s="93" t="s">
        <v>11</v>
      </c>
      <c r="D6" s="93">
        <v>650</v>
      </c>
    </row>
    <row r="11" ht="13.5">
      <c r="B11" s="3" t="s">
        <v>248</v>
      </c>
    </row>
    <row r="14" spans="2:7" ht="13.5" customHeight="1">
      <c r="B14" s="165" t="s">
        <v>34</v>
      </c>
      <c r="C14" s="165"/>
      <c r="D14" s="165"/>
      <c r="E14" s="165"/>
      <c r="F14" s="165"/>
      <c r="G14" s="165"/>
    </row>
    <row r="15" spans="2:7" ht="13.5">
      <c r="B15" s="165"/>
      <c r="C15" s="165"/>
      <c r="D15" s="165"/>
      <c r="E15" s="165"/>
      <c r="F15" s="165"/>
      <c r="G15" s="165"/>
    </row>
    <row r="16" spans="2:7" ht="13.5">
      <c r="B16" s="165"/>
      <c r="C16" s="165"/>
      <c r="D16" s="165"/>
      <c r="E16" s="165"/>
      <c r="F16" s="165"/>
      <c r="G16" s="165"/>
    </row>
  </sheetData>
  <sheetProtection selectLockedCells="1" selectUnlockedCells="1"/>
  <mergeCells count="1">
    <mergeCell ref="B14:G16"/>
  </mergeCells>
  <printOptions/>
  <pageMargins left="0.7000000000000001" right="0.7000000000000001" top="0.3" bottom="0.3" header="0.5118110236220472" footer="0.5118110236220472"/>
  <pageSetup firstPageNumber="1" useFirstPageNumber="1"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D5"/>
  <sheetViews>
    <sheetView workbookViewId="0" topLeftCell="A1">
      <selection activeCell="E12" sqref="E12"/>
    </sheetView>
  </sheetViews>
  <sheetFormatPr defaultColWidth="8.796875" defaultRowHeight="14.25"/>
  <cols>
    <col min="1" max="1" width="7.69921875" style="3" customWidth="1"/>
    <col min="2" max="2" width="21.796875" style="3" customWidth="1"/>
    <col min="3" max="16384" width="7.69921875" style="3" customWidth="1"/>
  </cols>
  <sheetData>
    <row r="1" ht="13.5"/>
    <row r="2" spans="1:4" ht="13.5">
      <c r="A2" s="166" t="s">
        <v>249</v>
      </c>
      <c r="B2" s="166"/>
      <c r="C2" s="166"/>
      <c r="D2" s="23"/>
    </row>
    <row r="3" spans="1:4" ht="13.5">
      <c r="A3" s="23"/>
      <c r="B3" s="23"/>
      <c r="C3" s="23"/>
      <c r="D3" s="23"/>
    </row>
    <row r="4" spans="1:4" ht="13.5">
      <c r="A4" s="5" t="s">
        <v>1</v>
      </c>
      <c r="B4" s="5" t="s">
        <v>2</v>
      </c>
      <c r="C4" s="5" t="s">
        <v>3</v>
      </c>
      <c r="D4" s="5" t="s">
        <v>4</v>
      </c>
    </row>
    <row r="5" spans="1:4" ht="36.75">
      <c r="A5" s="8">
        <v>1</v>
      </c>
      <c r="B5" s="7" t="s">
        <v>250</v>
      </c>
      <c r="C5" s="8" t="s">
        <v>60</v>
      </c>
      <c r="D5" s="9">
        <v>48</v>
      </c>
    </row>
  </sheetData>
  <sheetProtection selectLockedCells="1" selectUnlockedCells="1"/>
  <mergeCells count="1">
    <mergeCell ref="A2:C2"/>
  </mergeCells>
  <printOptions/>
  <pageMargins left="0.7000000000000001" right="0.7000000000000001" top="0.3" bottom="0.3"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G16"/>
  <sheetViews>
    <sheetView workbookViewId="0" topLeftCell="A1">
      <selection activeCell="F3" sqref="F3"/>
    </sheetView>
  </sheetViews>
  <sheetFormatPr defaultColWidth="8.796875" defaultRowHeight="14.25"/>
  <cols>
    <col min="1" max="1" width="3.69921875" style="0" customWidth="1"/>
    <col min="2" max="2" width="32" style="0" customWidth="1"/>
    <col min="3" max="3" width="5.796875" style="0" customWidth="1"/>
    <col min="4" max="4" width="11.5" style="0" customWidth="1"/>
    <col min="5" max="7" width="9.19921875" style="0" customWidth="1"/>
    <col min="8" max="16384" width="9.09765625" style="0" customWidth="1"/>
  </cols>
  <sheetData>
    <row r="2" spans="1:5" ht="15">
      <c r="A2" s="167"/>
      <c r="B2" s="167"/>
      <c r="C2" s="168"/>
      <c r="D2" s="168" t="s">
        <v>251</v>
      </c>
      <c r="E2" s="167"/>
    </row>
    <row r="3" spans="1:6" ht="15">
      <c r="A3" s="28"/>
      <c r="B3" s="28"/>
      <c r="C3" s="28"/>
      <c r="D3" s="28" t="s">
        <v>97</v>
      </c>
      <c r="E3" s="28"/>
      <c r="F3" s="3"/>
    </row>
    <row r="4" spans="1:7" ht="15">
      <c r="A4" s="28"/>
      <c r="B4" s="28"/>
      <c r="C4" s="28"/>
      <c r="D4" s="28"/>
      <c r="E4" s="169"/>
      <c r="F4" s="3"/>
      <c r="G4" s="3"/>
    </row>
    <row r="5" spans="1:5" ht="15">
      <c r="A5" s="170" t="s">
        <v>1</v>
      </c>
      <c r="B5" s="170" t="s">
        <v>66</v>
      </c>
      <c r="C5" s="171" t="s">
        <v>160</v>
      </c>
      <c r="D5" s="172" t="s">
        <v>116</v>
      </c>
      <c r="E5" s="170" t="s">
        <v>161</v>
      </c>
    </row>
    <row r="6" spans="1:5" ht="31.5" customHeight="1">
      <c r="A6" s="173">
        <v>1</v>
      </c>
      <c r="B6" s="174" t="s">
        <v>252</v>
      </c>
      <c r="C6" s="175" t="s">
        <v>8</v>
      </c>
      <c r="D6" s="176" t="s">
        <v>253</v>
      </c>
      <c r="E6" s="175">
        <v>80</v>
      </c>
    </row>
    <row r="7" spans="1:5" ht="42" customHeight="1">
      <c r="A7" s="173">
        <v>2</v>
      </c>
      <c r="B7" s="174"/>
      <c r="C7" s="175" t="s">
        <v>8</v>
      </c>
      <c r="D7" s="176" t="s">
        <v>254</v>
      </c>
      <c r="E7" s="175">
        <v>10</v>
      </c>
    </row>
    <row r="8" spans="1:5" ht="30.75" customHeight="1">
      <c r="A8" s="173">
        <v>3</v>
      </c>
      <c r="B8" s="174"/>
      <c r="C8" s="175" t="s">
        <v>8</v>
      </c>
      <c r="D8" s="176" t="s">
        <v>255</v>
      </c>
      <c r="E8" s="175">
        <v>45</v>
      </c>
    </row>
    <row r="9" spans="1:5" ht="36" customHeight="1">
      <c r="A9" s="173">
        <v>4</v>
      </c>
      <c r="B9" s="174" t="s">
        <v>256</v>
      </c>
      <c r="C9" s="175" t="s">
        <v>8</v>
      </c>
      <c r="D9" s="176" t="s">
        <v>257</v>
      </c>
      <c r="E9" s="175">
        <v>2</v>
      </c>
    </row>
    <row r="10" spans="1:5" ht="33" customHeight="1">
      <c r="A10" s="173">
        <v>5</v>
      </c>
      <c r="B10" s="174"/>
      <c r="C10" s="175" t="s">
        <v>8</v>
      </c>
      <c r="D10" s="176" t="s">
        <v>258</v>
      </c>
      <c r="E10" s="175">
        <v>2</v>
      </c>
    </row>
    <row r="11" spans="1:5" ht="28.5" customHeight="1">
      <c r="A11" s="173">
        <v>6</v>
      </c>
      <c r="B11" s="174"/>
      <c r="C11" s="175" t="s">
        <v>8</v>
      </c>
      <c r="D11" s="106" t="s">
        <v>259</v>
      </c>
      <c r="E11" s="175">
        <v>4</v>
      </c>
    </row>
    <row r="12" spans="1:5" ht="41.25" customHeight="1">
      <c r="A12" s="173">
        <v>7</v>
      </c>
      <c r="B12" s="174"/>
      <c r="C12" s="175" t="s">
        <v>8</v>
      </c>
      <c r="D12" s="106" t="s">
        <v>260</v>
      </c>
      <c r="E12" s="175">
        <v>3</v>
      </c>
    </row>
    <row r="13" spans="1:5" ht="39.75" customHeight="1">
      <c r="A13" s="173">
        <v>8</v>
      </c>
      <c r="B13" s="174" t="s">
        <v>261</v>
      </c>
      <c r="C13" s="175" t="s">
        <v>8</v>
      </c>
      <c r="D13" s="106" t="s">
        <v>262</v>
      </c>
      <c r="E13" s="175">
        <v>50</v>
      </c>
    </row>
    <row r="14" spans="1:5" ht="41.25" customHeight="1">
      <c r="A14" s="173">
        <v>9</v>
      </c>
      <c r="B14" s="174"/>
      <c r="C14" s="175" t="s">
        <v>8</v>
      </c>
      <c r="D14" s="106" t="s">
        <v>263</v>
      </c>
      <c r="E14" s="175">
        <v>50</v>
      </c>
    </row>
    <row r="15" spans="1:5" ht="73.5" customHeight="1">
      <c r="A15" s="173">
        <v>10</v>
      </c>
      <c r="B15" s="174" t="s">
        <v>264</v>
      </c>
      <c r="C15" s="175" t="s">
        <v>8</v>
      </c>
      <c r="D15" s="106" t="s">
        <v>265</v>
      </c>
      <c r="E15" s="175">
        <v>20</v>
      </c>
    </row>
    <row r="16" spans="1:5" ht="86.25" customHeight="1">
      <c r="A16" s="173">
        <v>11</v>
      </c>
      <c r="B16" s="174" t="s">
        <v>266</v>
      </c>
      <c r="C16" s="175" t="s">
        <v>8</v>
      </c>
      <c r="D16" s="106" t="s">
        <v>267</v>
      </c>
      <c r="E16" s="175">
        <v>10</v>
      </c>
    </row>
  </sheetData>
  <sheetProtection selectLockedCells="1" selectUnlockedCells="1"/>
  <mergeCells count="3">
    <mergeCell ref="B6:B8"/>
    <mergeCell ref="B9:B12"/>
    <mergeCell ref="B13:B14"/>
  </mergeCells>
  <printOptions/>
  <pageMargins left="0.7875" right="0.7875" top="1.025" bottom="1.025" header="0.7875" footer="0.7875"/>
  <pageSetup firstPageNumber="1" useFirstPageNumber="1" horizontalDpi="300" verticalDpi="300" orientation="portrait" paperSize="9"/>
  <headerFooter alignWithMargins="0">
    <oddHeader>&amp;C&amp;"Arial,Normalny"&amp;10ffffff&amp;A</oddHeader>
    <oddFooter>&amp;C&amp;"Arial,Normalny"&amp;10ffffffStrona &amp;P</oddFooter>
  </headerFooter>
</worksheet>
</file>

<file path=xl/worksheets/sheet2.xml><?xml version="1.0" encoding="utf-8"?>
<worksheet xmlns="http://schemas.openxmlformats.org/spreadsheetml/2006/main" xmlns:r="http://schemas.openxmlformats.org/officeDocument/2006/relationships">
  <dimension ref="A1:J21"/>
  <sheetViews>
    <sheetView workbookViewId="0" topLeftCell="A1">
      <selection activeCell="B9" sqref="B9"/>
    </sheetView>
  </sheetViews>
  <sheetFormatPr defaultColWidth="8.796875" defaultRowHeight="14.25"/>
  <cols>
    <col min="1" max="1" width="3.3984375" style="1" customWidth="1"/>
    <col min="2" max="2" width="67.59765625" style="2" customWidth="1"/>
    <col min="3" max="3" width="5" style="14" customWidth="1"/>
    <col min="4" max="4" width="5.59765625" style="1" customWidth="1"/>
    <col min="5" max="16384" width="8" style="1" customWidth="1"/>
  </cols>
  <sheetData>
    <row r="1" spans="1:10" ht="13.5">
      <c r="A1" s="3"/>
      <c r="B1" s="12"/>
      <c r="C1" s="15"/>
      <c r="D1" s="3"/>
      <c r="E1" s="3"/>
      <c r="F1" s="3"/>
      <c r="G1" s="3"/>
      <c r="H1" s="3"/>
      <c r="I1" s="3"/>
      <c r="J1" s="3"/>
    </row>
    <row r="2" spans="1:10" ht="15" customHeight="1">
      <c r="A2" s="3"/>
      <c r="B2" s="12"/>
      <c r="C2" s="15"/>
      <c r="D2" s="3"/>
      <c r="E2" s="3"/>
      <c r="F2" s="3"/>
      <c r="G2" s="3"/>
      <c r="H2" s="3"/>
      <c r="I2" s="3"/>
      <c r="J2" s="3"/>
    </row>
    <row r="3" spans="1:10" ht="26.25" customHeight="1">
      <c r="A3" s="16"/>
      <c r="B3" s="4" t="s">
        <v>23</v>
      </c>
      <c r="C3" s="16"/>
      <c r="D3" s="16"/>
      <c r="E3" s="3"/>
      <c r="F3" s="3"/>
      <c r="G3" s="3"/>
      <c r="H3" s="3"/>
      <c r="I3" s="3"/>
      <c r="J3" s="3"/>
    </row>
    <row r="4" spans="1:10" ht="13.5">
      <c r="A4" s="16"/>
      <c r="B4" s="17"/>
      <c r="C4" s="16"/>
      <c r="D4" s="16"/>
      <c r="E4" s="3"/>
      <c r="F4" s="3"/>
      <c r="G4" s="3"/>
      <c r="H4" s="3"/>
      <c r="I4" s="3"/>
      <c r="J4" s="3"/>
    </row>
    <row r="5" spans="1:10" ht="14.25" customHeight="1">
      <c r="A5" s="16"/>
      <c r="B5" s="17"/>
      <c r="C5" s="16"/>
      <c r="D5" s="16"/>
      <c r="E5" s="11"/>
      <c r="F5" s="15"/>
      <c r="G5" s="15"/>
      <c r="H5" s="3"/>
      <c r="I5" s="3"/>
      <c r="J5" s="3"/>
    </row>
    <row r="6" spans="1:9" ht="13.5">
      <c r="A6" s="16"/>
      <c r="B6" s="17"/>
      <c r="C6" s="16"/>
      <c r="D6" s="16"/>
      <c r="E6" s="3"/>
      <c r="F6" s="3"/>
      <c r="G6" s="3"/>
      <c r="H6" s="3"/>
      <c r="I6" s="3"/>
    </row>
    <row r="7" spans="1:9" ht="13.5">
      <c r="A7" s="8" t="s">
        <v>1</v>
      </c>
      <c r="B7" s="7" t="s">
        <v>24</v>
      </c>
      <c r="C7" s="8" t="s">
        <v>3</v>
      </c>
      <c r="D7" s="8" t="s">
        <v>25</v>
      </c>
      <c r="E7" s="3"/>
      <c r="F7" s="3"/>
      <c r="G7" s="3"/>
      <c r="H7" s="3"/>
      <c r="I7" s="3"/>
    </row>
    <row r="8" spans="1:9" ht="46.5" customHeight="1">
      <c r="A8" s="8">
        <v>1</v>
      </c>
      <c r="B8" s="7" t="s">
        <v>26</v>
      </c>
      <c r="C8" s="8" t="s">
        <v>11</v>
      </c>
      <c r="D8" s="9">
        <v>4800</v>
      </c>
      <c r="E8" s="3"/>
      <c r="F8" s="3"/>
      <c r="G8" s="3"/>
      <c r="H8" s="3"/>
      <c r="I8" s="3"/>
    </row>
    <row r="9" spans="1:9" ht="40.5" customHeight="1">
      <c r="A9" s="8">
        <v>2</v>
      </c>
      <c r="B9" s="7" t="s">
        <v>27</v>
      </c>
      <c r="C9" s="8" t="s">
        <v>8</v>
      </c>
      <c r="D9" s="9">
        <v>10000</v>
      </c>
      <c r="E9" s="3"/>
      <c r="F9" s="3"/>
      <c r="G9" s="3"/>
      <c r="H9" s="3"/>
      <c r="I9" s="3"/>
    </row>
    <row r="10" spans="1:9" ht="69" customHeight="1">
      <c r="A10" s="8">
        <v>3</v>
      </c>
      <c r="B10" s="7" t="s">
        <v>28</v>
      </c>
      <c r="C10" s="8" t="s">
        <v>11</v>
      </c>
      <c r="D10" s="9">
        <v>190</v>
      </c>
      <c r="E10" s="3"/>
      <c r="F10" s="3"/>
      <c r="G10" s="3"/>
      <c r="H10" s="3"/>
      <c r="I10" s="3"/>
    </row>
    <row r="11" spans="1:10" ht="245.25" customHeight="1">
      <c r="A11" s="8">
        <v>4</v>
      </c>
      <c r="B11" s="18" t="s">
        <v>29</v>
      </c>
      <c r="C11" s="8" t="s">
        <v>8</v>
      </c>
      <c r="D11" s="9">
        <v>6300</v>
      </c>
      <c r="E11" s="3"/>
      <c r="F11" s="3"/>
      <c r="G11" s="3"/>
      <c r="H11" s="3"/>
      <c r="I11" s="3"/>
      <c r="J11" s="3"/>
    </row>
    <row r="12" spans="1:8" ht="122.25" customHeight="1">
      <c r="A12" s="19">
        <v>5</v>
      </c>
      <c r="B12" s="20" t="s">
        <v>30</v>
      </c>
      <c r="C12" s="8" t="s">
        <v>31</v>
      </c>
      <c r="D12" s="8">
        <v>900</v>
      </c>
      <c r="E12" s="3"/>
      <c r="F12" s="3"/>
      <c r="G12" s="3"/>
      <c r="H12" s="3"/>
    </row>
    <row r="13" spans="1:8" ht="213" customHeight="1">
      <c r="A13" s="8">
        <v>6</v>
      </c>
      <c r="B13" s="7" t="s">
        <v>32</v>
      </c>
      <c r="C13" s="8" t="s">
        <v>8</v>
      </c>
      <c r="D13" s="9">
        <v>500</v>
      </c>
      <c r="E13" s="3"/>
      <c r="F13" s="3"/>
      <c r="G13" s="3"/>
      <c r="H13" s="3"/>
    </row>
    <row r="14" spans="1:8" ht="115.5" customHeight="1">
      <c r="A14" s="21">
        <v>7</v>
      </c>
      <c r="B14" s="22" t="s">
        <v>33</v>
      </c>
      <c r="C14" s="6" t="s">
        <v>8</v>
      </c>
      <c r="D14" s="6">
        <v>400</v>
      </c>
      <c r="E14" s="3"/>
      <c r="F14" s="3"/>
      <c r="G14" s="3"/>
      <c r="H14" s="3"/>
    </row>
    <row r="15" spans="1:10" ht="13.5" customHeight="1">
      <c r="A15" s="23"/>
      <c r="B15" s="23"/>
      <c r="C15" s="24"/>
      <c r="D15" s="23"/>
      <c r="E15" s="13"/>
      <c r="F15" s="13"/>
      <c r="G15" s="13"/>
      <c r="H15" s="13"/>
      <c r="I15" s="13"/>
      <c r="J15" s="13"/>
    </row>
    <row r="16" spans="1:10" ht="14.25" customHeight="1">
      <c r="A16" s="25" t="s">
        <v>34</v>
      </c>
      <c r="B16" s="25"/>
      <c r="C16" s="25"/>
      <c r="D16" s="25"/>
      <c r="E16" s="13"/>
      <c r="F16" s="13"/>
      <c r="G16" s="13"/>
      <c r="H16" s="13"/>
      <c r="I16" s="13"/>
      <c r="J16" s="13"/>
    </row>
    <row r="17" spans="1:10" ht="15.75" customHeight="1">
      <c r="A17" s="25"/>
      <c r="B17" s="25"/>
      <c r="C17" s="25"/>
      <c r="D17" s="25"/>
      <c r="E17" s="13"/>
      <c r="F17" s="13"/>
      <c r="G17" s="13"/>
      <c r="H17" s="13"/>
      <c r="I17" s="13"/>
      <c r="J17" s="13"/>
    </row>
    <row r="18" spans="1:10" ht="14.25" customHeight="1">
      <c r="A18" s="25"/>
      <c r="B18" s="25"/>
      <c r="C18" s="25"/>
      <c r="D18" s="25"/>
      <c r="E18" s="13"/>
      <c r="F18" s="13"/>
      <c r="G18" s="13"/>
      <c r="H18" s="13"/>
      <c r="I18" s="13"/>
      <c r="J18" s="13"/>
    </row>
    <row r="19" spans="1:10" ht="44.25" customHeight="1">
      <c r="A19" s="25" t="s">
        <v>35</v>
      </c>
      <c r="B19" s="25"/>
      <c r="C19" s="25"/>
      <c r="D19" s="25"/>
      <c r="E19" s="13"/>
      <c r="F19" s="13"/>
      <c r="G19" s="13"/>
      <c r="H19" s="13"/>
      <c r="I19" s="13"/>
      <c r="J19" s="13"/>
    </row>
    <row r="20" spans="1:10" ht="39" customHeight="1">
      <c r="A20" s="26"/>
      <c r="B20" s="26"/>
      <c r="C20" s="26"/>
      <c r="D20" s="26"/>
      <c r="E20" s="13"/>
      <c r="F20" s="13"/>
      <c r="G20" s="13"/>
      <c r="H20" s="13"/>
      <c r="I20" s="13"/>
      <c r="J20" s="13"/>
    </row>
    <row r="21" spans="1:10" ht="35.25" customHeight="1">
      <c r="A21" s="13"/>
      <c r="B21" s="13"/>
      <c r="C21" s="13"/>
      <c r="D21" s="13"/>
      <c r="E21" s="13"/>
      <c r="F21" s="13"/>
      <c r="G21" s="13"/>
      <c r="H21" s="13"/>
      <c r="I21" s="13"/>
      <c r="J21" s="13"/>
    </row>
    <row r="22" ht="33.75" customHeight="1"/>
    <row r="32" ht="15.75" customHeight="1"/>
  </sheetData>
  <sheetProtection selectLockedCells="1" selectUnlockedCells="1"/>
  <mergeCells count="9">
    <mergeCell ref="E15:J17"/>
    <mergeCell ref="A16:D18"/>
    <mergeCell ref="E18:J18"/>
    <mergeCell ref="A19:D19"/>
    <mergeCell ref="E19:J19"/>
    <mergeCell ref="A20:D20"/>
    <mergeCell ref="E20:J20"/>
    <mergeCell ref="A21:D21"/>
    <mergeCell ref="E21:J21"/>
  </mergeCells>
  <conditionalFormatting sqref="A12">
    <cfRule type="expression" priority="1" dxfId="0" stopIfTrue="1">
      <formula>LEN(TRIM(A12))&gt;0</formula>
    </cfRule>
  </conditionalFormatting>
  <conditionalFormatting sqref="A14">
    <cfRule type="expression" priority="2" dxfId="0" stopIfTrue="1">
      <formula>LEN(TRIM(A14))&gt;0</formula>
    </cfRule>
  </conditionalFormatting>
  <conditionalFormatting sqref="B11">
    <cfRule type="expression" priority="3" dxfId="0" stopIfTrue="1">
      <formula>LEN(TRIM(B11))&gt;0</formula>
    </cfRule>
  </conditionalFormatting>
  <conditionalFormatting sqref="B13">
    <cfRule type="expression" priority="4" dxfId="0" stopIfTrue="1">
      <formula>LEN(TRIM(B13))&gt;0</formula>
    </cfRule>
  </conditionalFormatting>
  <conditionalFormatting sqref="C3:D4">
    <cfRule type="expression" priority="5" dxfId="0" stopIfTrue="1">
      <formula>NA()</formula>
    </cfRule>
  </conditionalFormatting>
  <conditionalFormatting sqref="C11:D11">
    <cfRule type="expression" priority="6" dxfId="0" stopIfTrue="1">
      <formula>IF($B11="",0,1)=1</formula>
    </cfRule>
  </conditionalFormatting>
  <conditionalFormatting sqref="C13:D13">
    <cfRule type="expression" priority="7" dxfId="0" stopIfTrue="1">
      <formula>IF($B13="",0,1)=1</formula>
    </cfRule>
  </conditionalFormatting>
  <conditionalFormatting sqref="E5">
    <cfRule type="expression" priority="8" dxfId="0" stopIfTrue="1">
      <formula>LEN(TRIM(D5))&gt;0</formula>
    </cfRule>
  </conditionalFormatting>
  <printOptions/>
  <pageMargins left="0.7000000000000001" right="0.7000000000000001" top="0.75" bottom="0.75" header="0.5118110236220472" footer="0.5118110236220472"/>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2:F6"/>
  <sheetViews>
    <sheetView workbookViewId="0" topLeftCell="A1">
      <selection activeCell="D22" sqref="D22"/>
    </sheetView>
  </sheetViews>
  <sheetFormatPr defaultColWidth="8.796875" defaultRowHeight="14.25"/>
  <cols>
    <col min="1" max="1" width="3.3984375" style="0" customWidth="1"/>
    <col min="2" max="2" width="34.3984375" style="0" customWidth="1"/>
    <col min="3" max="3" width="7" style="0" customWidth="1"/>
    <col min="4" max="4" width="5.59765625" style="0" customWidth="1"/>
    <col min="5" max="5" width="5.09765625" style="0" customWidth="1"/>
    <col min="6" max="6" width="7.19921875" style="0" customWidth="1"/>
    <col min="7" max="16384" width="9.09765625" style="0" customWidth="1"/>
  </cols>
  <sheetData>
    <row r="2" spans="1:5" ht="15">
      <c r="A2" s="167"/>
      <c r="B2" s="167"/>
      <c r="C2" s="167"/>
      <c r="D2" s="168" t="s">
        <v>268</v>
      </c>
      <c r="E2" s="168"/>
    </row>
    <row r="3" spans="1:6" ht="16.5" customHeight="1">
      <c r="A3" s="28"/>
      <c r="B3" s="28"/>
      <c r="C3" s="28"/>
      <c r="D3" s="28"/>
      <c r="E3" s="28"/>
      <c r="F3" s="3"/>
    </row>
    <row r="4" spans="1:6" ht="15">
      <c r="A4" s="28"/>
      <c r="B4" s="28"/>
      <c r="C4" s="28"/>
      <c r="D4" s="169"/>
      <c r="E4" s="28"/>
      <c r="F4" s="3"/>
    </row>
    <row r="5" spans="1:5" ht="15">
      <c r="A5" s="170" t="s">
        <v>1</v>
      </c>
      <c r="B5" s="170" t="s">
        <v>159</v>
      </c>
      <c r="C5" s="171" t="s">
        <v>160</v>
      </c>
      <c r="D5" s="170" t="s">
        <v>161</v>
      </c>
      <c r="E5" s="167"/>
    </row>
    <row r="6" spans="1:5" ht="26.25">
      <c r="A6" s="177">
        <v>1</v>
      </c>
      <c r="B6" s="106" t="s">
        <v>269</v>
      </c>
      <c r="C6" s="44" t="s">
        <v>11</v>
      </c>
      <c r="D6" s="44">
        <v>40</v>
      </c>
      <c r="E6" s="167"/>
    </row>
  </sheetData>
  <sheetProtection selectLockedCells="1" selectUnlockedCells="1"/>
  <conditionalFormatting sqref="A6">
    <cfRule type="expression" priority="1" dxfId="0" stopIfTrue="1">
      <formula>LEN(TRIM(A6))&gt;0</formula>
    </cfRule>
  </conditionalFormatting>
  <printOptions/>
  <pageMargins left="0.7875" right="0.7875" top="1.025" bottom="1.025" header="0.7875" footer="0.7875"/>
  <pageSetup horizontalDpi="300" verticalDpi="300" orientation="portrait" paperSize="9"/>
  <headerFooter alignWithMargins="0">
    <oddHeader>&amp;C&amp;"Arial,Normalny"&amp;10ffffff&amp;A</oddHeader>
    <oddFooter>&amp;C&amp;"Arial,Normalny"&amp;10ffffffStrona &amp;P</oddFooter>
  </headerFooter>
</worksheet>
</file>

<file path=xl/worksheets/sheet21.xml><?xml version="1.0" encoding="utf-8"?>
<worksheet xmlns="http://schemas.openxmlformats.org/spreadsheetml/2006/main" xmlns:r="http://schemas.openxmlformats.org/officeDocument/2006/relationships">
  <dimension ref="A3:H14"/>
  <sheetViews>
    <sheetView workbookViewId="0" topLeftCell="A1">
      <selection activeCell="E9" sqref="E9"/>
    </sheetView>
  </sheetViews>
  <sheetFormatPr defaultColWidth="8.796875" defaultRowHeight="14.25"/>
  <cols>
    <col min="1" max="1" width="6.09765625" style="0" customWidth="1"/>
    <col min="2" max="2" width="41.09765625" style="0" customWidth="1"/>
    <col min="3" max="8" width="9.19921875" style="0" customWidth="1"/>
    <col min="9" max="16384" width="9.09765625" style="0" customWidth="1"/>
  </cols>
  <sheetData>
    <row r="3" spans="2:5" ht="15.75">
      <c r="B3" s="178"/>
      <c r="C3" s="178"/>
      <c r="D3" s="178"/>
      <c r="E3" s="178"/>
    </row>
    <row r="4" spans="2:5" ht="15.75">
      <c r="B4" s="178"/>
      <c r="C4" s="178"/>
      <c r="D4" s="178"/>
      <c r="E4" s="178"/>
    </row>
    <row r="5" spans="1:8" ht="15.75">
      <c r="A5" s="3"/>
      <c r="B5" s="179" t="s">
        <v>270</v>
      </c>
      <c r="C5" s="180"/>
      <c r="D5" s="180"/>
      <c r="E5" s="180"/>
      <c r="F5" s="3"/>
      <c r="G5" s="181"/>
      <c r="H5" s="1"/>
    </row>
    <row r="6" spans="1:8" ht="15.75">
      <c r="A6" s="3"/>
      <c r="B6" s="180"/>
      <c r="C6" s="180"/>
      <c r="D6" s="180"/>
      <c r="E6" s="180"/>
      <c r="F6" s="3"/>
      <c r="G6" s="1"/>
      <c r="H6" s="1"/>
    </row>
    <row r="7" spans="1:8" ht="15.75">
      <c r="A7" s="3"/>
      <c r="B7" s="180"/>
      <c r="C7" s="180"/>
      <c r="D7" s="180"/>
      <c r="E7" s="180"/>
      <c r="F7" s="3"/>
      <c r="G7" s="1"/>
      <c r="H7" s="1"/>
    </row>
    <row r="8" spans="1:8" ht="15.75">
      <c r="A8" s="3"/>
      <c r="B8" s="180"/>
      <c r="C8" s="180"/>
      <c r="D8" s="180"/>
      <c r="E8" s="180"/>
      <c r="F8" s="3"/>
      <c r="G8" s="1"/>
      <c r="H8" s="1"/>
    </row>
    <row r="9" spans="1:6" ht="15.75">
      <c r="A9" s="85" t="s">
        <v>1</v>
      </c>
      <c r="B9" s="182" t="s">
        <v>2</v>
      </c>
      <c r="C9" s="182" t="s">
        <v>3</v>
      </c>
      <c r="D9" s="182" t="s">
        <v>4</v>
      </c>
      <c r="E9" s="183"/>
      <c r="F9" s="183"/>
    </row>
    <row r="10" spans="1:5" ht="129.75" customHeight="1">
      <c r="A10" s="184">
        <v>1</v>
      </c>
      <c r="B10" s="185" t="s">
        <v>271</v>
      </c>
      <c r="C10" s="186" t="s">
        <v>11</v>
      </c>
      <c r="D10" s="186">
        <v>150</v>
      </c>
      <c r="E10" s="178"/>
    </row>
    <row r="11" ht="72" customHeight="1"/>
    <row r="12" ht="40.5" customHeight="1"/>
    <row r="13" ht="32.25" customHeight="1"/>
    <row r="14" spans="1:8" ht="13.5">
      <c r="A14" s="1"/>
      <c r="B14" s="2"/>
      <c r="C14" s="1"/>
      <c r="D14" s="1"/>
      <c r="F14" s="65">
        <f>SUM(F10:F13)</f>
        <v>0</v>
      </c>
      <c r="G14" s="97"/>
      <c r="H14" s="97">
        <f>SUM(H10:H13)</f>
        <v>0</v>
      </c>
    </row>
  </sheetData>
  <sheetProtection selectLockedCells="1" selectUnlockedCells="1"/>
  <mergeCells count="1">
    <mergeCell ref="E9:F9"/>
  </mergeCells>
  <conditionalFormatting sqref="A10">
    <cfRule type="expression" priority="1" dxfId="0" stopIfTrue="1">
      <formula>LEN(TRIM(A10))&gt;0</formula>
    </cfRule>
  </conditionalFormatting>
  <printOptions/>
  <pageMargins left="0.7875" right="0.7875" top="1.025" bottom="1.025" header="0.7875" footer="0.7875"/>
  <pageSetup horizontalDpi="300" verticalDpi="300" orientation="portrait" paperSize="9"/>
  <headerFooter alignWithMargins="0">
    <oddHeader>&amp;C&amp;"Arial,Normalny"&amp;10ffffff&amp;A</oddHeader>
    <oddFooter>&amp;C&amp;"Arial,Normalny"&amp;10ffffffStrona &amp;P</oddFooter>
  </headerFooter>
</worksheet>
</file>

<file path=xl/worksheets/sheet3.xml><?xml version="1.0" encoding="utf-8"?>
<worksheet xmlns="http://schemas.openxmlformats.org/spreadsheetml/2006/main" xmlns:r="http://schemas.openxmlformats.org/officeDocument/2006/relationships">
  <dimension ref="A4:F30"/>
  <sheetViews>
    <sheetView workbookViewId="0" topLeftCell="A2">
      <selection activeCell="B29" sqref="B29"/>
    </sheetView>
  </sheetViews>
  <sheetFormatPr defaultColWidth="8.796875" defaultRowHeight="14.25"/>
  <cols>
    <col min="1" max="1" width="2.8984375" style="3" customWidth="1"/>
    <col min="2" max="2" width="82.8984375" style="3" customWidth="1"/>
    <col min="3" max="3" width="4" style="3" customWidth="1"/>
    <col min="4" max="4" width="9.69921875" style="3" customWidth="1"/>
    <col min="5" max="5" width="5.09765625" style="3" customWidth="1"/>
    <col min="6" max="6" width="6.796875" style="3" customWidth="1"/>
    <col min="7" max="16384" width="7.69921875" style="3" customWidth="1"/>
  </cols>
  <sheetData>
    <row r="4" spans="2:4" ht="15">
      <c r="B4" s="27" t="s">
        <v>36</v>
      </c>
      <c r="C4" s="28"/>
      <c r="D4" s="28"/>
    </row>
    <row r="5" spans="2:4" ht="15">
      <c r="B5" s="28"/>
      <c r="C5" s="28"/>
      <c r="D5" s="28"/>
    </row>
    <row r="6" spans="2:4" ht="15">
      <c r="B6" s="28"/>
      <c r="C6" s="28"/>
      <c r="D6" s="28"/>
    </row>
    <row r="7" spans="1:4" ht="15">
      <c r="A7" s="29" t="s">
        <v>37</v>
      </c>
      <c r="B7" s="30" t="s">
        <v>38</v>
      </c>
      <c r="C7" s="31" t="s">
        <v>3</v>
      </c>
      <c r="D7" s="31" t="s">
        <v>25</v>
      </c>
    </row>
    <row r="8" spans="1:4" ht="6.75" customHeight="1">
      <c r="A8" s="32"/>
      <c r="B8" s="33"/>
      <c r="C8" s="34"/>
      <c r="D8" s="34"/>
    </row>
    <row r="9" spans="1:4" ht="29.25" customHeight="1">
      <c r="A9" s="35">
        <v>1</v>
      </c>
      <c r="B9" s="36" t="s">
        <v>39</v>
      </c>
      <c r="C9" s="37" t="s">
        <v>8</v>
      </c>
      <c r="D9" s="38">
        <v>150</v>
      </c>
    </row>
    <row r="10" spans="1:4" ht="34.5" customHeight="1">
      <c r="A10" s="35">
        <v>2</v>
      </c>
      <c r="B10" s="36" t="s">
        <v>40</v>
      </c>
      <c r="C10" s="37" t="s">
        <v>8</v>
      </c>
      <c r="D10" s="38">
        <v>70</v>
      </c>
    </row>
    <row r="11" spans="1:4" ht="33.75" customHeight="1">
      <c r="A11" s="35">
        <v>3</v>
      </c>
      <c r="B11" s="36" t="s">
        <v>41</v>
      </c>
      <c r="C11" s="37" t="s">
        <v>8</v>
      </c>
      <c r="D11" s="38">
        <v>65</v>
      </c>
    </row>
    <row r="12" spans="1:4" ht="71.25" customHeight="1">
      <c r="A12" s="35">
        <v>4</v>
      </c>
      <c r="B12" s="39" t="s">
        <v>42</v>
      </c>
      <c r="C12" s="37" t="s">
        <v>8</v>
      </c>
      <c r="D12" s="38">
        <v>360</v>
      </c>
    </row>
    <row r="13" spans="1:4" ht="140.25" customHeight="1">
      <c r="A13" s="35">
        <v>5</v>
      </c>
      <c r="B13" s="40" t="s">
        <v>43</v>
      </c>
      <c r="C13" s="37" t="s">
        <v>8</v>
      </c>
      <c r="D13" s="38">
        <v>185</v>
      </c>
    </row>
    <row r="14" spans="1:4" ht="192" customHeight="1">
      <c r="A14" s="35">
        <v>6</v>
      </c>
      <c r="B14" s="41" t="s">
        <v>44</v>
      </c>
      <c r="C14" s="37" t="s">
        <v>8</v>
      </c>
      <c r="D14" s="38">
        <v>220</v>
      </c>
    </row>
    <row r="15" spans="1:4" ht="108" customHeight="1">
      <c r="A15" s="42">
        <v>7</v>
      </c>
      <c r="B15" s="43" t="s">
        <v>45</v>
      </c>
      <c r="C15" s="44" t="s">
        <v>8</v>
      </c>
      <c r="D15" s="45">
        <v>250</v>
      </c>
    </row>
    <row r="16" spans="1:4" ht="13.5">
      <c r="A16" s="46"/>
      <c r="B16" s="46"/>
      <c r="C16" s="46"/>
      <c r="D16" s="46"/>
    </row>
    <row r="17" ht="16.5" customHeight="1"/>
    <row r="18" spans="1:2" ht="19.5" customHeight="1">
      <c r="A18" s="11"/>
      <c r="B18" s="47" t="s">
        <v>46</v>
      </c>
    </row>
    <row r="19" spans="1:2" ht="13.5">
      <c r="A19" s="11"/>
      <c r="B19" s="47" t="s">
        <v>47</v>
      </c>
    </row>
    <row r="20" spans="1:6" ht="13.5">
      <c r="A20" s="11"/>
      <c r="B20" s="47" t="s">
        <v>48</v>
      </c>
      <c r="C20" s="11"/>
      <c r="D20" s="11"/>
      <c r="E20" s="15"/>
      <c r="F20" s="15"/>
    </row>
    <row r="21" spans="1:6" ht="13.5">
      <c r="A21" s="11"/>
      <c r="B21" s="48"/>
      <c r="C21" s="11"/>
      <c r="D21" s="11"/>
      <c r="E21" s="15"/>
      <c r="F21" s="15"/>
    </row>
    <row r="22" spans="1:6" ht="69" customHeight="1">
      <c r="A22" s="11"/>
      <c r="B22" s="49" t="s">
        <v>49</v>
      </c>
      <c r="C22" s="11"/>
      <c r="D22" s="11"/>
      <c r="E22" s="15"/>
      <c r="F22" s="15"/>
    </row>
    <row r="23" spans="1:6" ht="13.5">
      <c r="A23" s="11"/>
      <c r="B23" s="49"/>
      <c r="C23" s="11"/>
      <c r="D23" s="11"/>
      <c r="E23" s="15"/>
      <c r="F23" s="15"/>
    </row>
    <row r="24" spans="1:6" ht="13.5">
      <c r="A24" s="11"/>
      <c r="B24" s="49"/>
      <c r="C24" s="11"/>
      <c r="D24" s="11"/>
      <c r="E24" s="11"/>
      <c r="F24" s="11"/>
    </row>
    <row r="25" spans="3:6" ht="13.5">
      <c r="C25" s="49"/>
      <c r="D25" s="49"/>
      <c r="E25" s="47"/>
      <c r="F25" s="47"/>
    </row>
    <row r="26" spans="3:6" ht="84" customHeight="1">
      <c r="C26" s="49"/>
      <c r="D26" s="49"/>
      <c r="E26" s="47"/>
      <c r="F26" s="47"/>
    </row>
    <row r="27" spans="3:6" ht="13.5">
      <c r="C27" s="49"/>
      <c r="D27" s="49"/>
      <c r="E27" s="47"/>
      <c r="F27" s="47"/>
    </row>
    <row r="28" spans="3:6" ht="13.5">
      <c r="C28" s="49"/>
      <c r="D28" s="49"/>
      <c r="E28" s="47"/>
      <c r="F28" s="47"/>
    </row>
    <row r="29" spans="3:6" ht="13.5">
      <c r="C29" s="49"/>
      <c r="D29" s="49"/>
      <c r="E29" s="47"/>
      <c r="F29" s="47"/>
    </row>
    <row r="30" spans="3:6" ht="13.5">
      <c r="C30" s="49"/>
      <c r="D30" s="49"/>
      <c r="E30" s="47"/>
      <c r="F30" s="47"/>
    </row>
    <row r="33" ht="26.25" customHeight="1"/>
  </sheetData>
  <sheetProtection selectLockedCells="1" selectUnlockedCells="1"/>
  <conditionalFormatting sqref="A18:A24">
    <cfRule type="expression" priority="1" dxfId="0" stopIfTrue="1">
      <formula>LEN(TRIM(A17))&gt;0</formula>
    </cfRule>
  </conditionalFormatting>
  <conditionalFormatting sqref="B15">
    <cfRule type="expression" priority="2" dxfId="0" stopIfTrue="1">
      <formula>LEN(TRIM(B15))&gt;0</formula>
    </cfRule>
  </conditionalFormatting>
  <printOptions/>
  <pageMargins left="0.7000000000000001" right="0.7000000000000001" top="0.75" bottom="0.75" header="0.5118110236220472" footer="0.511811023622047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BJ76"/>
  <sheetViews>
    <sheetView workbookViewId="0" topLeftCell="A1">
      <selection activeCell="G6" sqref="G6"/>
    </sheetView>
  </sheetViews>
  <sheetFormatPr defaultColWidth="8.796875" defaultRowHeight="14.25"/>
  <cols>
    <col min="1" max="1" width="4" style="1" customWidth="1"/>
    <col min="2" max="2" width="42.296875" style="2" customWidth="1"/>
    <col min="3" max="3" width="9" style="14" customWidth="1"/>
    <col min="4" max="4" width="4.59765625" style="1" customWidth="1"/>
    <col min="5" max="5" width="5" style="1" customWidth="1"/>
    <col min="6" max="6" width="6.796875" style="1" customWidth="1"/>
    <col min="7" max="7" width="11.5" style="1" customWidth="1"/>
    <col min="8" max="8" width="10.59765625" style="1" customWidth="1"/>
    <col min="9" max="16384" width="8" style="1" customWidth="1"/>
  </cols>
  <sheetData>
    <row r="1" spans="2:3" s="3" customFormat="1" ht="34.5" customHeight="1">
      <c r="B1" s="50" t="s">
        <v>50</v>
      </c>
      <c r="C1" s="15"/>
    </row>
    <row r="2" spans="2:9" s="3" customFormat="1" ht="19.5" customHeight="1">
      <c r="B2" s="12"/>
      <c r="C2" s="15"/>
      <c r="I2" s="15"/>
    </row>
    <row r="3" spans="1:4" s="3" customFormat="1" ht="24.75" customHeight="1">
      <c r="A3" s="51" t="s">
        <v>1</v>
      </c>
      <c r="B3" s="51" t="s">
        <v>2</v>
      </c>
      <c r="C3" s="51" t="s">
        <v>3</v>
      </c>
      <c r="D3" s="51" t="s">
        <v>4</v>
      </c>
    </row>
    <row r="4" spans="1:4" s="3" customFormat="1" ht="30.75" customHeight="1">
      <c r="A4" s="52">
        <v>1</v>
      </c>
      <c r="B4" s="53" t="s">
        <v>51</v>
      </c>
      <c r="C4" s="53" t="s">
        <v>8</v>
      </c>
      <c r="D4" s="54">
        <v>350</v>
      </c>
    </row>
    <row r="5" spans="1:4" s="3" customFormat="1" ht="32.25" customHeight="1">
      <c r="A5" s="52">
        <v>2</v>
      </c>
      <c r="B5" s="53" t="s">
        <v>52</v>
      </c>
      <c r="C5" s="53" t="s">
        <v>8</v>
      </c>
      <c r="D5" s="54">
        <v>60</v>
      </c>
    </row>
    <row r="6" spans="1:4" s="3" customFormat="1" ht="47.25" customHeight="1">
      <c r="A6" s="52">
        <v>3</v>
      </c>
      <c r="B6" s="53" t="s">
        <v>53</v>
      </c>
      <c r="C6" s="53" t="s">
        <v>8</v>
      </c>
      <c r="D6" s="54">
        <v>110</v>
      </c>
    </row>
    <row r="7" spans="1:4" s="3" customFormat="1" ht="52.5" customHeight="1">
      <c r="A7" s="52">
        <v>4</v>
      </c>
      <c r="B7" s="53" t="s">
        <v>54</v>
      </c>
      <c r="C7" s="53" t="s">
        <v>8</v>
      </c>
      <c r="D7" s="54">
        <v>20</v>
      </c>
    </row>
    <row r="8" spans="1:4" s="3" customFormat="1" ht="52.5" customHeight="1">
      <c r="A8" s="55">
        <v>5</v>
      </c>
      <c r="B8" s="56" t="s">
        <v>55</v>
      </c>
      <c r="C8" s="55" t="s">
        <v>56</v>
      </c>
      <c r="D8" s="55">
        <v>45</v>
      </c>
    </row>
    <row r="9" spans="1:4" s="3" customFormat="1" ht="42.75" customHeight="1">
      <c r="A9" s="57">
        <v>6</v>
      </c>
      <c r="B9" s="57" t="s">
        <v>57</v>
      </c>
      <c r="C9" s="55" t="s">
        <v>58</v>
      </c>
      <c r="D9" s="55">
        <v>40</v>
      </c>
    </row>
    <row r="10" spans="1:4" s="3" customFormat="1" ht="42.75" customHeight="1">
      <c r="A10" s="57">
        <v>7</v>
      </c>
      <c r="B10" s="52" t="s">
        <v>59</v>
      </c>
      <c r="C10" s="52" t="s">
        <v>60</v>
      </c>
      <c r="D10" s="55">
        <v>550</v>
      </c>
    </row>
    <row r="11" spans="1:4" s="3" customFormat="1" ht="66.75" customHeight="1">
      <c r="A11" s="57">
        <v>8</v>
      </c>
      <c r="B11" s="58" t="s">
        <v>61</v>
      </c>
      <c r="C11" s="52" t="s">
        <v>60</v>
      </c>
      <c r="D11" s="55">
        <v>960</v>
      </c>
    </row>
    <row r="12" spans="1:4" s="3" customFormat="1" ht="41.25" customHeight="1">
      <c r="A12" s="57">
        <v>9</v>
      </c>
      <c r="B12" s="52" t="s">
        <v>62</v>
      </c>
      <c r="C12" s="52" t="s">
        <v>60</v>
      </c>
      <c r="D12" s="55">
        <v>550</v>
      </c>
    </row>
    <row r="13" spans="1:4" s="3" customFormat="1" ht="20.25" customHeight="1">
      <c r="A13" s="57">
        <v>10</v>
      </c>
      <c r="B13" s="52" t="s">
        <v>63</v>
      </c>
      <c r="C13" s="52" t="s">
        <v>60</v>
      </c>
      <c r="D13" s="55">
        <v>960</v>
      </c>
    </row>
    <row r="14" spans="1:4" s="3" customFormat="1" ht="124.5" customHeight="1">
      <c r="A14" s="57">
        <v>11</v>
      </c>
      <c r="B14" s="59" t="s">
        <v>64</v>
      </c>
      <c r="C14" s="52" t="s">
        <v>60</v>
      </c>
      <c r="D14" s="55">
        <v>7000</v>
      </c>
    </row>
    <row r="15" spans="1:4" s="3" customFormat="1" ht="96" customHeight="1">
      <c r="A15" s="60"/>
      <c r="B15" s="61"/>
      <c r="C15" s="62"/>
      <c r="D15" s="1"/>
    </row>
    <row r="16" spans="1:7" s="3" customFormat="1" ht="15.75" customHeight="1">
      <c r="A16" s="60"/>
      <c r="B16" s="61"/>
      <c r="C16" s="62"/>
      <c r="D16" s="1"/>
      <c r="E16" s="63"/>
      <c r="F16" s="64"/>
      <c r="G16" s="47"/>
    </row>
    <row r="17" spans="1:10" s="3" customFormat="1" ht="54" customHeight="1">
      <c r="A17" s="60"/>
      <c r="B17" s="61"/>
      <c r="C17" s="62"/>
      <c r="D17" s="1"/>
      <c r="E17" s="63"/>
      <c r="F17" s="64"/>
      <c r="G17" s="47"/>
      <c r="J17"/>
    </row>
    <row r="18" spans="1:7" s="3" customFormat="1" ht="35.25" customHeight="1">
      <c r="A18" s="60"/>
      <c r="B18" s="61"/>
      <c r="C18" s="62"/>
      <c r="D18" s="1"/>
      <c r="G18" s="47"/>
    </row>
    <row r="19" spans="1:7" s="3" customFormat="1" ht="38.25" customHeight="1">
      <c r="A19" s="60"/>
      <c r="B19" s="61"/>
      <c r="C19" s="62"/>
      <c r="D19" s="1"/>
      <c r="G19" s="47"/>
    </row>
    <row r="20" spans="1:4" s="3" customFormat="1" ht="66.75" customHeight="1">
      <c r="A20" s="60"/>
      <c r="B20" s="61"/>
      <c r="C20" s="62"/>
      <c r="D20" s="1"/>
    </row>
    <row r="21" spans="1:5" s="3" customFormat="1" ht="34.5" customHeight="1" hidden="1">
      <c r="A21" s="13"/>
      <c r="B21" s="13"/>
      <c r="C21" s="13"/>
      <c r="D21" s="13"/>
      <c r="E21" s="13"/>
    </row>
    <row r="22" spans="3:4" s="3" customFormat="1" ht="34.5" customHeight="1" hidden="1">
      <c r="C22"/>
      <c r="D22"/>
    </row>
    <row r="23" spans="3:4" s="3" customFormat="1" ht="34.5" customHeight="1" hidden="1">
      <c r="C23"/>
      <c r="D23"/>
    </row>
    <row r="24" spans="3:4" s="3" customFormat="1" ht="34.5" customHeight="1" hidden="1">
      <c r="C24"/>
      <c r="D24"/>
    </row>
    <row r="25" spans="3:4" s="3" customFormat="1" ht="34.5" customHeight="1" hidden="1">
      <c r="C25"/>
      <c r="D25"/>
    </row>
    <row r="26" spans="1:8" s="3" customFormat="1" ht="34.5" customHeight="1" hidden="1">
      <c r="A26" s="1"/>
      <c r="B26" s="2"/>
      <c r="C26" s="62"/>
      <c r="D26" s="1"/>
      <c r="G26" s="15"/>
      <c r="H26" s="15" t="e">
        <f>SUM("#odwołanie4":"#odwołanie9")</f>
        <v>#VALUE!</v>
      </c>
    </row>
    <row r="27" spans="1:8" s="3" customFormat="1" ht="34.5" customHeight="1" hidden="1">
      <c r="A27" s="1"/>
      <c r="B27" s="2"/>
      <c r="C27" s="62"/>
      <c r="D27" s="1"/>
      <c r="G27" s="1"/>
      <c r="H27" s="1"/>
    </row>
    <row r="28" spans="1:8" s="3" customFormat="1" ht="34.5" customHeight="1" hidden="1">
      <c r="A28" s="1"/>
      <c r="B28" s="2"/>
      <c r="C28" s="62"/>
      <c r="D28" s="1"/>
      <c r="G28" s="1"/>
      <c r="H28" s="1"/>
    </row>
    <row r="29" spans="1:8" s="3" customFormat="1" ht="34.5" customHeight="1" hidden="1">
      <c r="A29" s="1"/>
      <c r="B29" s="2"/>
      <c r="C29" s="62"/>
      <c r="D29" s="1"/>
      <c r="G29" s="1"/>
      <c r="H29" s="1"/>
    </row>
    <row r="30" spans="1:8" s="3" customFormat="1" ht="34.5" customHeight="1" hidden="1">
      <c r="A30" s="1"/>
      <c r="B30" s="2"/>
      <c r="C30" s="62"/>
      <c r="D30" s="1"/>
      <c r="E30" s="1"/>
      <c r="F30" s="1"/>
      <c r="G30" s="1"/>
      <c r="H30" s="1"/>
    </row>
    <row r="31" spans="1:8" s="3" customFormat="1" ht="34.5" customHeight="1" hidden="1">
      <c r="A31" s="1"/>
      <c r="B31" s="2"/>
      <c r="C31" s="62"/>
      <c r="D31" s="1"/>
      <c r="E31" s="1"/>
      <c r="F31" s="1"/>
      <c r="G31" s="1"/>
      <c r="H31" s="1"/>
    </row>
    <row r="32" spans="1:62" s="65" customFormat="1" ht="32.25" customHeight="1">
      <c r="A32" s="1"/>
      <c r="B32" s="2"/>
      <c r="C32" s="62"/>
      <c r="D32" s="1"/>
      <c r="E32" s="1"/>
      <c r="F32" s="1"/>
      <c r="G32" s="1"/>
      <c r="H32" s="1"/>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row>
    <row r="33" ht="34.5" customHeight="1" hidden="1">
      <c r="C33" s="62"/>
    </row>
    <row r="34" ht="34.5" customHeight="1" hidden="1">
      <c r="C34" s="62"/>
    </row>
    <row r="35" ht="34.5" customHeight="1" hidden="1">
      <c r="C35" s="62"/>
    </row>
    <row r="36" ht="34.5" customHeight="1" hidden="1">
      <c r="C36" s="62"/>
    </row>
    <row r="37" ht="34.5" customHeight="1" hidden="1">
      <c r="C37" s="62"/>
    </row>
    <row r="38" ht="34.5" customHeight="1" hidden="1">
      <c r="C38" s="62"/>
    </row>
    <row r="39" ht="13.5">
      <c r="C39" s="62"/>
    </row>
    <row r="40" ht="31.5" customHeight="1">
      <c r="C40" s="62"/>
    </row>
    <row r="41" ht="34.5" customHeight="1" hidden="1">
      <c r="C41" s="62"/>
    </row>
    <row r="42" ht="34.5" customHeight="1" hidden="1">
      <c r="C42" s="62"/>
    </row>
    <row r="43" ht="34.5" customHeight="1" hidden="1">
      <c r="C43" s="62"/>
    </row>
    <row r="44" ht="34.5" customHeight="1" hidden="1">
      <c r="C44" s="62"/>
    </row>
    <row r="45" ht="34.5" customHeight="1" hidden="1">
      <c r="C45" s="62"/>
    </row>
    <row r="46" ht="34.5" customHeight="1" hidden="1">
      <c r="C46" s="62"/>
    </row>
    <row r="47" ht="34.5" customHeight="1" hidden="1">
      <c r="C47" s="62"/>
    </row>
    <row r="48" ht="25.5" customHeight="1">
      <c r="C48" s="62"/>
    </row>
    <row r="49" ht="34.5" customHeight="1" hidden="1">
      <c r="C49" s="62"/>
    </row>
    <row r="50" ht="34.5" customHeight="1" hidden="1">
      <c r="C50" s="62"/>
    </row>
    <row r="51" ht="34.5" customHeight="1" hidden="1">
      <c r="C51" s="62"/>
    </row>
    <row r="52" ht="34.5" customHeight="1" hidden="1">
      <c r="C52" s="62"/>
    </row>
    <row r="53" ht="34.5" customHeight="1" hidden="1">
      <c r="C53" s="62"/>
    </row>
    <row r="54" ht="34.5" customHeight="1" hidden="1">
      <c r="C54" s="62"/>
    </row>
    <row r="55" ht="34.5" customHeight="1" hidden="1">
      <c r="C55" s="62"/>
    </row>
    <row r="56" ht="34.5" customHeight="1">
      <c r="C56" s="62"/>
    </row>
    <row r="57" ht="18" customHeight="1">
      <c r="C57" s="62"/>
    </row>
    <row r="58" ht="34.5" customHeight="1" hidden="1">
      <c r="C58" s="62"/>
    </row>
    <row r="59" ht="34.5" customHeight="1" hidden="1">
      <c r="C59" s="62"/>
    </row>
    <row r="60" ht="34.5" customHeight="1" hidden="1">
      <c r="C60" s="62"/>
    </row>
    <row r="61" ht="34.5" customHeight="1" hidden="1">
      <c r="C61" s="62"/>
    </row>
    <row r="62" ht="34.5" customHeight="1" hidden="1">
      <c r="C62" s="62"/>
    </row>
    <row r="63" ht="34.5" customHeight="1" hidden="1">
      <c r="C63" s="62"/>
    </row>
    <row r="64" ht="34.5" customHeight="1">
      <c r="C64" s="62"/>
    </row>
    <row r="65" ht="18" customHeight="1">
      <c r="C65" s="62"/>
    </row>
    <row r="66" ht="34.5" customHeight="1" hidden="1">
      <c r="C66" s="62"/>
    </row>
    <row r="67" ht="34.5" customHeight="1" hidden="1">
      <c r="C67" s="62"/>
    </row>
    <row r="68" ht="34.5" customHeight="1" hidden="1">
      <c r="C68" s="62"/>
    </row>
    <row r="69" ht="34.5" customHeight="1" hidden="1">
      <c r="C69" s="62"/>
    </row>
    <row r="70" ht="34.5" customHeight="1" hidden="1">
      <c r="C70" s="62"/>
    </row>
    <row r="71" ht="34.5" customHeight="1" hidden="1">
      <c r="C71" s="62"/>
    </row>
    <row r="72" ht="24" customHeight="1">
      <c r="C72" s="62"/>
    </row>
    <row r="73" ht="13.5">
      <c r="C73" s="62"/>
    </row>
    <row r="74" ht="13.5">
      <c r="C74" s="62"/>
    </row>
    <row r="75" ht="13.5">
      <c r="C75" s="62"/>
    </row>
    <row r="76" ht="13.5">
      <c r="C76" s="62"/>
    </row>
    <row r="85" ht="14.2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
    <mergeCell ref="A21:E21"/>
  </mergeCells>
  <conditionalFormatting sqref="B4">
    <cfRule type="expression" priority="1" dxfId="0" stopIfTrue="1">
      <formula>NA()</formula>
    </cfRule>
  </conditionalFormatting>
  <conditionalFormatting sqref="B5">
    <cfRule type="expression" priority="2" dxfId="0" stopIfTrue="1">
      <formula>LEN(TRIM(B5))&gt;0</formula>
    </cfRule>
  </conditionalFormatting>
  <conditionalFormatting sqref="B6:B7">
    <cfRule type="expression" priority="3" dxfId="0" stopIfTrue="1">
      <formula>LEN(TRIM(B6))&gt;0</formula>
    </cfRule>
  </conditionalFormatting>
  <conditionalFormatting sqref="C4:D4">
    <cfRule type="expression" priority="4" dxfId="0" stopIfTrue="1">
      <formula>IF($B4="",0,1)=1</formula>
    </cfRule>
  </conditionalFormatting>
  <conditionalFormatting sqref="C5:D5">
    <cfRule type="expression" priority="5" dxfId="0" stopIfTrue="1">
      <formula>IF($B5="",0,1)=1</formula>
    </cfRule>
  </conditionalFormatting>
  <conditionalFormatting sqref="C6:D7">
    <cfRule type="expression" priority="6" dxfId="0" stopIfTrue="1">
      <formula>IF($B6="",0,1)=1</formula>
    </cfRule>
  </conditionalFormatting>
  <conditionalFormatting sqref="C22:D29">
    <cfRule type="expression" priority="7" dxfId="0" stopIfTrue="1">
      <formula>IF($B22="",0,1)=1</formula>
    </cfRule>
  </conditionalFormatting>
  <conditionalFormatting sqref="C48:D890">
    <cfRule type="expression" priority="8" dxfId="0" stopIfTrue="1">
      <formula>IF($B46="",0,1)=1</formula>
    </cfRule>
  </conditionalFormatting>
  <printOptions/>
  <pageMargins left="0.7000000000000001" right="0.7000000000000001" top="0.75" bottom="0.75"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4:H31"/>
  <sheetViews>
    <sheetView workbookViewId="0" topLeftCell="A11">
      <selection activeCell="B13" sqref="B13"/>
    </sheetView>
  </sheetViews>
  <sheetFormatPr defaultColWidth="8.796875" defaultRowHeight="14.25"/>
  <cols>
    <col min="1" max="1" width="3.19921875" style="3" customWidth="1"/>
    <col min="2" max="2" width="50.296875" style="3" customWidth="1"/>
    <col min="3" max="3" width="10.59765625" style="3" customWidth="1"/>
    <col min="4" max="4" width="8.19921875" style="3" customWidth="1"/>
    <col min="5" max="5" width="6.59765625" style="3" customWidth="1"/>
    <col min="6" max="16384" width="7.69921875" style="3" customWidth="1"/>
  </cols>
  <sheetData>
    <row r="4" spans="1:4" ht="13.5">
      <c r="A4" s="23"/>
      <c r="B4" s="23" t="s">
        <v>65</v>
      </c>
      <c r="C4" s="23"/>
      <c r="D4" s="23"/>
    </row>
    <row r="5" spans="1:4" ht="13.5">
      <c r="A5" s="23"/>
      <c r="B5" s="23"/>
      <c r="C5" s="23"/>
      <c r="D5" s="23"/>
    </row>
    <row r="6" spans="1:4" ht="12.75" customHeight="1">
      <c r="A6" s="23"/>
      <c r="B6" s="23"/>
      <c r="C6" s="23"/>
      <c r="D6" s="23"/>
    </row>
    <row r="7" spans="1:4" ht="24" customHeight="1">
      <c r="A7" s="66" t="s">
        <v>1</v>
      </c>
      <c r="B7" s="66" t="s">
        <v>66</v>
      </c>
      <c r="C7" s="67" t="s">
        <v>3</v>
      </c>
      <c r="D7" s="68" t="s">
        <v>67</v>
      </c>
    </row>
    <row r="8" spans="1:8" ht="95.25" customHeight="1">
      <c r="A8" s="69">
        <v>1</v>
      </c>
      <c r="B8" s="70" t="s">
        <v>68</v>
      </c>
      <c r="C8" s="71" t="s">
        <v>69</v>
      </c>
      <c r="D8" s="72">
        <v>5</v>
      </c>
      <c r="E8" s="73"/>
      <c r="F8" s="73"/>
      <c r="H8" s="1"/>
    </row>
    <row r="9" spans="1:4" ht="108" customHeight="1">
      <c r="A9" s="69">
        <v>2</v>
      </c>
      <c r="B9" s="70" t="s">
        <v>70</v>
      </c>
      <c r="C9" s="71" t="s">
        <v>69</v>
      </c>
      <c r="D9" s="72">
        <v>5</v>
      </c>
    </row>
    <row r="10" spans="1:4" ht="109.5" customHeight="1">
      <c r="A10" s="69">
        <v>3</v>
      </c>
      <c r="B10" s="70" t="s">
        <v>71</v>
      </c>
      <c r="C10" s="71" t="s">
        <v>69</v>
      </c>
      <c r="D10" s="74">
        <v>8</v>
      </c>
    </row>
    <row r="11" spans="1:4" ht="135" customHeight="1">
      <c r="A11" s="69">
        <v>4</v>
      </c>
      <c r="B11" s="75" t="s">
        <v>72</v>
      </c>
      <c r="C11" s="76" t="s">
        <v>73</v>
      </c>
      <c r="D11" s="77">
        <v>2</v>
      </c>
    </row>
    <row r="12" spans="1:4" ht="26.25">
      <c r="A12" s="69">
        <v>5</v>
      </c>
      <c r="B12" s="22" t="s">
        <v>74</v>
      </c>
      <c r="C12" s="78" t="s">
        <v>69</v>
      </c>
      <c r="D12" s="79">
        <v>10</v>
      </c>
    </row>
    <row r="13" spans="1:4" ht="26.25">
      <c r="A13" s="69">
        <v>6</v>
      </c>
      <c r="B13" s="70" t="s">
        <v>75</v>
      </c>
      <c r="C13" s="78" t="s">
        <v>69</v>
      </c>
      <c r="D13" s="79">
        <v>12</v>
      </c>
    </row>
    <row r="14" spans="1:4" ht="41.25" customHeight="1">
      <c r="A14" s="69">
        <v>7</v>
      </c>
      <c r="B14" s="22" t="s">
        <v>76</v>
      </c>
      <c r="C14" s="78" t="s">
        <v>77</v>
      </c>
      <c r="D14" s="79">
        <v>1</v>
      </c>
    </row>
    <row r="15" spans="1:4" ht="36" customHeight="1">
      <c r="A15" s="69">
        <v>8</v>
      </c>
      <c r="B15" s="80" t="s">
        <v>78</v>
      </c>
      <c r="C15" s="81" t="s">
        <v>79</v>
      </c>
      <c r="D15" s="82">
        <v>3</v>
      </c>
    </row>
    <row r="16" spans="1:4" ht="13.5">
      <c r="A16" s="48"/>
      <c r="B16" s="48"/>
      <c r="C16" s="48"/>
      <c r="D16" s="48"/>
    </row>
    <row r="18" spans="2:8" ht="15">
      <c r="B18" s="83" t="s">
        <v>80</v>
      </c>
      <c r="C18" s="48"/>
      <c r="D18" s="84"/>
      <c r="E18" s="84"/>
      <c r="F18" s="84"/>
      <c r="G18" s="84"/>
      <c r="H18" s="48"/>
    </row>
    <row r="19" spans="2:8" ht="13.5">
      <c r="B19" s="48" t="s">
        <v>81</v>
      </c>
      <c r="C19" s="48"/>
      <c r="D19" s="48"/>
      <c r="E19" s="48"/>
      <c r="F19" s="48"/>
      <c r="G19" s="48"/>
      <c r="H19" s="48"/>
    </row>
    <row r="31" ht="13.5">
      <c r="G31" s="73"/>
    </row>
  </sheetData>
  <sheetProtection selectLockedCells="1" selectUnlockedCells="1"/>
  <printOptions/>
  <pageMargins left="0.7000000000000001" right="0.7000000000000001" top="0.75" bottom="0.75" header="0.5118110236220472" footer="0.5118110236220472"/>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G24"/>
  <sheetViews>
    <sheetView workbookViewId="0" topLeftCell="A1">
      <selection activeCell="B15" sqref="B15"/>
    </sheetView>
  </sheetViews>
  <sheetFormatPr defaultColWidth="8.796875" defaultRowHeight="14.25"/>
  <cols>
    <col min="1" max="1" width="3.19921875" style="1" customWidth="1"/>
    <col min="2" max="2" width="41.5" style="2" customWidth="1"/>
    <col min="3" max="3" width="9.59765625" style="1" customWidth="1"/>
    <col min="4" max="4" width="7.5" style="1" customWidth="1"/>
    <col min="5" max="5" width="8" style="1" customWidth="1"/>
    <col min="6" max="6" width="9.59765625" style="1" customWidth="1"/>
    <col min="7" max="7" width="10.3984375" style="1" customWidth="1"/>
    <col min="8" max="8" width="12.8984375" style="1" customWidth="1"/>
    <col min="9" max="16384" width="8" style="1" customWidth="1"/>
  </cols>
  <sheetData>
    <row r="1" spans="1:7" ht="13.5">
      <c r="A1" s="3"/>
      <c r="B1" s="3"/>
      <c r="C1" s="3"/>
      <c r="D1" s="3"/>
      <c r="E1" s="3"/>
      <c r="F1" s="3"/>
      <c r="G1" s="3"/>
    </row>
    <row r="2" spans="1:7" ht="13.5">
      <c r="A2" s="3"/>
      <c r="B2" s="3"/>
      <c r="C2" s="3"/>
      <c r="D2" s="3"/>
      <c r="E2" s="3"/>
      <c r="F2" s="3"/>
      <c r="G2" s="3"/>
    </row>
    <row r="3" spans="1:7" ht="13.5">
      <c r="A3" s="3"/>
      <c r="B3" s="3"/>
      <c r="C3" s="3"/>
      <c r="D3" s="3"/>
      <c r="E3" s="3"/>
      <c r="F3" s="3"/>
      <c r="G3" s="3"/>
    </row>
    <row r="4" spans="1:7" ht="13.5">
      <c r="A4" s="3"/>
      <c r="B4" s="4" t="s">
        <v>82</v>
      </c>
      <c r="C4" s="23"/>
      <c r="D4" s="23"/>
      <c r="E4" s="3"/>
      <c r="F4" s="3"/>
      <c r="G4" s="15"/>
    </row>
    <row r="5" spans="1:7" ht="13.5">
      <c r="A5" s="3"/>
      <c r="B5" s="23"/>
      <c r="C5" s="23"/>
      <c r="D5" s="23"/>
      <c r="E5" s="3"/>
      <c r="F5" s="3"/>
      <c r="G5" s="15"/>
    </row>
    <row r="6" spans="1:6" ht="13.5">
      <c r="A6" s="3"/>
      <c r="B6" s="23"/>
      <c r="C6" s="23"/>
      <c r="D6" s="23"/>
      <c r="E6" s="3"/>
      <c r="F6" s="3"/>
    </row>
    <row r="7" spans="1:4" ht="13.5">
      <c r="A7" s="85" t="s">
        <v>1</v>
      </c>
      <c r="B7" s="5" t="s">
        <v>2</v>
      </c>
      <c r="C7" s="5" t="s">
        <v>3</v>
      </c>
      <c r="D7" s="5" t="s">
        <v>4</v>
      </c>
    </row>
    <row r="8" spans="1:4" ht="13.5">
      <c r="A8" s="86">
        <v>1</v>
      </c>
      <c r="B8" s="7" t="s">
        <v>83</v>
      </c>
      <c r="C8" s="8" t="s">
        <v>60</v>
      </c>
      <c r="D8" s="9">
        <v>3000</v>
      </c>
    </row>
    <row r="9" spans="1:4" ht="13.5">
      <c r="A9" s="86">
        <v>2</v>
      </c>
      <c r="B9" s="7" t="s">
        <v>84</v>
      </c>
      <c r="C9" s="8" t="s">
        <v>60</v>
      </c>
      <c r="D9" s="9">
        <v>4500</v>
      </c>
    </row>
    <row r="10" spans="1:4" ht="13.5">
      <c r="A10" s="86">
        <v>3</v>
      </c>
      <c r="B10" s="7" t="s">
        <v>85</v>
      </c>
      <c r="C10" s="8" t="s">
        <v>60</v>
      </c>
      <c r="D10" s="9">
        <v>1700</v>
      </c>
    </row>
    <row r="11" spans="1:4" ht="26.25">
      <c r="A11" s="86">
        <v>4</v>
      </c>
      <c r="B11" s="7" t="s">
        <v>86</v>
      </c>
      <c r="C11" s="8" t="s">
        <v>87</v>
      </c>
      <c r="D11" s="9">
        <v>50</v>
      </c>
    </row>
    <row r="12" spans="1:4" ht="24.75">
      <c r="A12" s="86">
        <v>5</v>
      </c>
      <c r="B12" s="7" t="s">
        <v>88</v>
      </c>
      <c r="C12" s="8" t="s">
        <v>87</v>
      </c>
      <c r="D12" s="9">
        <v>30</v>
      </c>
    </row>
    <row r="13" spans="1:4" ht="26.25">
      <c r="A13" s="86">
        <v>6</v>
      </c>
      <c r="B13" s="7" t="s">
        <v>89</v>
      </c>
      <c r="C13" s="8" t="s">
        <v>60</v>
      </c>
      <c r="D13" s="9">
        <v>200</v>
      </c>
    </row>
    <row r="14" spans="1:4" ht="26.25">
      <c r="A14" s="86">
        <v>7</v>
      </c>
      <c r="B14" s="7" t="s">
        <v>90</v>
      </c>
      <c r="C14" s="8" t="s">
        <v>91</v>
      </c>
      <c r="D14" s="9">
        <v>167</v>
      </c>
    </row>
    <row r="15" spans="1:4" ht="48.75">
      <c r="A15" s="86">
        <v>8</v>
      </c>
      <c r="B15" s="7" t="s">
        <v>92</v>
      </c>
      <c r="C15" s="8" t="s">
        <v>60</v>
      </c>
      <c r="D15" s="9">
        <v>3000</v>
      </c>
    </row>
    <row r="16" spans="1:4" ht="26.25">
      <c r="A16" s="86">
        <v>9</v>
      </c>
      <c r="B16" s="7" t="s">
        <v>93</v>
      </c>
      <c r="C16" s="8" t="s">
        <v>60</v>
      </c>
      <c r="D16" s="9">
        <v>20000</v>
      </c>
    </row>
    <row r="17" spans="1:4" ht="26.25">
      <c r="A17" s="86">
        <v>10</v>
      </c>
      <c r="B17" s="7" t="s">
        <v>94</v>
      </c>
      <c r="C17" s="8" t="s">
        <v>60</v>
      </c>
      <c r="D17" s="9">
        <v>720</v>
      </c>
    </row>
    <row r="18" spans="1:4" ht="13.5">
      <c r="A18" s="86">
        <v>11</v>
      </c>
      <c r="B18" s="7" t="s">
        <v>95</v>
      </c>
      <c r="C18" s="8" t="s">
        <v>60</v>
      </c>
      <c r="D18" s="9">
        <v>44</v>
      </c>
    </row>
    <row r="19" spans="1:4" ht="13.5">
      <c r="A19" s="86">
        <v>12</v>
      </c>
      <c r="B19" s="7" t="s">
        <v>96</v>
      </c>
      <c r="C19" s="8" t="s">
        <v>60</v>
      </c>
      <c r="D19" s="9">
        <v>22</v>
      </c>
    </row>
    <row r="20" spans="1:4" ht="13.5">
      <c r="A20" s="11"/>
      <c r="B20" s="3"/>
      <c r="C20" s="11"/>
      <c r="D20" s="11"/>
    </row>
    <row r="21" spans="1:4" ht="24.75" customHeight="1">
      <c r="A21" s="3"/>
      <c r="B21" s="3"/>
      <c r="C21" s="11"/>
      <c r="D21" s="11"/>
    </row>
    <row r="22" spans="1:4" ht="33.75" customHeight="1">
      <c r="A22" s="11"/>
      <c r="B22" s="13"/>
      <c r="C22" s="13"/>
      <c r="D22" s="13"/>
    </row>
    <row r="23" spans="1:4" ht="13.5">
      <c r="A23" s="11" t="s">
        <v>97</v>
      </c>
      <c r="B23" s="3"/>
      <c r="C23" s="12"/>
      <c r="D23" s="12"/>
    </row>
    <row r="24" spans="1:4" ht="45.75" customHeight="1">
      <c r="A24" s="11"/>
      <c r="B24" s="13"/>
      <c r="C24" s="13"/>
      <c r="D24" s="13"/>
    </row>
    <row r="26" ht="51" customHeight="1"/>
  </sheetData>
  <sheetProtection selectLockedCells="1" selectUnlockedCells="1"/>
  <mergeCells count="2">
    <mergeCell ref="B22:D22"/>
    <mergeCell ref="B24:D24"/>
  </mergeCells>
  <printOptions/>
  <pageMargins left="0.7000000000000001" right="0.7000000000000001" top="0.75" bottom="0.75" header="0.5118110236220472" footer="0.5118110236220472"/>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4:H25"/>
  <sheetViews>
    <sheetView workbookViewId="0" topLeftCell="A4">
      <selection activeCell="B25" sqref="B25"/>
    </sheetView>
  </sheetViews>
  <sheetFormatPr defaultColWidth="8.796875" defaultRowHeight="14.25"/>
  <cols>
    <col min="1" max="1" width="3.3984375" style="3" customWidth="1"/>
    <col min="2" max="2" width="38" style="3" customWidth="1"/>
    <col min="3" max="3" width="6.09765625" style="3" customWidth="1"/>
    <col min="4" max="4" width="5.5" style="3" customWidth="1"/>
    <col min="5" max="5" width="6.796875" style="3" customWidth="1"/>
    <col min="6" max="6" width="8.296875" style="3" customWidth="1"/>
    <col min="7" max="16384" width="7.69921875" style="3" customWidth="1"/>
  </cols>
  <sheetData>
    <row r="1" ht="13.5"/>
    <row r="2" ht="13.5"/>
    <row r="3" ht="13.5"/>
    <row r="4" spans="1:4" ht="13.5">
      <c r="A4" s="23"/>
      <c r="B4" s="87" t="s">
        <v>98</v>
      </c>
      <c r="C4" s="23"/>
      <c r="D4" s="23"/>
    </row>
    <row r="5" spans="1:4" ht="13.5">
      <c r="A5" s="23"/>
      <c r="B5" s="23"/>
      <c r="C5" s="23"/>
      <c r="D5" s="23"/>
    </row>
    <row r="6" spans="1:4" ht="13.5">
      <c r="A6" s="23"/>
      <c r="B6" s="23"/>
      <c r="C6" s="23"/>
      <c r="D6" s="23"/>
    </row>
    <row r="7" spans="1:4" ht="21.75" customHeight="1">
      <c r="A7" s="19" t="s">
        <v>1</v>
      </c>
      <c r="B7" s="19" t="s">
        <v>99</v>
      </c>
      <c r="C7" s="88" t="s">
        <v>3</v>
      </c>
      <c r="D7" s="88" t="s">
        <v>25</v>
      </c>
    </row>
    <row r="8" spans="1:4" ht="24.75" customHeight="1">
      <c r="A8" s="19">
        <v>1</v>
      </c>
      <c r="B8" s="19" t="s">
        <v>100</v>
      </c>
      <c r="C8" s="88" t="s">
        <v>31</v>
      </c>
      <c r="D8" s="88">
        <v>184</v>
      </c>
    </row>
    <row r="9" spans="1:4" ht="21" customHeight="1">
      <c r="A9" s="6">
        <v>2</v>
      </c>
      <c r="B9" s="89" t="s">
        <v>101</v>
      </c>
      <c r="C9" s="90" t="s">
        <v>31</v>
      </c>
      <c r="D9" s="90">
        <v>3024</v>
      </c>
    </row>
    <row r="10" spans="1:4" ht="22.5" customHeight="1">
      <c r="A10" s="91">
        <v>3</v>
      </c>
      <c r="B10" s="92" t="s">
        <v>102</v>
      </c>
      <c r="C10" s="90" t="s">
        <v>31</v>
      </c>
      <c r="D10" s="90">
        <v>256</v>
      </c>
    </row>
    <row r="11" spans="1:4" ht="21.75" customHeight="1">
      <c r="A11" s="91">
        <v>4</v>
      </c>
      <c r="B11" s="93" t="s">
        <v>103</v>
      </c>
      <c r="C11" s="90" t="s">
        <v>31</v>
      </c>
      <c r="D11" s="90">
        <v>50</v>
      </c>
    </row>
    <row r="12" spans="1:4" ht="23.25" customHeight="1">
      <c r="A12" s="91">
        <v>5</v>
      </c>
      <c r="B12" s="93" t="s">
        <v>104</v>
      </c>
      <c r="C12" s="90" t="s">
        <v>31</v>
      </c>
      <c r="D12" s="90">
        <v>3500</v>
      </c>
    </row>
    <row r="13" spans="1:4" ht="18.75" customHeight="1">
      <c r="A13" s="91">
        <v>6</v>
      </c>
      <c r="B13" s="93" t="s">
        <v>105</v>
      </c>
      <c r="C13" s="93" t="s">
        <v>31</v>
      </c>
      <c r="D13" s="90">
        <v>10000</v>
      </c>
    </row>
    <row r="14" spans="1:4" ht="13.5">
      <c r="A14" s="48"/>
      <c r="B14" s="48"/>
      <c r="C14" s="48"/>
      <c r="D14" s="48"/>
    </row>
    <row r="15" spans="1:4" ht="13.5">
      <c r="A15" s="48"/>
      <c r="B15" s="48"/>
      <c r="C15" s="48"/>
      <c r="D15" s="48"/>
    </row>
    <row r="16" spans="1:6" ht="13.5">
      <c r="A16" s="48"/>
      <c r="B16" s="48"/>
      <c r="C16" s="48"/>
      <c r="D16" s="48"/>
      <c r="E16" s="48"/>
      <c r="F16" s="48"/>
    </row>
    <row r="17" spans="1:6" ht="13.5">
      <c r="A17" s="48"/>
      <c r="B17" s="48"/>
      <c r="C17" s="48"/>
      <c r="D17" s="48"/>
      <c r="E17" s="48"/>
      <c r="F17" s="48"/>
    </row>
    <row r="18" spans="1:6" ht="13.5">
      <c r="A18" s="48"/>
      <c r="B18" s="48"/>
      <c r="C18" s="48"/>
      <c r="D18" s="48"/>
      <c r="E18" s="48"/>
      <c r="F18" s="48"/>
    </row>
    <row r="19" spans="1:6" ht="13.5">
      <c r="A19" s="48"/>
      <c r="B19" s="48"/>
      <c r="C19" s="48"/>
      <c r="D19" s="48"/>
      <c r="E19" s="48"/>
      <c r="F19" s="48"/>
    </row>
    <row r="20" spans="1:6" ht="18.75" customHeight="1">
      <c r="A20" s="48"/>
      <c r="C20" s="48"/>
      <c r="D20" s="48"/>
      <c r="E20" s="48"/>
      <c r="F20" s="48"/>
    </row>
    <row r="21" spans="1:8" ht="18" customHeight="1">
      <c r="A21" s="48"/>
      <c r="B21" s="94" t="s">
        <v>106</v>
      </c>
      <c r="C21" s="95"/>
      <c r="D21" s="95"/>
      <c r="E21" s="95"/>
      <c r="F21" s="95"/>
      <c r="G21" s="95"/>
      <c r="H21" s="95"/>
    </row>
    <row r="22" spans="1:8" ht="13.5">
      <c r="A22" s="48"/>
      <c r="B22" s="94" t="s">
        <v>107</v>
      </c>
      <c r="C22" s="94"/>
      <c r="D22" s="94"/>
      <c r="E22" s="94"/>
      <c r="F22" s="94"/>
      <c r="G22" s="95"/>
      <c r="H22" s="95"/>
    </row>
    <row r="23" spans="1:8" ht="13.5">
      <c r="A23" s="48"/>
      <c r="B23" s="94" t="s">
        <v>108</v>
      </c>
      <c r="C23" s="94"/>
      <c r="D23" s="94"/>
      <c r="E23" s="94"/>
      <c r="F23" s="94"/>
      <c r="G23" s="95"/>
      <c r="H23" s="95"/>
    </row>
    <row r="25" ht="13.5">
      <c r="B25" s="96"/>
    </row>
  </sheetData>
  <sheetProtection selectLockedCells="1" selectUnlockedCells="1"/>
  <printOptions/>
  <pageMargins left="0.7000000000000001" right="0.7000000000000001" top="0.75" bottom="0.75" header="0.5118110236220472" footer="0.5118110236220472"/>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F14"/>
  <sheetViews>
    <sheetView workbookViewId="0" topLeftCell="A7">
      <selection activeCell="F11" sqref="F11"/>
    </sheetView>
  </sheetViews>
  <sheetFormatPr defaultColWidth="8.796875" defaultRowHeight="14.25"/>
  <cols>
    <col min="1" max="1" width="3.19921875" style="1" customWidth="1"/>
    <col min="2" max="2" width="43.296875" style="2" customWidth="1"/>
    <col min="3" max="3" width="5.69921875" style="1" customWidth="1"/>
    <col min="4" max="4" width="6.69921875" style="1" customWidth="1"/>
    <col min="5" max="5" width="5.09765625" style="1" customWidth="1"/>
    <col min="6" max="6" width="7.19921875" style="1" customWidth="1"/>
    <col min="7" max="16384" width="8" style="1" customWidth="1"/>
  </cols>
  <sheetData>
    <row r="1" spans="1:6" ht="13.5">
      <c r="A1" s="3"/>
      <c r="B1" s="3"/>
      <c r="C1" s="3"/>
      <c r="D1" s="3"/>
      <c r="E1" s="3"/>
      <c r="F1" s="3"/>
    </row>
    <row r="2" spans="1:6" ht="13.5">
      <c r="A2" s="3"/>
      <c r="B2" s="3"/>
      <c r="C2" s="3"/>
      <c r="D2" s="3"/>
      <c r="E2" s="3"/>
      <c r="F2" s="3"/>
    </row>
    <row r="3" spans="1:6" ht="13.5">
      <c r="A3" s="3"/>
      <c r="B3" s="3"/>
      <c r="C3" s="3"/>
      <c r="D3" s="3"/>
      <c r="E3" s="3"/>
      <c r="F3" s="3"/>
    </row>
    <row r="4" spans="1:6" ht="32.25" customHeight="1">
      <c r="A4" s="23"/>
      <c r="B4" s="17" t="s">
        <v>109</v>
      </c>
      <c r="C4" s="23"/>
      <c r="D4" s="23"/>
      <c r="E4" s="3"/>
      <c r="F4" s="3"/>
    </row>
    <row r="5" spans="1:6" ht="13.5">
      <c r="A5" s="23"/>
      <c r="B5" s="23"/>
      <c r="C5" s="23"/>
      <c r="D5" s="23"/>
      <c r="E5" s="3"/>
      <c r="F5" s="3"/>
    </row>
    <row r="6" spans="1:6" ht="13.5">
      <c r="A6" s="23"/>
      <c r="B6" s="23"/>
      <c r="C6" s="23"/>
      <c r="D6" s="23"/>
      <c r="E6" s="3"/>
      <c r="F6" s="3"/>
    </row>
    <row r="7" spans="1:4" ht="10.5" customHeight="1">
      <c r="A7" s="8" t="s">
        <v>1</v>
      </c>
      <c r="B7" s="8" t="s">
        <v>66</v>
      </c>
      <c r="C7" s="8" t="s">
        <v>3</v>
      </c>
      <c r="D7" s="8" t="s">
        <v>4</v>
      </c>
    </row>
    <row r="8" spans="1:4" ht="111" customHeight="1">
      <c r="A8" s="8">
        <v>1</v>
      </c>
      <c r="B8" s="7" t="s">
        <v>110</v>
      </c>
      <c r="C8" s="8" t="s">
        <v>31</v>
      </c>
      <c r="D8" s="8">
        <v>400</v>
      </c>
    </row>
    <row r="9" spans="1:4" ht="104.25" customHeight="1">
      <c r="A9" s="8">
        <v>2</v>
      </c>
      <c r="B9" s="7" t="s">
        <v>111</v>
      </c>
      <c r="C9" s="8" t="s">
        <v>31</v>
      </c>
      <c r="D9" s="8">
        <v>1100</v>
      </c>
    </row>
    <row r="10" spans="1:4" ht="102.75">
      <c r="A10" s="8">
        <v>3</v>
      </c>
      <c r="B10" s="7" t="s">
        <v>112</v>
      </c>
      <c r="C10" s="8" t="s">
        <v>31</v>
      </c>
      <c r="D10" s="8">
        <v>300</v>
      </c>
    </row>
    <row r="11" spans="1:4" ht="72">
      <c r="A11" s="8">
        <v>4</v>
      </c>
      <c r="B11" s="52" t="s">
        <v>113</v>
      </c>
      <c r="C11" s="8" t="s">
        <v>114</v>
      </c>
      <c r="D11" s="8">
        <v>400</v>
      </c>
    </row>
    <row r="12" spans="1:4" ht="13.5">
      <c r="A12" s="11">
        <f>IF(B12="","",ROW(A12)-1)</f>
        <v>0</v>
      </c>
      <c r="B12" s="12"/>
      <c r="C12" s="11"/>
      <c r="D12" s="11"/>
    </row>
    <row r="13" spans="5:6" ht="13.5">
      <c r="E13" s="97"/>
      <c r="F13" s="97"/>
    </row>
    <row r="14" spans="5:6" ht="13.5">
      <c r="E14" s="97"/>
      <c r="F14" s="97"/>
    </row>
  </sheetData>
  <sheetProtection selectLockedCells="1" selectUnlockedCells="1"/>
  <conditionalFormatting sqref="C8:D12">
    <cfRule type="expression" priority="1" dxfId="0" stopIfTrue="1">
      <formula>IF($B8="",0,1)=1</formula>
    </cfRule>
  </conditionalFormatting>
  <printOptions/>
  <pageMargins left="0.7000000000000001" right="0.7000000000000001" top="0.75" bottom="0.75" header="0.5118110236220472" footer="0.5118110236220472"/>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F22"/>
  <sheetViews>
    <sheetView workbookViewId="0" topLeftCell="A2">
      <selection activeCell="D9" sqref="D9"/>
    </sheetView>
  </sheetViews>
  <sheetFormatPr defaultColWidth="8.796875" defaultRowHeight="14.25"/>
  <cols>
    <col min="1" max="1" width="3.19921875" style="1" customWidth="1"/>
    <col min="2" max="2" width="49.3984375" style="2" customWidth="1"/>
    <col min="3" max="3" width="9" style="1" customWidth="1"/>
    <col min="4" max="4" width="5.5" style="1" customWidth="1"/>
    <col min="5" max="5" width="6.5" style="1" customWidth="1"/>
    <col min="6" max="6" width="7.19921875" style="1" customWidth="1"/>
    <col min="7" max="16384" width="8" style="1" customWidth="1"/>
  </cols>
  <sheetData>
    <row r="1" spans="1:6" ht="13.5">
      <c r="A1" s="3"/>
      <c r="B1" s="3"/>
      <c r="C1" s="3"/>
      <c r="D1" s="3"/>
      <c r="E1" s="3"/>
      <c r="F1" s="3"/>
    </row>
    <row r="2" spans="1:6" ht="13.5">
      <c r="A2" s="3"/>
      <c r="B2" s="3"/>
      <c r="C2" s="3"/>
      <c r="D2" s="3"/>
      <c r="E2" s="3"/>
      <c r="F2" s="3"/>
    </row>
    <row r="3" spans="1:6" ht="15">
      <c r="A3" s="28"/>
      <c r="B3" s="98" t="s">
        <v>115</v>
      </c>
      <c r="C3" s="28"/>
      <c r="D3" s="28"/>
      <c r="E3" s="28"/>
      <c r="F3" s="3"/>
    </row>
    <row r="4" spans="1:6" ht="15">
      <c r="A4" s="28"/>
      <c r="B4" s="28"/>
      <c r="C4" s="28"/>
      <c r="D4" s="28"/>
      <c r="E4" s="28"/>
      <c r="F4" s="3"/>
    </row>
    <row r="5" spans="1:6" ht="15">
      <c r="A5" s="28"/>
      <c r="B5" s="28"/>
      <c r="C5" s="28"/>
      <c r="D5" s="28"/>
      <c r="E5" s="28"/>
      <c r="F5" s="3"/>
    </row>
    <row r="6" spans="1:6" ht="15">
      <c r="A6" s="28"/>
      <c r="B6" s="28"/>
      <c r="C6" s="28"/>
      <c r="D6" s="28"/>
      <c r="E6" s="28"/>
      <c r="F6" s="3"/>
    </row>
    <row r="7" spans="1:5" ht="15">
      <c r="A7" s="99" t="s">
        <v>1</v>
      </c>
      <c r="B7" s="99" t="s">
        <v>2</v>
      </c>
      <c r="C7" s="99" t="s">
        <v>116</v>
      </c>
      <c r="D7" s="99" t="s">
        <v>3</v>
      </c>
      <c r="E7" s="99" t="s">
        <v>4</v>
      </c>
    </row>
    <row r="8" spans="1:5" ht="27.75">
      <c r="A8" s="99">
        <v>1</v>
      </c>
      <c r="B8" s="100" t="s">
        <v>117</v>
      </c>
      <c r="C8" s="100" t="s">
        <v>118</v>
      </c>
      <c r="D8" s="101" t="s">
        <v>60</v>
      </c>
      <c r="E8" s="102">
        <v>300</v>
      </c>
    </row>
    <row r="9" spans="1:5" ht="141" customHeight="1">
      <c r="A9" s="99">
        <v>2</v>
      </c>
      <c r="B9" s="100" t="s">
        <v>119</v>
      </c>
      <c r="C9" s="103" t="s">
        <v>120</v>
      </c>
      <c r="D9" s="101" t="s">
        <v>11</v>
      </c>
      <c r="E9" s="102">
        <v>25</v>
      </c>
    </row>
    <row r="10" spans="1:5" ht="46.5" customHeight="1">
      <c r="A10" s="99">
        <v>3</v>
      </c>
      <c r="B10" s="100" t="s">
        <v>121</v>
      </c>
      <c r="C10" s="100" t="s">
        <v>122</v>
      </c>
      <c r="D10" s="101" t="s">
        <v>11</v>
      </c>
      <c r="E10" s="102">
        <v>350</v>
      </c>
    </row>
    <row r="11" spans="1:5" ht="27.75">
      <c r="A11" s="99">
        <v>4</v>
      </c>
      <c r="B11" s="100" t="s">
        <v>123</v>
      </c>
      <c r="C11" s="100" t="s">
        <v>124</v>
      </c>
      <c r="D11" s="101" t="s">
        <v>60</v>
      </c>
      <c r="E11" s="102">
        <v>72</v>
      </c>
    </row>
    <row r="12" spans="1:5" ht="34.5" customHeight="1">
      <c r="A12" s="99">
        <v>5</v>
      </c>
      <c r="B12" s="100" t="s">
        <v>125</v>
      </c>
      <c r="C12" s="100" t="s">
        <v>126</v>
      </c>
      <c r="D12" s="101" t="s">
        <v>60</v>
      </c>
      <c r="E12" s="102">
        <v>28</v>
      </c>
    </row>
    <row r="13" spans="1:5" ht="27.75">
      <c r="A13" s="99">
        <v>6</v>
      </c>
      <c r="B13" s="100" t="s">
        <v>127</v>
      </c>
      <c r="C13" s="100" t="s">
        <v>128</v>
      </c>
      <c r="D13" s="101" t="s">
        <v>60</v>
      </c>
      <c r="E13" s="102">
        <v>300</v>
      </c>
    </row>
    <row r="14" spans="1:5" ht="27.75">
      <c r="A14" s="99">
        <v>7</v>
      </c>
      <c r="B14" s="100" t="s">
        <v>129</v>
      </c>
      <c r="C14" s="100" t="s">
        <v>128</v>
      </c>
      <c r="D14" s="101" t="s">
        <v>60</v>
      </c>
      <c r="E14" s="102">
        <v>2600</v>
      </c>
    </row>
    <row r="15" spans="1:5" ht="43.5" customHeight="1">
      <c r="A15" s="99">
        <v>8</v>
      </c>
      <c r="B15" s="100" t="s">
        <v>130</v>
      </c>
      <c r="C15" s="100" t="s">
        <v>131</v>
      </c>
      <c r="D15" s="101" t="s">
        <v>60</v>
      </c>
      <c r="E15" s="102">
        <v>18</v>
      </c>
    </row>
    <row r="16" spans="1:5" ht="19.5" customHeight="1">
      <c r="A16" s="104">
        <v>9</v>
      </c>
      <c r="B16" s="105" t="s">
        <v>132</v>
      </c>
      <c r="C16" s="106" t="s">
        <v>133</v>
      </c>
      <c r="D16" s="101" t="s">
        <v>60</v>
      </c>
      <c r="E16" s="104">
        <v>5000</v>
      </c>
    </row>
    <row r="17" spans="1:5" ht="27" customHeight="1">
      <c r="A17" s="104">
        <v>10</v>
      </c>
      <c r="B17" s="105"/>
      <c r="C17" s="100" t="s">
        <v>134</v>
      </c>
      <c r="D17" s="99" t="s">
        <v>60</v>
      </c>
      <c r="E17" s="104">
        <v>2600</v>
      </c>
    </row>
    <row r="18" spans="1:5" ht="15">
      <c r="A18" s="104">
        <v>11</v>
      </c>
      <c r="B18" s="105"/>
      <c r="C18" s="100" t="s">
        <v>135</v>
      </c>
      <c r="D18" s="99" t="s">
        <v>60</v>
      </c>
      <c r="E18" s="104">
        <v>1250</v>
      </c>
    </row>
    <row r="19" spans="1:5" ht="21.75" customHeight="1">
      <c r="A19" s="104">
        <v>10</v>
      </c>
      <c r="B19" s="107" t="s">
        <v>136</v>
      </c>
      <c r="C19" s="108" t="s">
        <v>137</v>
      </c>
      <c r="D19" s="109" t="s">
        <v>60</v>
      </c>
      <c r="E19" s="109">
        <v>36</v>
      </c>
    </row>
    <row r="20" spans="1:5" ht="96.75" customHeight="1">
      <c r="A20" s="104">
        <v>11</v>
      </c>
      <c r="B20" s="107" t="s">
        <v>138</v>
      </c>
      <c r="C20" s="108" t="s">
        <v>139</v>
      </c>
      <c r="D20" s="109" t="s">
        <v>60</v>
      </c>
      <c r="E20" s="109">
        <v>50</v>
      </c>
    </row>
    <row r="21" spans="1:5" ht="27.75">
      <c r="A21" s="104">
        <v>12</v>
      </c>
      <c r="B21" s="100" t="s">
        <v>140</v>
      </c>
      <c r="C21" s="100" t="s">
        <v>141</v>
      </c>
      <c r="D21" s="101" t="s">
        <v>60</v>
      </c>
      <c r="E21" s="102">
        <v>420</v>
      </c>
    </row>
    <row r="22" spans="1:5" ht="13.5">
      <c r="A22" s="11">
        <f>IF(B22="","",ROW(A22)-1)</f>
        <v>0</v>
      </c>
      <c r="C22" s="11"/>
      <c r="D22" s="11"/>
      <c r="E22" s="15"/>
    </row>
  </sheetData>
  <sheetProtection selectLockedCells="1" selectUnlockedCells="1"/>
  <mergeCells count="2">
    <mergeCell ref="A16:A18"/>
    <mergeCell ref="B16:B18"/>
  </mergeCells>
  <conditionalFormatting sqref="D8:E21 C22:E22 C23:F1009">
    <cfRule type="expression" priority="1" dxfId="0" stopIfTrue="1">
      <formula>IF($B8="",0,1)=1</formula>
    </cfRule>
  </conditionalFormatting>
  <printOptions/>
  <pageMargins left="0.7000000000000001" right="0.7000000000000001" top="0.75" bottom="0.75"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4815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2023-04-05T07:32:03Z</cp:lastPrinted>
  <dcterms:created xsi:type="dcterms:W3CDTF">2018-11-16T07:17:03Z</dcterms:created>
  <dcterms:modified xsi:type="dcterms:W3CDTF">2023-05-02T10:49:21Z</dcterms:modified>
  <cp:category/>
  <cp:version/>
  <cp:contentType/>
  <cp:contentStatus/>
  <cp:revision>409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ProgId">
    <vt:lpwstr>Excel.Sheet</vt:lpwstr>
  </property>
  <property fmtid="{D5CDD505-2E9C-101B-9397-08002B2CF9AE}" pid="7" name="ScaleCrop">
    <vt:bool>false</vt:bool>
  </property>
  <property fmtid="{D5CDD505-2E9C-101B-9397-08002B2CF9AE}" pid="8" name="ShareDoc">
    <vt:bool>false</vt:bool>
  </property>
</Properties>
</file>