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7" i="1" l="1"/>
  <c r="G5" i="1"/>
  <c r="G4" i="1"/>
  <c r="I38" i="1" l="1"/>
  <c r="I39" i="1"/>
  <c r="I40" i="1"/>
  <c r="I41" i="1"/>
  <c r="I42" i="1"/>
  <c r="I43" i="1"/>
  <c r="I44" i="1"/>
  <c r="I45" i="1"/>
  <c r="I46" i="1"/>
  <c r="I47" i="1"/>
  <c r="I48" i="1"/>
  <c r="I49" i="1"/>
  <c r="C38" i="1"/>
  <c r="C39" i="1"/>
  <c r="C40" i="1"/>
  <c r="C41" i="1"/>
  <c r="C42" i="1"/>
  <c r="C43" i="1"/>
  <c r="C44" i="1"/>
  <c r="C45" i="1"/>
  <c r="C46" i="1"/>
  <c r="C47" i="1"/>
  <c r="C48" i="1"/>
  <c r="C49" i="1"/>
  <c r="I5" i="1"/>
  <c r="I6" i="1"/>
  <c r="I7" i="1"/>
  <c r="I8" i="1"/>
  <c r="I9" i="1"/>
  <c r="I10" i="1"/>
  <c r="I11" i="1"/>
  <c r="G49" i="1" l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I37" i="1"/>
  <c r="G37" i="1"/>
  <c r="D37" i="1"/>
  <c r="C37" i="1"/>
  <c r="G6" i="1"/>
  <c r="G7" i="1"/>
  <c r="G8" i="1"/>
  <c r="G9" i="1"/>
  <c r="G10" i="1"/>
  <c r="G11" i="1"/>
  <c r="I4" i="1"/>
  <c r="D5" i="1"/>
  <c r="D6" i="1"/>
  <c r="D8" i="1"/>
  <c r="D9" i="1"/>
  <c r="D10" i="1"/>
  <c r="D11" i="1"/>
  <c r="D4" i="1"/>
</calcChain>
</file>

<file path=xl/sharedStrings.xml><?xml version="1.0" encoding="utf-8"?>
<sst xmlns="http://schemas.openxmlformats.org/spreadsheetml/2006/main" count="43" uniqueCount="33">
  <si>
    <t>PODDASZE</t>
  </si>
  <si>
    <t>1/01  KOMUNIKACJA</t>
  </si>
  <si>
    <t>1/02  ANEKS KUCHENNY</t>
  </si>
  <si>
    <t>1/03  POKÓJ</t>
  </si>
  <si>
    <t>1/04  ŁAZIENKA</t>
  </si>
  <si>
    <t>1/05  POKÓJ</t>
  </si>
  <si>
    <t>1/06  ŁAZIENKA</t>
  </si>
  <si>
    <t>1/07  POKÓJ</t>
  </si>
  <si>
    <t>1/08  ŁAZIENKA</t>
  </si>
  <si>
    <t>1/09  POKÓJ</t>
  </si>
  <si>
    <t>1/10  ŁAZIENKA</t>
  </si>
  <si>
    <t>1/11  POM. TECHNICZNE</t>
  </si>
  <si>
    <t>1/12  POKÓJ</t>
  </si>
  <si>
    <t>1/13  ŁAZIENKA</t>
  </si>
  <si>
    <t>ZESTAWIENIE SKUTECZNOŚCI WENTYLACJ</t>
  </si>
  <si>
    <t>PRATER</t>
  </si>
  <si>
    <t>Pomieszczenie</t>
  </si>
  <si>
    <t>Powierzcnia</t>
  </si>
  <si>
    <t>Q (m3/h) rzeczyw.</t>
  </si>
  <si>
    <t>V rzecz. (m/s)</t>
  </si>
  <si>
    <t>S (m2) rury</t>
  </si>
  <si>
    <t>Objętość</t>
  </si>
  <si>
    <t>Q na os. (m3/h)</t>
  </si>
  <si>
    <t>Ilość osób</t>
  </si>
  <si>
    <t>Q wymag.</t>
  </si>
  <si>
    <t>0/01  Komunikacja</t>
  </si>
  <si>
    <t>0/02  Pom. gospodarcze</t>
  </si>
  <si>
    <t>0/03  Pom. socjalne</t>
  </si>
  <si>
    <t>0/04  Sala spotkań</t>
  </si>
  <si>
    <t>0/05  Kotłownia</t>
  </si>
  <si>
    <t>0/06  Pom. gospodarcze</t>
  </si>
  <si>
    <t>0/07  WC damskie + os. niepałnosprawnych</t>
  </si>
  <si>
    <t>0/08  WC męskie z przedsionkiem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</si>
</sst>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/>
    <xf numFmtId="0" fontId="0" fillId="0" borderId="0" xfId="0" applyBorder="1"/>
    <xf numFmtId="0" fontId="2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F21" sqref="F21"/>
    </sheetView>
  </sheetViews>
  <sheetFormatPr defaultRowHeight="15" x14ac:dyDescent="0.25"/>
  <cols>
    <col min="1" max="1" width="27.5703125" customWidth="1"/>
    <col min="2" max="2" width="12.140625" customWidth="1"/>
    <col min="3" max="3" width="9.140625" customWidth="1"/>
    <col min="4" max="4" width="13.7109375" customWidth="1"/>
    <col min="5" max="5" width="14.5703125" customWidth="1"/>
    <col min="6" max="7" width="10.28515625" customWidth="1"/>
    <col min="8" max="8" width="13.7109375" customWidth="1"/>
    <col min="9" max="9" width="17.140625" customWidth="1"/>
    <col min="10" max="10" width="13.85546875" customWidth="1"/>
  </cols>
  <sheetData>
    <row r="1" spans="1:12" x14ac:dyDescent="0.25">
      <c r="A1" s="4" t="s">
        <v>14</v>
      </c>
      <c r="B1" s="4"/>
      <c r="C1" s="4"/>
      <c r="D1" s="4"/>
      <c r="E1" s="4"/>
      <c r="F1" s="4"/>
      <c r="G1" s="4"/>
      <c r="H1" s="4"/>
      <c r="I1" s="4"/>
      <c r="J1" s="1"/>
      <c r="K1" s="1"/>
      <c r="L1" s="1"/>
    </row>
    <row r="2" spans="1:12" x14ac:dyDescent="0.25">
      <c r="A2" s="4" t="s">
        <v>15</v>
      </c>
      <c r="B2" s="4"/>
      <c r="C2" s="4"/>
      <c r="D2" s="4"/>
      <c r="E2" s="4"/>
      <c r="F2" s="4"/>
      <c r="G2" s="4"/>
      <c r="H2" s="4"/>
      <c r="I2" s="4"/>
      <c r="J2" s="1"/>
      <c r="K2" s="1"/>
    </row>
    <row r="3" spans="1:12" ht="15.75" thickBot="1" x14ac:dyDescent="0.3">
      <c r="A3" s="3" t="s">
        <v>16</v>
      </c>
      <c r="B3" s="3" t="s">
        <v>17</v>
      </c>
      <c r="C3" s="3" t="s">
        <v>21</v>
      </c>
      <c r="D3" s="3" t="s">
        <v>20</v>
      </c>
      <c r="E3" s="3" t="s">
        <v>22</v>
      </c>
      <c r="F3" s="3" t="s">
        <v>23</v>
      </c>
      <c r="G3" s="3" t="s">
        <v>24</v>
      </c>
      <c r="H3" s="3" t="s">
        <v>19</v>
      </c>
      <c r="I3" s="3" t="s">
        <v>18</v>
      </c>
    </row>
    <row r="4" spans="1:12" ht="15.75" thickBot="1" x14ac:dyDescent="0.3">
      <c r="A4" s="5" t="s">
        <v>25</v>
      </c>
      <c r="B4" s="7">
        <v>12.38</v>
      </c>
      <c r="C4" s="7">
        <v>39.61</v>
      </c>
      <c r="D4" s="2">
        <f>0.12*0.17</f>
        <v>2.0400000000000001E-2</v>
      </c>
      <c r="E4" s="2">
        <v>20</v>
      </c>
      <c r="F4" s="2">
        <v>2</v>
      </c>
      <c r="G4" s="2">
        <f>E4*F4</f>
        <v>40</v>
      </c>
      <c r="H4" s="2">
        <v>0.8</v>
      </c>
      <c r="I4" s="2">
        <f>H4*D4*3600</f>
        <v>58.752000000000002</v>
      </c>
    </row>
    <row r="5" spans="1:12" ht="15.75" thickBot="1" x14ac:dyDescent="0.3">
      <c r="A5" s="6" t="s">
        <v>26</v>
      </c>
      <c r="B5" s="8">
        <v>21.37</v>
      </c>
      <c r="C5" s="8">
        <v>68.38</v>
      </c>
      <c r="D5" s="2">
        <f t="shared" ref="D5:D17" si="0">0.12*0.17</f>
        <v>2.0400000000000001E-2</v>
      </c>
      <c r="E5" s="2">
        <v>20</v>
      </c>
      <c r="F5" s="2">
        <v>2</v>
      </c>
      <c r="G5" s="2">
        <f>E5*F5</f>
        <v>40</v>
      </c>
      <c r="H5" s="2">
        <v>0.8</v>
      </c>
      <c r="I5" s="2">
        <f t="shared" ref="I5:I17" si="1">H5*D5*3600</f>
        <v>58.752000000000002</v>
      </c>
    </row>
    <row r="6" spans="1:12" ht="15.75" thickBot="1" x14ac:dyDescent="0.3">
      <c r="A6" s="6" t="s">
        <v>27</v>
      </c>
      <c r="B6" s="8">
        <v>22</v>
      </c>
      <c r="C6" s="8">
        <v>70.400000000000006</v>
      </c>
      <c r="D6" s="2">
        <f t="shared" si="0"/>
        <v>2.0400000000000001E-2</v>
      </c>
      <c r="E6" s="2">
        <v>15</v>
      </c>
      <c r="F6" s="2">
        <v>2</v>
      </c>
      <c r="G6" s="2">
        <f t="shared" ref="G6:G17" si="2">E6*F6</f>
        <v>30</v>
      </c>
      <c r="H6" s="2">
        <v>0.8</v>
      </c>
      <c r="I6" s="2">
        <f t="shared" si="1"/>
        <v>58.752000000000002</v>
      </c>
    </row>
    <row r="7" spans="1:12" ht="15.75" thickBot="1" x14ac:dyDescent="0.3">
      <c r="A7" s="6" t="s">
        <v>28</v>
      </c>
      <c r="B7" s="8">
        <v>74.989999999999995</v>
      </c>
      <c r="C7" s="8">
        <v>239.97</v>
      </c>
      <c r="D7" s="2">
        <f>0.12*0.17</f>
        <v>2.0400000000000001E-2</v>
      </c>
      <c r="E7" s="2">
        <v>15</v>
      </c>
      <c r="F7" s="2">
        <v>8</v>
      </c>
      <c r="G7" s="2">
        <f t="shared" si="2"/>
        <v>120</v>
      </c>
      <c r="H7" s="2">
        <v>1.9</v>
      </c>
      <c r="I7" s="2">
        <f t="shared" si="1"/>
        <v>139.536</v>
      </c>
    </row>
    <row r="8" spans="1:12" ht="15.75" thickBot="1" x14ac:dyDescent="0.3">
      <c r="A8" s="6" t="s">
        <v>29</v>
      </c>
      <c r="B8" s="8">
        <v>13.62</v>
      </c>
      <c r="C8" s="8">
        <v>43.58</v>
      </c>
      <c r="D8" s="2">
        <f t="shared" si="0"/>
        <v>2.0400000000000001E-2</v>
      </c>
      <c r="E8" s="2">
        <v>25</v>
      </c>
      <c r="F8" s="2">
        <v>1</v>
      </c>
      <c r="G8" s="2">
        <f t="shared" si="2"/>
        <v>25</v>
      </c>
      <c r="H8" s="2">
        <v>0.7</v>
      </c>
      <c r="I8" s="2">
        <f t="shared" si="1"/>
        <v>51.407999999999994</v>
      </c>
    </row>
    <row r="9" spans="1:12" ht="15.75" thickBot="1" x14ac:dyDescent="0.3">
      <c r="A9" s="6" t="s">
        <v>30</v>
      </c>
      <c r="B9" s="8">
        <v>1.42</v>
      </c>
      <c r="C9" s="8">
        <v>4.54</v>
      </c>
      <c r="D9" s="2">
        <f t="shared" si="0"/>
        <v>2.0400000000000001E-2</v>
      </c>
      <c r="E9" s="2">
        <v>20</v>
      </c>
      <c r="F9" s="2">
        <v>2</v>
      </c>
      <c r="G9" s="2">
        <f t="shared" si="2"/>
        <v>40</v>
      </c>
      <c r="H9" s="2">
        <v>0.8</v>
      </c>
      <c r="I9" s="2">
        <f t="shared" si="1"/>
        <v>58.752000000000002</v>
      </c>
    </row>
    <row r="10" spans="1:12" x14ac:dyDescent="0.25">
      <c r="A10" s="9" t="s">
        <v>31</v>
      </c>
      <c r="B10" s="10">
        <v>5.79</v>
      </c>
      <c r="C10" s="10">
        <v>18.53</v>
      </c>
      <c r="D10" s="11">
        <f t="shared" si="0"/>
        <v>2.0400000000000001E-2</v>
      </c>
      <c r="E10" s="11">
        <v>30</v>
      </c>
      <c r="F10" s="11">
        <v>1</v>
      </c>
      <c r="G10" s="11">
        <f t="shared" si="2"/>
        <v>30</v>
      </c>
      <c r="H10" s="11">
        <v>0.7</v>
      </c>
      <c r="I10" s="11">
        <f t="shared" si="1"/>
        <v>51.407999999999994</v>
      </c>
    </row>
    <row r="11" spans="1:12" x14ac:dyDescent="0.25">
      <c r="A11" s="13" t="s">
        <v>32</v>
      </c>
      <c r="B11" s="13">
        <v>5.92</v>
      </c>
      <c r="C11" s="13">
        <v>18.940000000000001</v>
      </c>
      <c r="D11" s="2">
        <f t="shared" si="0"/>
        <v>2.0400000000000001E-2</v>
      </c>
      <c r="E11" s="2">
        <v>30</v>
      </c>
      <c r="F11" s="2">
        <v>1</v>
      </c>
      <c r="G11" s="2">
        <f t="shared" si="2"/>
        <v>30</v>
      </c>
      <c r="H11" s="2">
        <v>0.6</v>
      </c>
      <c r="I11" s="2">
        <f t="shared" si="1"/>
        <v>44.064</v>
      </c>
    </row>
    <row r="12" spans="1:12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4" spans="1:12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12" x14ac:dyDescent="0.25">
      <c r="A15" s="12"/>
      <c r="B15" s="12"/>
      <c r="C15" s="12"/>
      <c r="D15" s="12"/>
      <c r="E15" s="12"/>
      <c r="F15" s="12"/>
      <c r="G15" s="12"/>
      <c r="H15" s="12"/>
      <c r="I15" s="12"/>
    </row>
    <row r="16" spans="1:12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x14ac:dyDescent="0.25">
      <c r="A17" s="12"/>
      <c r="B17" s="12"/>
      <c r="C17" s="12"/>
      <c r="D17" s="12"/>
      <c r="E17" s="12"/>
      <c r="F17" s="12"/>
      <c r="G17" s="12"/>
      <c r="H17" s="12"/>
      <c r="I17" s="12"/>
    </row>
    <row r="34" spans="1:9" x14ac:dyDescent="0.25">
      <c r="A34" s="4" t="s">
        <v>14</v>
      </c>
      <c r="B34" s="4"/>
      <c r="C34" s="4"/>
      <c r="D34" s="4"/>
      <c r="E34" s="4"/>
      <c r="F34" s="4"/>
      <c r="G34" s="4"/>
      <c r="H34" s="4"/>
      <c r="I34" s="4"/>
    </row>
    <row r="35" spans="1:9" x14ac:dyDescent="0.25">
      <c r="A35" s="4" t="s">
        <v>0</v>
      </c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3" t="s">
        <v>16</v>
      </c>
      <c r="B36" s="3" t="s">
        <v>17</v>
      </c>
      <c r="C36" s="3" t="s">
        <v>21</v>
      </c>
      <c r="D36" s="3" t="s">
        <v>20</v>
      </c>
      <c r="E36" s="3" t="s">
        <v>22</v>
      </c>
      <c r="F36" s="3" t="s">
        <v>23</v>
      </c>
      <c r="G36" s="3" t="s">
        <v>24</v>
      </c>
      <c r="H36" s="3" t="s">
        <v>19</v>
      </c>
      <c r="I36" s="3" t="s">
        <v>18</v>
      </c>
    </row>
    <row r="37" spans="1:9" x14ac:dyDescent="0.25">
      <c r="A37" s="2" t="s">
        <v>1</v>
      </c>
      <c r="B37" s="2">
        <v>17.91</v>
      </c>
      <c r="C37" s="2">
        <f>B37*2.5</f>
        <v>44.774999999999999</v>
      </c>
      <c r="D37" s="2">
        <f>0.12*0.17</f>
        <v>2.0400000000000001E-2</v>
      </c>
      <c r="E37" s="2">
        <v>20</v>
      </c>
      <c r="F37" s="2">
        <v>6</v>
      </c>
      <c r="G37" s="2">
        <f>E37*F37</f>
        <v>120</v>
      </c>
      <c r="H37" s="2">
        <v>1.7</v>
      </c>
      <c r="I37" s="2">
        <f>H37*D37*3600</f>
        <v>124.84800000000001</v>
      </c>
    </row>
    <row r="38" spans="1:9" x14ac:dyDescent="0.25">
      <c r="A38" s="2" t="s">
        <v>2</v>
      </c>
      <c r="B38" s="2">
        <v>16.41</v>
      </c>
      <c r="C38" s="2">
        <f t="shared" ref="C38:C49" si="3">B38*2.5</f>
        <v>41.024999999999999</v>
      </c>
      <c r="D38" s="2">
        <f t="shared" ref="D38:D49" si="4">0.12*0.17</f>
        <v>2.0400000000000001E-2</v>
      </c>
      <c r="E38" s="2">
        <v>70</v>
      </c>
      <c r="F38" s="2">
        <v>1</v>
      </c>
      <c r="G38" s="2">
        <f t="shared" ref="G38:G49" si="5">E38*F38</f>
        <v>70</v>
      </c>
      <c r="H38" s="2">
        <v>1.2</v>
      </c>
      <c r="I38" s="2">
        <f t="shared" ref="I38:I49" si="6">H38*D38*3600</f>
        <v>88.128</v>
      </c>
    </row>
    <row r="39" spans="1:9" x14ac:dyDescent="0.25">
      <c r="A39" s="2" t="s">
        <v>3</v>
      </c>
      <c r="B39" s="2">
        <v>16.11</v>
      </c>
      <c r="C39" s="2">
        <f t="shared" si="3"/>
        <v>40.274999999999999</v>
      </c>
      <c r="D39" s="2">
        <f t="shared" si="4"/>
        <v>2.0400000000000001E-2</v>
      </c>
      <c r="E39" s="2">
        <v>20</v>
      </c>
      <c r="F39" s="2">
        <v>2</v>
      </c>
      <c r="G39" s="2">
        <f t="shared" si="5"/>
        <v>40</v>
      </c>
      <c r="H39" s="2">
        <v>0.6</v>
      </c>
      <c r="I39" s="2">
        <f t="shared" si="6"/>
        <v>44.064</v>
      </c>
    </row>
    <row r="40" spans="1:9" x14ac:dyDescent="0.25">
      <c r="A40" s="2" t="s">
        <v>4</v>
      </c>
      <c r="B40" s="2">
        <v>4.01</v>
      </c>
      <c r="C40" s="2">
        <f t="shared" si="3"/>
        <v>10.024999999999999</v>
      </c>
      <c r="D40" s="2">
        <f t="shared" si="4"/>
        <v>2.0400000000000001E-2</v>
      </c>
      <c r="E40" s="2">
        <v>50</v>
      </c>
      <c r="F40" s="2">
        <v>1</v>
      </c>
      <c r="G40" s="2">
        <f t="shared" si="5"/>
        <v>50</v>
      </c>
      <c r="H40" s="2">
        <v>3</v>
      </c>
      <c r="I40" s="2">
        <f t="shared" si="6"/>
        <v>220.32000000000002</v>
      </c>
    </row>
    <row r="41" spans="1:9" x14ac:dyDescent="0.25">
      <c r="A41" s="2" t="s">
        <v>5</v>
      </c>
      <c r="B41" s="2">
        <v>13.47</v>
      </c>
      <c r="C41" s="2">
        <f t="shared" si="3"/>
        <v>33.675000000000004</v>
      </c>
      <c r="D41" s="2">
        <f t="shared" si="4"/>
        <v>2.0400000000000001E-2</v>
      </c>
      <c r="E41" s="2">
        <v>20</v>
      </c>
      <c r="F41" s="2">
        <v>2</v>
      </c>
      <c r="G41" s="2">
        <f t="shared" si="5"/>
        <v>40</v>
      </c>
      <c r="H41" s="2">
        <v>0.6</v>
      </c>
      <c r="I41" s="2">
        <f t="shared" si="6"/>
        <v>44.064</v>
      </c>
    </row>
    <row r="42" spans="1:9" x14ac:dyDescent="0.25">
      <c r="A42" s="2" t="s">
        <v>6</v>
      </c>
      <c r="B42" s="2">
        <v>4.1900000000000004</v>
      </c>
      <c r="C42" s="2">
        <f t="shared" si="3"/>
        <v>10.475000000000001</v>
      </c>
      <c r="D42" s="2">
        <f t="shared" si="4"/>
        <v>2.0400000000000001E-2</v>
      </c>
      <c r="E42" s="2">
        <v>50</v>
      </c>
      <c r="F42" s="2">
        <v>1</v>
      </c>
      <c r="G42" s="2">
        <f t="shared" si="5"/>
        <v>50</v>
      </c>
      <c r="H42" s="2">
        <v>3</v>
      </c>
      <c r="I42" s="2">
        <f t="shared" si="6"/>
        <v>220.32000000000002</v>
      </c>
    </row>
    <row r="43" spans="1:9" x14ac:dyDescent="0.25">
      <c r="A43" s="2" t="s">
        <v>7</v>
      </c>
      <c r="B43" s="2">
        <v>13.04</v>
      </c>
      <c r="C43" s="2">
        <f t="shared" si="3"/>
        <v>32.599999999999994</v>
      </c>
      <c r="D43" s="2">
        <f t="shared" si="4"/>
        <v>2.0400000000000001E-2</v>
      </c>
      <c r="E43" s="2">
        <v>20</v>
      </c>
      <c r="F43" s="2">
        <v>2</v>
      </c>
      <c r="G43" s="2">
        <f t="shared" si="5"/>
        <v>40</v>
      </c>
      <c r="H43" s="2">
        <v>0.65</v>
      </c>
      <c r="I43" s="2">
        <f t="shared" si="6"/>
        <v>47.736000000000004</v>
      </c>
    </row>
    <row r="44" spans="1:9" x14ac:dyDescent="0.25">
      <c r="A44" s="2" t="s">
        <v>8</v>
      </c>
      <c r="B44" s="2">
        <v>2.23</v>
      </c>
      <c r="C44" s="2">
        <f t="shared" si="3"/>
        <v>5.5750000000000002</v>
      </c>
      <c r="D44" s="2">
        <f t="shared" si="4"/>
        <v>2.0400000000000001E-2</v>
      </c>
      <c r="E44" s="2">
        <v>50</v>
      </c>
      <c r="F44" s="2">
        <v>1</v>
      </c>
      <c r="G44" s="2">
        <f t="shared" si="5"/>
        <v>50</v>
      </c>
      <c r="H44" s="2">
        <v>2.5</v>
      </c>
      <c r="I44" s="2">
        <f t="shared" si="6"/>
        <v>183.60000000000002</v>
      </c>
    </row>
    <row r="45" spans="1:9" x14ac:dyDescent="0.25">
      <c r="A45" s="2" t="s">
        <v>9</v>
      </c>
      <c r="B45" s="2">
        <v>28.89</v>
      </c>
      <c r="C45" s="2">
        <f t="shared" si="3"/>
        <v>72.224999999999994</v>
      </c>
      <c r="D45" s="2">
        <f t="shared" si="4"/>
        <v>2.0400000000000001E-2</v>
      </c>
      <c r="E45" s="2">
        <v>20</v>
      </c>
      <c r="F45" s="2">
        <v>2</v>
      </c>
      <c r="G45" s="2">
        <f t="shared" si="5"/>
        <v>40</v>
      </c>
      <c r="H45" s="2">
        <v>0.6</v>
      </c>
      <c r="I45" s="2">
        <f t="shared" si="6"/>
        <v>44.064</v>
      </c>
    </row>
    <row r="46" spans="1:9" x14ac:dyDescent="0.25">
      <c r="A46" s="2" t="s">
        <v>10</v>
      </c>
      <c r="B46" s="2">
        <v>4.26</v>
      </c>
      <c r="C46" s="2">
        <f t="shared" si="3"/>
        <v>10.649999999999999</v>
      </c>
      <c r="D46" s="2">
        <f t="shared" si="4"/>
        <v>2.0400000000000001E-2</v>
      </c>
      <c r="E46" s="2">
        <v>50</v>
      </c>
      <c r="F46" s="2">
        <v>1</v>
      </c>
      <c r="G46" s="2">
        <f t="shared" si="5"/>
        <v>50</v>
      </c>
      <c r="H46" s="2">
        <v>2.5</v>
      </c>
      <c r="I46" s="2">
        <f t="shared" si="6"/>
        <v>183.60000000000002</v>
      </c>
    </row>
    <row r="47" spans="1:9" x14ac:dyDescent="0.25">
      <c r="A47" s="2" t="s">
        <v>11</v>
      </c>
      <c r="B47" s="2">
        <v>10.83</v>
      </c>
      <c r="C47" s="2">
        <f t="shared" si="3"/>
        <v>27.074999999999999</v>
      </c>
      <c r="D47" s="2">
        <f t="shared" si="4"/>
        <v>2.0400000000000001E-2</v>
      </c>
      <c r="E47" s="2">
        <v>15</v>
      </c>
      <c r="F47" s="2">
        <v>1</v>
      </c>
      <c r="G47" s="2">
        <f t="shared" si="5"/>
        <v>15</v>
      </c>
      <c r="H47" s="2">
        <v>0.3</v>
      </c>
      <c r="I47" s="2">
        <f t="shared" si="6"/>
        <v>22.032</v>
      </c>
    </row>
    <row r="48" spans="1:9" x14ac:dyDescent="0.25">
      <c r="A48" s="2" t="s">
        <v>12</v>
      </c>
      <c r="B48" s="2">
        <v>21.89</v>
      </c>
      <c r="C48" s="2">
        <f t="shared" si="3"/>
        <v>54.725000000000001</v>
      </c>
      <c r="D48" s="2">
        <f t="shared" si="4"/>
        <v>2.0400000000000001E-2</v>
      </c>
      <c r="E48" s="2">
        <v>20</v>
      </c>
      <c r="F48" s="2">
        <v>2</v>
      </c>
      <c r="G48" s="2">
        <f t="shared" si="5"/>
        <v>40</v>
      </c>
      <c r="H48" s="2">
        <v>0.7</v>
      </c>
      <c r="I48" s="2">
        <f t="shared" si="6"/>
        <v>51.407999999999994</v>
      </c>
    </row>
    <row r="49" spans="1:9" x14ac:dyDescent="0.25">
      <c r="A49" s="2" t="s">
        <v>13</v>
      </c>
      <c r="B49" s="2">
        <v>4.41</v>
      </c>
      <c r="C49" s="2">
        <f t="shared" si="3"/>
        <v>11.025</v>
      </c>
      <c r="D49" s="2">
        <f t="shared" si="4"/>
        <v>2.0400000000000001E-2</v>
      </c>
      <c r="E49" s="2">
        <v>50</v>
      </c>
      <c r="F49" s="2">
        <v>1</v>
      </c>
      <c r="G49" s="2">
        <f t="shared" si="5"/>
        <v>50</v>
      </c>
      <c r="H49" s="2">
        <v>2.7</v>
      </c>
      <c r="I49" s="2">
        <f t="shared" si="6"/>
        <v>198.28800000000004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</sheetData>
  <mergeCells count="4">
    <mergeCell ref="A2:I2"/>
    <mergeCell ref="A1:I1"/>
    <mergeCell ref="A34:I34"/>
    <mergeCell ref="A35:I3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</dc:creator>
  <cp:lastModifiedBy>Bartłomiej</cp:lastModifiedBy>
  <cp:lastPrinted>2022-04-28T20:41:57Z</cp:lastPrinted>
  <dcterms:created xsi:type="dcterms:W3CDTF">2022-04-28T20:07:43Z</dcterms:created>
  <dcterms:modified xsi:type="dcterms:W3CDTF">2022-09-27T21:57:35Z</dcterms:modified>
</cp:coreProperties>
</file>