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/>
  <mc:AlternateContent xmlns:mc="http://schemas.openxmlformats.org/markup-compatibility/2006">
    <mc:Choice Requires="x15">
      <x15ac:absPath xmlns:x15ac="http://schemas.microsoft.com/office/spreadsheetml/2010/11/ac" url="/Users/michalwrzesinski/Desktop/14 Zakutalizowane formularze/"/>
    </mc:Choice>
  </mc:AlternateContent>
  <xr:revisionPtr revIDLastSave="0" documentId="8_{A4F08401-988C-8B42-A780-D757D2DE4FD2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M5" i="1" l="1"/>
  <c r="K5" i="1"/>
  <c r="D5" i="1"/>
  <c r="E13" i="1"/>
  <c r="E12" i="1"/>
  <c r="E11" i="1"/>
  <c r="E10" i="1"/>
  <c r="E9" i="1"/>
  <c r="J5" i="1"/>
  <c r="P4" i="1"/>
  <c r="G4" i="1"/>
  <c r="E5" i="1" l="1"/>
  <c r="H4" i="1"/>
  <c r="I4" i="1" s="1"/>
  <c r="F4" i="1"/>
  <c r="G5" i="1"/>
  <c r="F5" i="1" l="1"/>
  <c r="H5" i="1"/>
  <c r="I5" i="1"/>
</calcChain>
</file>

<file path=xl/sharedStrings.xml><?xml version="1.0" encoding="utf-8"?>
<sst xmlns="http://schemas.openxmlformats.org/spreadsheetml/2006/main" count="22" uniqueCount="22">
  <si>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</si>
  <si>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</si>
  <si>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</si>
  <si>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</si>
  <si>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</si>
  <si>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</si>
  <si>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</si>
  <si>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</si>
  <si>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</si>
  <si>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</si>
  <si>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</si>
  <si>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</si>
  <si>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</si>
  <si>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</si>
  <si>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</si>
  <si>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</si>
  <si>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</si>
  <si>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Promega</t>
  </si>
  <si>
    <t>Membrane Binding Solution (100 mL)</t>
  </si>
  <si>
    <t>A9303</t>
  </si>
  <si>
    <t>okres gwarancji [miesiące]**</t>
  </si>
  <si>
    <t>minimalny wymagany okres gwarancji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</si>
</sst>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" fillId="5" borderId="10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2" fillId="0" borderId="9" xfId="0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4" fillId="0" borderId="11" xfId="0" applyFont="1" applyBorder="1" applyAlignment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center" vertical="center" wrapText="1"/>
    </xf>
    <xf numFmtId="10" fontId="1" fillId="3" borderId="8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791325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8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2"/>
  <sheetViews>
    <sheetView tabSelected="1" topLeftCell="C1" zoomScaleNormal="100" workbookViewId="0">
      <selection activeCell="P4" sqref="P4"/>
    </sheetView>
  </sheetViews>
  <sheetFormatPr baseColWidth="10" defaultColWidth="14.5" defaultRowHeight="15" customHeight="1" x14ac:dyDescent="0.2"/>
  <cols>
    <col min="1" max="1" width="8" customWidth="1"/>
    <col min="2" max="2" width="45.83203125" customWidth="1"/>
    <col min="3" max="3" width="12.1640625" customWidth="1"/>
    <col min="4" max="4" width="13.83203125" customWidth="1"/>
    <col min="5" max="5" width="9.1640625" customWidth="1"/>
    <col min="6" max="9" width="17.33203125" customWidth="1"/>
    <col min="10" max="13" width="12.1640625" customWidth="1"/>
    <col min="14" max="14" width="18.5" customWidth="1"/>
    <col min="15" max="15" width="14.5" customWidth="1"/>
    <col min="16" max="16" width="13.1640625" customWidth="1"/>
    <col min="17" max="28" width="7.5" customWidth="1"/>
    <col min="29" max="34" width="12.5" customWidth="1"/>
  </cols>
  <sheetData>
    <row r="1" spans="1:28" ht="191.25" customHeight="1" x14ac:dyDescent="0.2">
      <c r="A1" s="38"/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39"/>
      <c r="N1" s="39"/>
      <c r="O1" s="4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81" thickBot="1" x14ac:dyDescent="0.25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5" t="s">
        <v>20</v>
      </c>
      <c r="L3" s="36" t="s">
        <v>21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" thickBot="1" x14ac:dyDescent="0.25">
      <c r="A4" s="11">
        <v>2</v>
      </c>
      <c r="B4" s="33" t="s">
        <v>18</v>
      </c>
      <c r="C4" s="12">
        <v>1</v>
      </c>
      <c r="D4" s="42"/>
      <c r="E4" s="43"/>
      <c r="F4" s="13">
        <f t="shared" ref="F4" si="0">(1+P4)*D4</f>
        <v>0</v>
      </c>
      <c r="G4" s="14">
        <f t="shared" ref="G4" si="1">D4*C4</f>
        <v>0</v>
      </c>
      <c r="H4" s="14">
        <f t="shared" ref="H4" si="2">P4*G4</f>
        <v>0</v>
      </c>
      <c r="I4" s="14">
        <f t="shared" ref="I4" si="3">G4+H4</f>
        <v>0</v>
      </c>
      <c r="J4" s="32"/>
      <c r="K4" s="44"/>
      <c r="L4" s="41">
        <v>12</v>
      </c>
      <c r="M4" s="37"/>
      <c r="N4" s="32" t="s">
        <v>17</v>
      </c>
      <c r="O4" s="32" t="s">
        <v>19</v>
      </c>
      <c r="P4" s="15">
        <f t="shared" ref="P4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41.25" customHeight="1" thickBot="1" x14ac:dyDescent="0.25">
      <c r="A5" s="16"/>
      <c r="B5" s="16"/>
      <c r="C5" s="16"/>
      <c r="D5" s="17">
        <f>SUM(D4:D4)</f>
        <v>0</v>
      </c>
      <c r="E5" s="17" t="str">
        <f>IFERROR(CONCATENATE((IF(E9&gt;0,D9*100&amp;"%","")),(IF(E10&gt;0,", "&amp;D10*100&amp;"%", "")),(IF(E11&gt;0,", "&amp;D11*100&amp;"%", "")),(IF(E12&gt;0,", "&amp;D12*100&amp;"%", "")),(IF(E13&gt;0,", "&amp;D13, ""))),"")</f>
        <v/>
      </c>
      <c r="F5" s="18">
        <f>SUM(F4:F4)</f>
        <v>0</v>
      </c>
      <c r="G5" s="19">
        <f>SUM(G4:G4)</f>
        <v>0</v>
      </c>
      <c r="H5" s="18">
        <f>SUM(H4:H4)</f>
        <v>0</v>
      </c>
      <c r="I5" s="19">
        <f>SUM(I4:I4)</f>
        <v>0</v>
      </c>
      <c r="J5" s="20" t="str">
        <f>IFERROR(SUM(J4:J4)/COUNT(J4:J4),"")</f>
        <v/>
      </c>
      <c r="K5" s="20">
        <f>K4</f>
        <v>0</v>
      </c>
      <c r="L5" s="20"/>
      <c r="M5" s="21">
        <f>M4</f>
        <v>0</v>
      </c>
      <c r="N5" s="22"/>
      <c r="O5" s="22"/>
      <c r="P5" s="10"/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 customHeight="1" x14ac:dyDescent="0.2">
      <c r="A6" s="23"/>
      <c r="B6" s="2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28" ht="15" customHeight="1" x14ac:dyDescent="0.2">
      <c r="A7" s="34" t="s">
        <v>14</v>
      </c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28" ht="15" customHeight="1" x14ac:dyDescent="0.2">
      <c r="A8" s="34" t="s">
        <v>15</v>
      </c>
      <c r="B8" s="2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28" ht="45.75" customHeight="1" x14ac:dyDescent="0.2">
      <c r="A9" s="23"/>
      <c r="B9" s="25"/>
      <c r="C9" s="23"/>
      <c r="D9" s="26">
        <v>0.23</v>
      </c>
      <c r="E9" s="27" t="e">
        <f>COUNTIF(#REF!,D9)</f>
        <v>#REF!</v>
      </c>
      <c r="F9" s="23"/>
      <c r="G9" s="23"/>
      <c r="H9" s="23"/>
      <c r="I9" s="23"/>
      <c r="J9" s="23"/>
      <c r="K9" s="23"/>
      <c r="L9" s="23"/>
      <c r="M9" s="23"/>
      <c r="N9" s="28"/>
      <c r="O9" s="28"/>
    </row>
    <row r="10" spans="1:28" ht="15" customHeight="1" x14ac:dyDescent="0.2">
      <c r="A10" s="23"/>
      <c r="B10" s="24"/>
      <c r="C10" s="23"/>
      <c r="D10" s="26">
        <v>0.08</v>
      </c>
      <c r="E10" s="27" t="e">
        <f>COUNTIF(#REF!,D10)</f>
        <v>#REF!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8" ht="15" customHeight="1" x14ac:dyDescent="0.2">
      <c r="A11" s="23"/>
      <c r="B11" s="24"/>
      <c r="C11" s="23"/>
      <c r="D11" s="26">
        <v>0.05</v>
      </c>
      <c r="E11" s="27" t="e">
        <f>COUNTIF(#REF!,D11)</f>
        <v>#REF!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8" ht="30" customHeight="1" x14ac:dyDescent="0.2">
      <c r="A12" s="1"/>
      <c r="B12" s="3"/>
      <c r="C12" s="29"/>
      <c r="D12" s="26">
        <v>0</v>
      </c>
      <c r="E12" s="27" t="e">
        <f>COUNTIF(#REF!,D12)</f>
        <v>#REF!</v>
      </c>
      <c r="F12" s="30"/>
      <c r="G12" s="30"/>
      <c r="H12" s="30"/>
      <c r="I12" s="30"/>
      <c r="J12" s="30"/>
      <c r="K12" s="30"/>
      <c r="L12" s="30"/>
      <c r="M12" s="3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0" customHeight="1" x14ac:dyDescent="0.2">
      <c r="A13" s="1"/>
      <c r="B13" s="3"/>
      <c r="C13" s="29"/>
      <c r="D13" s="31" t="s">
        <v>10</v>
      </c>
      <c r="E13" s="27" t="e">
        <f>COUNTIF(#REF!,D13)</f>
        <v>#REF!</v>
      </c>
      <c r="F13" s="30"/>
      <c r="G13" s="30"/>
      <c r="H13" s="30"/>
      <c r="I13" s="30"/>
      <c r="J13" s="30"/>
      <c r="K13" s="30"/>
      <c r="L13" s="30"/>
      <c r="M13" s="3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0" customHeight="1" x14ac:dyDescent="0.2">
      <c r="A14" s="1"/>
      <c r="B14" s="3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30" customHeight="1" x14ac:dyDescent="0.2">
      <c r="A15" s="1"/>
      <c r="B15" s="3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30" customHeight="1" x14ac:dyDescent="0.2">
      <c r="A16" s="1"/>
      <c r="B16" s="23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0" customHeight="1" x14ac:dyDescent="0.2">
      <c r="A17" s="1"/>
      <c r="B17" s="23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0" customHeight="1" x14ac:dyDescent="0.2">
      <c r="A18" s="1"/>
      <c r="B18" s="23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 x14ac:dyDescent="0.2">
      <c r="A19" s="1"/>
      <c r="B19" s="3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">
      <c r="A20" s="1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 customHeight="1" x14ac:dyDescent="0.2">
      <c r="A21" s="1"/>
      <c r="B21" s="2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 x14ac:dyDescent="0.2">
      <c r="A22" s="1"/>
      <c r="B22" s="2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 x14ac:dyDescent="0.2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 x14ac:dyDescent="0.2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 x14ac:dyDescent="0.2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 x14ac:dyDescent="0.2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 x14ac:dyDescent="0.2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2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2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">
      <c r="A223" s="23"/>
      <c r="B223" s="24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1:28" ht="15.75" customHeight="1" x14ac:dyDescent="0.2">
      <c r="A224" s="23"/>
      <c r="B224" s="24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1:15" ht="15.75" customHeight="1" x14ac:dyDescent="0.2">
      <c r="A225" s="23"/>
      <c r="B225" s="24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1:15" ht="15.75" customHeight="1" x14ac:dyDescent="0.2">
      <c r="A226" s="23"/>
      <c r="B226" s="24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1:15" ht="15.75" customHeight="1" x14ac:dyDescent="0.2">
      <c r="A227" s="23"/>
      <c r="B227" s="24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1:15" ht="15.75" customHeight="1" x14ac:dyDescent="0.2">
      <c r="A228" s="23"/>
      <c r="B228" s="24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1:15" ht="15.75" customHeight="1" x14ac:dyDescent="0.2">
      <c r="A229" s="23"/>
      <c r="B229" s="24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1:15" ht="15.75" customHeight="1" x14ac:dyDescent="0.2">
      <c r="A230" s="23"/>
      <c r="B230" s="24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1:15" ht="15.75" customHeight="1" x14ac:dyDescent="0.2">
      <c r="A231" s="23"/>
      <c r="B231" s="24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1:15" ht="15.75" customHeight="1" x14ac:dyDescent="0.2">
      <c r="A232" s="23"/>
      <c r="B232" s="24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1:15" ht="15.75" customHeight="1" x14ac:dyDescent="0.2">
      <c r="A233" s="23"/>
      <c r="B233" s="2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1:15" ht="15.75" customHeight="1" x14ac:dyDescent="0.2">
      <c r="A234" s="23"/>
      <c r="B234" s="2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15" ht="15.75" customHeight="1" x14ac:dyDescent="0.2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15" ht="15.75" customHeight="1" x14ac:dyDescent="0.2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15" ht="15.75" customHeight="1" x14ac:dyDescent="0.2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15" ht="15.75" customHeight="1" x14ac:dyDescent="0.2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15" ht="15.75" customHeight="1" x14ac:dyDescent="0.2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15" ht="15.75" customHeight="1" x14ac:dyDescent="0.2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5.75" customHeight="1" x14ac:dyDescent="0.2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.75" customHeight="1" x14ac:dyDescent="0.2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5.75" customHeight="1" x14ac:dyDescent="0.2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5.75" customHeight="1" x14ac:dyDescent="0.2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5.75" customHeight="1" x14ac:dyDescent="0.2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.75" customHeight="1" x14ac:dyDescent="0.2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5.75" customHeight="1" x14ac:dyDescent="0.2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5.75" customHeight="1" x14ac:dyDescent="0.2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5.75" customHeight="1" x14ac:dyDescent="0.2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5.75" customHeight="1" x14ac:dyDescent="0.2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5.75" customHeight="1" x14ac:dyDescent="0.2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5.75" customHeight="1" x14ac:dyDescent="0.2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5.75" customHeight="1" x14ac:dyDescent="0.2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5.75" customHeight="1" x14ac:dyDescent="0.2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5.75" customHeight="1" x14ac:dyDescent="0.2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5.75" customHeight="1" x14ac:dyDescent="0.2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5.75" customHeight="1" x14ac:dyDescent="0.2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5.75" customHeight="1" x14ac:dyDescent="0.2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5.75" customHeight="1" x14ac:dyDescent="0.2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5.75" customHeight="1" x14ac:dyDescent="0.2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5.75" customHeight="1" x14ac:dyDescent="0.2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5.75" customHeight="1" x14ac:dyDescent="0.2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5.75" customHeight="1" x14ac:dyDescent="0.2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5.75" customHeight="1" x14ac:dyDescent="0.2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5.75" customHeight="1" x14ac:dyDescent="0.2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5.75" customHeight="1" x14ac:dyDescent="0.2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5.75" customHeight="1" x14ac:dyDescent="0.2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5.75" customHeight="1" x14ac:dyDescent="0.2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5.75" customHeight="1" x14ac:dyDescent="0.2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5.75" customHeight="1" x14ac:dyDescent="0.2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5.75" customHeight="1" x14ac:dyDescent="0.2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5.75" customHeight="1" x14ac:dyDescent="0.2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5.75" customHeight="1" x14ac:dyDescent="0.2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5.75" customHeight="1" x14ac:dyDescent="0.2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5.75" customHeight="1" x14ac:dyDescent="0.2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5.75" customHeight="1" x14ac:dyDescent="0.2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5.75" customHeight="1" x14ac:dyDescent="0.2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5.75" customHeight="1" x14ac:dyDescent="0.2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5.75" customHeight="1" x14ac:dyDescent="0.2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5.75" customHeight="1" x14ac:dyDescent="0.2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5.75" customHeight="1" x14ac:dyDescent="0.2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5.75" customHeight="1" x14ac:dyDescent="0.2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5.75" customHeight="1" x14ac:dyDescent="0.2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5.75" customHeight="1" x14ac:dyDescent="0.2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5.75" customHeight="1" x14ac:dyDescent="0.2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5.75" customHeight="1" x14ac:dyDescent="0.2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5.75" customHeight="1" x14ac:dyDescent="0.2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5.75" customHeight="1" x14ac:dyDescent="0.2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</sheetData>
  <mergeCells count="1">
    <mergeCell ref="A1:O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2022-06-22T14:06:08Z</dcterms:modified>
</cp:coreProperties>
</file>