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sitarek.EC1LODZ\Documents\EC1\ARCHIWUM\2024\WA\149.Biurowe\"/>
    </mc:Choice>
  </mc:AlternateContent>
  <bookViews>
    <workbookView xWindow="0" yWindow="0" windowWidth="19200" windowHeight="6410" tabRatio="868"/>
  </bookViews>
  <sheets>
    <sheet name="Cena" sheetId="99" r:id="rId1"/>
    <sheet name="1-8" sheetId="87" r:id="rId2"/>
    <sheet name="9-11" sheetId="98" r:id="rId3"/>
    <sheet name="12-13" sheetId="16" r:id="rId4"/>
    <sheet name="14-15" sheetId="91" r:id="rId5"/>
    <sheet name="16-19" sheetId="69" r:id="rId6"/>
    <sheet name="20-22" sheetId="49" r:id="rId7"/>
    <sheet name="23-27" sheetId="34" r:id="rId8"/>
    <sheet name="28-30" sheetId="92" r:id="rId9"/>
    <sheet name="31-32" sheetId="93" r:id="rId10"/>
    <sheet name="33-38" sheetId="95" r:id="rId11"/>
    <sheet name="39-40" sheetId="43" r:id="rId12"/>
    <sheet name="41-44" sheetId="33" r:id="rId13"/>
    <sheet name="45" sheetId="47" r:id="rId14"/>
    <sheet name="46-47" sheetId="26" r:id="rId15"/>
    <sheet name="48-50" sheetId="48" r:id="rId16"/>
    <sheet name="51-55" sheetId="28" r:id="rId17"/>
    <sheet name="56-62" sheetId="44" r:id="rId18"/>
    <sheet name="63-68" sheetId="58" r:id="rId19"/>
    <sheet name="69-70" sheetId="24" r:id="rId20"/>
    <sheet name="71-72" sheetId="68" r:id="rId21"/>
    <sheet name="73-76" sheetId="56" r:id="rId22"/>
    <sheet name="77-78" sheetId="90" r:id="rId23"/>
    <sheet name="79-87" sheetId="23" r:id="rId24"/>
  </sheets>
  <definedNames>
    <definedName name="_xlnm.Print_Area" localSheetId="3">'12-13'!$A$1:$F$16</definedName>
    <definedName name="_xlnm.Print_Area" localSheetId="7">'23-27'!$A$1:$E$16</definedName>
    <definedName name="_xlnm.Print_Area" localSheetId="10">'33-38'!$A$1:$I$33</definedName>
    <definedName name="_xlnm.Print_Area" localSheetId="14">'46-47'!$A$1:$E$16</definedName>
    <definedName name="_xlnm.Print_Area" localSheetId="18">'63-68'!$A$1:$E$19</definedName>
    <definedName name="_xlnm.Print_Area" localSheetId="0">Cena!$A$1:$K$94</definedName>
  </definedNames>
  <calcPr calcId="162913"/>
</workbook>
</file>

<file path=xl/calcChain.xml><?xml version="1.0" encoding="utf-8"?>
<calcChain xmlns="http://schemas.openxmlformats.org/spreadsheetml/2006/main">
  <c r="J93" i="99" l="1"/>
  <c r="J91" i="99"/>
  <c r="J4" i="99"/>
  <c r="J5" i="99"/>
  <c r="J6" i="99"/>
  <c r="J7" i="99"/>
  <c r="J8" i="99"/>
  <c r="J9" i="99"/>
  <c r="J10" i="99"/>
  <c r="J11" i="99"/>
  <c r="J12" i="99"/>
  <c r="J13" i="99"/>
  <c r="J14" i="99"/>
  <c r="J15" i="99"/>
  <c r="J16" i="99"/>
  <c r="J17" i="99"/>
  <c r="J18" i="99"/>
  <c r="J19" i="99"/>
  <c r="J20" i="99"/>
  <c r="J21" i="99"/>
  <c r="J22" i="99"/>
  <c r="J23" i="99"/>
  <c r="J24" i="99"/>
  <c r="J25" i="99"/>
  <c r="J26" i="99"/>
  <c r="J27" i="99"/>
  <c r="J28" i="99"/>
  <c r="J29" i="99"/>
  <c r="J30" i="99"/>
  <c r="J31" i="99"/>
  <c r="J32" i="99"/>
  <c r="J33" i="99"/>
  <c r="J34" i="99"/>
  <c r="J35" i="99"/>
  <c r="J36" i="99"/>
  <c r="J37" i="99"/>
  <c r="J38" i="99"/>
  <c r="J39" i="99"/>
  <c r="J40" i="99"/>
  <c r="J41" i="99"/>
  <c r="J42" i="99"/>
  <c r="J43" i="99"/>
  <c r="J44" i="99"/>
  <c r="J45" i="99"/>
  <c r="J46" i="99"/>
  <c r="J47" i="99"/>
  <c r="J48" i="99"/>
  <c r="J49" i="99"/>
  <c r="J50" i="99"/>
  <c r="J51" i="99"/>
  <c r="J52" i="99"/>
  <c r="J53" i="99"/>
  <c r="J54" i="99"/>
  <c r="J55" i="99"/>
  <c r="J56" i="99"/>
  <c r="J57" i="99"/>
  <c r="J58" i="99"/>
  <c r="J59" i="99"/>
  <c r="J60" i="99"/>
  <c r="J61" i="99"/>
  <c r="J62" i="99"/>
  <c r="J63" i="99"/>
  <c r="J64" i="99"/>
  <c r="J65" i="99"/>
  <c r="J66" i="99"/>
  <c r="J67" i="99"/>
  <c r="J68" i="99"/>
  <c r="J69" i="99"/>
  <c r="J70" i="99"/>
  <c r="J71" i="99"/>
  <c r="J72" i="99"/>
  <c r="J73" i="99"/>
  <c r="J74" i="99"/>
  <c r="J75" i="99"/>
  <c r="J76" i="99"/>
  <c r="J77" i="99"/>
  <c r="J78" i="99"/>
  <c r="J79" i="99"/>
  <c r="J80" i="99"/>
  <c r="J81" i="99"/>
  <c r="J82" i="99"/>
  <c r="J83" i="99"/>
  <c r="J84" i="99"/>
  <c r="J85" i="99"/>
  <c r="J86" i="99"/>
  <c r="J87" i="99"/>
  <c r="J88" i="99"/>
  <c r="J89" i="99"/>
  <c r="J3" i="99"/>
</calcChain>
</file>

<file path=xl/sharedStrings.xml><?xml version="1.0" encoding="utf-8"?>
<sst xmlns="http://schemas.openxmlformats.org/spreadsheetml/2006/main" count="521" uniqueCount="138">
  <si>
    <t>Pozycja</t>
  </si>
  <si>
    <t>Nazwa</t>
  </si>
  <si>
    <t>Jednostka miary</t>
  </si>
  <si>
    <t>Ilość</t>
  </si>
  <si>
    <t>Kolor</t>
  </si>
  <si>
    <t>czarne</t>
  </si>
  <si>
    <t>przezroczysta</t>
  </si>
  <si>
    <t>Zdjęcie ma charakter poglądowy</t>
  </si>
  <si>
    <t xml:space="preserve">Pióro żelowe Rystor GZ-031 </t>
  </si>
  <si>
    <t>przezroczyste</t>
  </si>
  <si>
    <t>ryza</t>
  </si>
  <si>
    <t>Produkt wymagany</t>
  </si>
  <si>
    <t>srebrny</t>
  </si>
  <si>
    <t>Spinacze biurowe małe, metalowe, okrągłe dł. 28 mm</t>
  </si>
  <si>
    <t>biały</t>
  </si>
  <si>
    <t>mix kolorów</t>
  </si>
  <si>
    <t>Segregator A4, szerokość 5 cm, kolorowe z połyskiem, metalowa oblamówka na dole, 2 ringi, etykieta na grzbiecie, otwór na palec, mechanizm blokujący</t>
  </si>
  <si>
    <t>Segregator A4, szerokość 7 cm, kolorowe z połyskiem, metalowa oblamówka na dole, 2 ringi, etykieta na grzbiecie, otwór na palec, mechanizm blokujący</t>
  </si>
  <si>
    <t>srebrne</t>
  </si>
  <si>
    <t>mix kolorów/okładek</t>
  </si>
  <si>
    <t>Kostka biała 85x85 mm, nieklejone karteczki</t>
  </si>
  <si>
    <t>Masa mocująca tack-it Faber Castell</t>
  </si>
  <si>
    <t>Korektor w płynie 20 ml</t>
  </si>
  <si>
    <t>rolka</t>
  </si>
  <si>
    <t>niebieski, czarny</t>
  </si>
  <si>
    <t>niebieski, czarny, czerwony, zielony</t>
  </si>
  <si>
    <t>czarny</t>
  </si>
  <si>
    <t>Foliopis do płyt CD/DVD, grub. linii pisania 0,4 mm</t>
  </si>
  <si>
    <t>opakowanie typu cake</t>
  </si>
  <si>
    <t>czarny, niebieski</t>
  </si>
  <si>
    <t>Linijka plastikowa 30 cm</t>
  </si>
  <si>
    <t>Teczka PP na gumkę A4, przezroczysta</t>
  </si>
  <si>
    <t>Długopis BIC Round Stic M</t>
  </si>
  <si>
    <t>Linijka plastikowa 20 cm</t>
  </si>
  <si>
    <t>1kg/op</t>
  </si>
  <si>
    <t>Gumki recepturki 80mm</t>
  </si>
  <si>
    <t>Teczka na akta osobowe zawieszana A4, 4 kieszenie</t>
  </si>
  <si>
    <t>Pudło archiwizacyjne LEITZ Infinity 6092</t>
  </si>
  <si>
    <t>Pudło archiwizacyjne ESSELTE ECO 623920 (439x340x259)</t>
  </si>
  <si>
    <t>Kalkulator CITIZEN SDC-444S</t>
  </si>
  <si>
    <t>Deska z klipem</t>
  </si>
  <si>
    <t>mix kolor</t>
  </si>
  <si>
    <t>Długopis automatyczny kulkowy UNI SXN-101</t>
  </si>
  <si>
    <t>Etykiety samoprzylepne na arkuszach A4 - 210x297 mm, białe</t>
  </si>
  <si>
    <t>Etykiety samoprzylepne na arkuszach A4 - 105x148 mm, białe</t>
  </si>
  <si>
    <t>Koperta bąbelkowa 20/K, samoprzylepna</t>
  </si>
  <si>
    <t>Ołówek automatyczny Penac RB-085 0,7 mm</t>
  </si>
  <si>
    <t>Taśma klejąca, szer. min 18 mm</t>
  </si>
  <si>
    <t>żółty</t>
  </si>
  <si>
    <t>brązowy</t>
  </si>
  <si>
    <t>brązowa</t>
  </si>
  <si>
    <t>Etykiety samoprzylepne na arkuszach A4 - 70x42,4mm, białe</t>
  </si>
  <si>
    <t>Etykiety samoprzylepne na arkuszach A4 - 105x42,4 mm, białe</t>
  </si>
  <si>
    <t>Etykiety samoprzylepne na arkuszach A4 - 52,5x29,6 mm, białe</t>
  </si>
  <si>
    <t>Etykiety Heavy Duty trwałe Avery Zweckform 63,5 x 33,9 mm białe</t>
  </si>
  <si>
    <t>Chusteczki do czyszczenia ekranów i komputerów Fellowes, 100 szt/op</t>
  </si>
  <si>
    <t>Klipy biurowe 19 mm, 12 szt/op</t>
  </si>
  <si>
    <t>Klipy biurowe 32 mm, 12 szt/op</t>
  </si>
  <si>
    <t>Olej do niszczarki 350 ml Fellowes</t>
  </si>
  <si>
    <t>Ołówek drewniany, twardość rysika HB, B, 2B Noris</t>
  </si>
  <si>
    <t>PAPIER XERO A4 NAVIGATOR 80G ( 169 CIE bieli "A" )</t>
  </si>
  <si>
    <t>PAPIER XERO A3 NAVIGATOR 80 G  169 CIE</t>
  </si>
  <si>
    <t>Płyta CD 700MB/80 min prędkość zapisu 52, Verbatim lub Sony, 50 szt/op</t>
  </si>
  <si>
    <t>Separatory kartonowe 1/3 A4, do wpięcia w pionie i poziomie, 100 szt/op</t>
  </si>
  <si>
    <t xml:space="preserve">Korektor w taśmie 5 mm x 12 m  </t>
  </si>
  <si>
    <t>Blok notatnikowy A4, oprawa miękka, makulaturowy, kratka, 100 kart. (+/- 4 kart.)</t>
  </si>
  <si>
    <t>Blok notatnikowy A5, oprawa miękka, makulaturowy, kratka, 100 kart. (+/- 4 kart.)</t>
  </si>
  <si>
    <t>op</t>
  </si>
  <si>
    <t>Blok do flipchartu A1 kratka, 50 ark. (+/-2 ark.)</t>
  </si>
  <si>
    <t>Blok do flipchartu A1 gładki, 50 ark. (+/-2 ark.)</t>
  </si>
  <si>
    <t>5 szt w op</t>
  </si>
  <si>
    <t>dowolny</t>
  </si>
  <si>
    <t>szt</t>
  </si>
  <si>
    <t>Długopis Superfine 059 TOMA</t>
  </si>
  <si>
    <t>4 szt/op</t>
  </si>
  <si>
    <t>Zakreślacz fuorescencyjny</t>
  </si>
  <si>
    <t>Markery do tablic, flipchartów, Edding 380</t>
  </si>
  <si>
    <t>biała</t>
  </si>
  <si>
    <t>Gumka ołówkowa Pentel, średnia dł 43 mm</t>
  </si>
  <si>
    <t>srebrna</t>
  </si>
  <si>
    <t>Temperówka, metalowa, 1 otwór, perforowane wcięcie na palce</t>
  </si>
  <si>
    <t>4 kolory</t>
  </si>
  <si>
    <t>Zakładki indeksujące, część klejąca bezbarwna, końcówka kolorowa</t>
  </si>
  <si>
    <t>5 kolorów</t>
  </si>
  <si>
    <t>10szt/op</t>
  </si>
  <si>
    <t>Skoroszyt twardy PCV A4, tylna okładka kolorowa, przednia przezroczysta, wymienny, papierowy pasek do opisu, w środku blaszka i wąs, umożliwiający wpięcie dokumentów do 2 cm, grzbiet do wpinania</t>
  </si>
  <si>
    <t xml:space="preserve">Skoroszyt twardy PCV A4, tylna okładka kolorowa, przednia przezroczysta, wymienny, papierowy pasek do opisu, w środku blaszka i wąs, umożliwiający wpięcie dokumentów do 2 cm </t>
  </si>
  <si>
    <t>Teczka kartonowa A4, lakierowana, zapinana na gumkę</t>
  </si>
  <si>
    <t>Teczka tekturowa na dokumenty format A4, wiązana, sztywna, biała z zakładkami</t>
  </si>
  <si>
    <t>Cienkopis Stabilo Point  88</t>
  </si>
  <si>
    <t>Długopis typu ZENITH</t>
  </si>
  <si>
    <t>Wkłady do długopisów typu ZENITH</t>
  </si>
  <si>
    <t>Wkłady do długopisów UNI SXN-101</t>
  </si>
  <si>
    <t>Wkłady do długopisów  059 TOMA</t>
  </si>
  <si>
    <t>Zdjęcia mają charakter poglądowy</t>
  </si>
  <si>
    <r>
      <t>Brulion A4 twarda okładka, 96 kart ,70 g/m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>, kratka</t>
    </r>
  </si>
  <si>
    <r>
      <t>Brulion A5 twarda okładka, 96 kart, 70 g/m</t>
    </r>
    <r>
      <rPr>
        <vertAlign val="superscript"/>
        <sz val="10"/>
        <color theme="1"/>
        <rFont val="Calibri"/>
        <family val="2"/>
        <charset val="238"/>
        <scheme val="minor"/>
      </rPr>
      <t>2</t>
    </r>
    <r>
      <rPr>
        <sz val="10"/>
        <color theme="1"/>
        <rFont val="Calibri"/>
        <family val="2"/>
        <charset val="238"/>
        <scheme val="minor"/>
      </rPr>
      <t>, kratka</t>
    </r>
  </si>
  <si>
    <t>Dziurkacz Eagle 837</t>
  </si>
  <si>
    <t>Rozszywacz Eagle 1029</t>
  </si>
  <si>
    <t>Zszywacz Eagle Alpha S5023B</t>
  </si>
  <si>
    <t>Zszywki - Eagle 24/6, 1000 szt/op</t>
  </si>
  <si>
    <t>Koszulki poszerzane na katalogi (140 mic.) 10 szt/op</t>
  </si>
  <si>
    <t>Klej w sztyfcie Toma 15g</t>
  </si>
  <si>
    <t>Płyta DVD-R 4,7GB min prędkość zapisu 12, Verbatim lub Sony, 50 szt/op</t>
  </si>
  <si>
    <t>Nożyczki metalowe, min 17 cm</t>
  </si>
  <si>
    <t>1</t>
  </si>
  <si>
    <t>10</t>
  </si>
  <si>
    <t>13</t>
  </si>
  <si>
    <t>Koszulki A4 (miękkie) krystaliczne pow. 50 mic. 100 szt/op</t>
  </si>
  <si>
    <t>71</t>
  </si>
  <si>
    <t>72</t>
  </si>
  <si>
    <t>Koperta do płyt CD z dziurkami do segregatora 10 szt/op</t>
  </si>
  <si>
    <t>Koperty do płyt CD, 10 szt/op</t>
  </si>
  <si>
    <t>Znaczniki samoprzylepne papierowe (5 kol. X 100 zakładek)</t>
  </si>
  <si>
    <t>Karteczki samoprzylepne 76x76 mm (450k/op)</t>
  </si>
  <si>
    <t>Karteczki samoprzylepne 50x40 mm (300k/op)</t>
  </si>
  <si>
    <t>Taśma samoprzylepna dwustronna 25 mm x 50 m</t>
  </si>
  <si>
    <t>Taśma pakowa 50 mm x 66, grubość mn. 48 mikr.</t>
  </si>
  <si>
    <t>Produkt</t>
  </si>
  <si>
    <t>Spinacze biurowe duże, metalowe, okrągłe dł. 50 mm</t>
  </si>
  <si>
    <t>Karteczki samoprzylepne 76x76 mm (100k/op)</t>
  </si>
  <si>
    <t>Folia do laminowania A3 min. 80 mic., 100 szt/op</t>
  </si>
  <si>
    <t>Folia do laminowania A4 min. 100 mic., 80 szt/op</t>
  </si>
  <si>
    <t>Folia do laminowania A4 min. 80 mic., 100 szt/op</t>
  </si>
  <si>
    <t>Markrt permanentny edding 400</t>
  </si>
  <si>
    <t>Koperta rozmiar C5  500 szt/op</t>
  </si>
  <si>
    <t>Koperta rozmiar C6 1000 szt/op</t>
  </si>
  <si>
    <t>Koperta rozmiar DL 1000 szt/op</t>
  </si>
  <si>
    <t>Koperta rozmiar DL (z okienkiem) 1000 szt/op</t>
  </si>
  <si>
    <t>Koperta RBD HK C4 25 szt/op</t>
  </si>
  <si>
    <t>Koperta rozmiar C4 250 szt/op</t>
  </si>
  <si>
    <t>Koperta rozmiar C3 250 szt/op</t>
  </si>
  <si>
    <t>Koperta rozmiar B4 25 szt/op</t>
  </si>
  <si>
    <t>Koperta rozmiar C3 50 szt/op</t>
  </si>
  <si>
    <t>Cena jednostkowa netto</t>
  </si>
  <si>
    <t>Wartość netto</t>
  </si>
  <si>
    <t>Łączna wartość netto</t>
  </si>
  <si>
    <t>Łączna wartość brutto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</si>
</sst>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* #,##0.00\ &quot;zł&quot;_-;\-* #,##0.00\ &quot;zł&quot;_-;_-* &quot;-&quot;??\ &quot;zł&quot;_-;_-@_-"/>
  </numFmts>
  <fonts count="11"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8"/>
      <name val="Czcionka tekstu podstawowego"/>
      <family val="2"/>
      <charset val="238"/>
    </font>
    <font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vertAlign val="superscript"/>
      <sz val="10"/>
      <color theme="1"/>
      <name val="Calibri"/>
      <family val="2"/>
      <charset val="238"/>
      <scheme val="minor"/>
    </font>
    <font>
      <u/>
      <sz val="11"/>
      <color theme="10"/>
      <name val="Czcionka tekstu podstawowego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</fills>
  <borders count="7">
    <border>
      <left/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14999847407452621"/>
      </right>
      <top/>
      <bottom/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</borders>
  <cellStyleXfs count="3">
    <xf numFmtId="0" fontId="0" fillId="0" borderId="0"/>
    <xf numFmtId="0" fontId="3" fillId="0" borderId="0"/>
    <xf numFmtId="0" fontId="10" fillId="0" borderId="0" applyNumberFormat="0" applyFill="0" applyBorder="0" applyAlignment="0" applyProtection="0"/>
  </cellStyleXfs>
  <cellXfs count="87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/>
    <xf numFmtId="0" fontId="4" fillId="0" borderId="0" xfId="0" applyFont="1" applyAlignment="1">
      <alignment horizontal="center" vertical="center"/>
    </xf>
    <xf numFmtId="0" fontId="0" fillId="0" borderId="2" xfId="0" applyBorder="1"/>
    <xf numFmtId="0" fontId="2" fillId="0" borderId="0" xfId="0" applyFont="1"/>
    <xf numFmtId="0" fontId="0" fillId="0" borderId="3" xfId="0" applyBorder="1"/>
    <xf numFmtId="0" fontId="4" fillId="0" borderId="6" xfId="0" applyFont="1" applyBorder="1"/>
    <xf numFmtId="0" fontId="4" fillId="0" borderId="0" xfId="0" applyFont="1" applyBorder="1"/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wrapText="1"/>
    </xf>
    <xf numFmtId="0" fontId="0" fillId="0" borderId="0" xfId="0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3" borderId="0" xfId="0" applyFont="1" applyFill="1" applyAlignment="1"/>
    <xf numFmtId="0" fontId="7" fillId="3" borderId="0" xfId="0" applyFont="1" applyFill="1"/>
    <xf numFmtId="0" fontId="7" fillId="0" borderId="0" xfId="0" applyFont="1" applyAlignment="1">
      <alignment horizontal="center" vertical="center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7" fillId="0" borderId="0" xfId="0" applyFont="1" applyBorder="1"/>
    <xf numFmtId="0" fontId="7" fillId="3" borderId="0" xfId="0" applyFont="1" applyFill="1" applyBorder="1" applyAlignment="1">
      <alignment horizontal="left" vertical="center"/>
    </xf>
    <xf numFmtId="0" fontId="7" fillId="3" borderId="0" xfId="0" applyFont="1" applyFill="1" applyBorder="1" applyAlignment="1"/>
    <xf numFmtId="0" fontId="7" fillId="3" borderId="0" xfId="0" applyFont="1" applyFill="1" applyBorder="1" applyAlignment="1">
      <alignment horizontal="center" vertical="center"/>
    </xf>
    <xf numFmtId="0" fontId="7" fillId="3" borderId="0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left" vertical="center"/>
    </xf>
    <xf numFmtId="0" fontId="0" fillId="0" borderId="0" xfId="0" applyBorder="1"/>
    <xf numFmtId="49" fontId="7" fillId="0" borderId="0" xfId="0" applyNumberFormat="1" applyFont="1" applyBorder="1" applyAlignment="1">
      <alignment horizontal="center" vertical="center" wrapText="1"/>
    </xf>
    <xf numFmtId="0" fontId="7" fillId="3" borderId="0" xfId="0" applyFont="1" applyFill="1" applyBorder="1"/>
    <xf numFmtId="0" fontId="7" fillId="0" borderId="0" xfId="0" applyFont="1" applyFill="1" applyBorder="1" applyAlignment="1">
      <alignment horizontal="left" vertical="center"/>
    </xf>
    <xf numFmtId="49" fontId="7" fillId="0" borderId="0" xfId="0" applyNumberFormat="1" applyFont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/>
    </xf>
    <xf numFmtId="0" fontId="7" fillId="0" borderId="0" xfId="0" applyFont="1" applyBorder="1" applyAlignment="1">
      <alignment horizontal="left" vertical="center" wrapText="1"/>
    </xf>
    <xf numFmtId="0" fontId="8" fillId="0" borderId="0" xfId="0" applyFont="1" applyBorder="1" applyAlignment="1">
      <alignment horizontal="center" vertical="center" wrapText="1"/>
    </xf>
    <xf numFmtId="0" fontId="7" fillId="3" borderId="0" xfId="0" applyFont="1" applyFill="1" applyBorder="1" applyAlignment="1">
      <alignment horizontal="left" vertical="center" wrapText="1"/>
    </xf>
    <xf numFmtId="0" fontId="5" fillId="3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/>
    <xf numFmtId="0" fontId="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horizontal="center" vertical="center"/>
    </xf>
    <xf numFmtId="0" fontId="5" fillId="0" borderId="0" xfId="1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 vertical="center" wrapText="1"/>
    </xf>
    <xf numFmtId="0" fontId="7" fillId="0" borderId="3" xfId="0" applyFont="1" applyBorder="1"/>
    <xf numFmtId="0" fontId="7" fillId="0" borderId="4" xfId="0" applyFont="1" applyFill="1" applyBorder="1"/>
    <xf numFmtId="0" fontId="7" fillId="0" borderId="0" xfId="0" applyFont="1" applyFill="1"/>
    <xf numFmtId="0" fontId="7" fillId="2" borderId="5" xfId="0" applyFont="1" applyFill="1" applyBorder="1"/>
    <xf numFmtId="0" fontId="7" fillId="0" borderId="1" xfId="0" applyFont="1" applyBorder="1"/>
    <xf numFmtId="0" fontId="7" fillId="0" borderId="0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7" fillId="3" borderId="0" xfId="0" applyFont="1" applyFill="1" applyBorder="1" applyAlignment="1">
      <alignment vertical="center"/>
    </xf>
    <xf numFmtId="0" fontId="7" fillId="3" borderId="0" xfId="0" applyFont="1" applyFill="1" applyAlignment="1">
      <alignment vertical="center"/>
    </xf>
    <xf numFmtId="0" fontId="7" fillId="0" borderId="0" xfId="0" applyFont="1" applyAlignment="1"/>
    <xf numFmtId="49" fontId="7" fillId="0" borderId="0" xfId="0" applyNumberFormat="1" applyFont="1" applyFill="1" applyAlignment="1">
      <alignment horizontal="center" vertical="center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Alignment="1"/>
    <xf numFmtId="0" fontId="7" fillId="0" borderId="0" xfId="0" applyFont="1" applyBorder="1" applyAlignment="1"/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left" vertical="center"/>
    </xf>
    <xf numFmtId="0" fontId="7" fillId="0" borderId="0" xfId="0" applyFont="1" applyFill="1" applyBorder="1" applyAlignment="1"/>
    <xf numFmtId="0" fontId="5" fillId="0" borderId="0" xfId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Alignment="1">
      <alignment vertical="center"/>
    </xf>
    <xf numFmtId="0" fontId="10" fillId="0" borderId="0" xfId="2"/>
    <xf numFmtId="0" fontId="10" fillId="0" borderId="0" xfId="2" applyAlignment="1">
      <alignment horizontal="center" vertical="center"/>
    </xf>
    <xf numFmtId="0" fontId="7" fillId="3" borderId="0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left" vertical="center"/>
    </xf>
    <xf numFmtId="0" fontId="7" fillId="3" borderId="0" xfId="0" applyFont="1" applyFill="1" applyAlignment="1">
      <alignment horizontal="left"/>
    </xf>
    <xf numFmtId="0" fontId="7" fillId="0" borderId="0" xfId="0" applyFont="1" applyAlignment="1">
      <alignment horizontal="left" vertical="center"/>
    </xf>
    <xf numFmtId="0" fontId="7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vertical="center"/>
    </xf>
    <xf numFmtId="0" fontId="7" fillId="3" borderId="0" xfId="0" applyFont="1" applyFill="1" applyBorder="1" applyAlignment="1">
      <alignment horizontal="left"/>
    </xf>
    <xf numFmtId="0" fontId="7" fillId="0" borderId="0" xfId="0" applyFont="1" applyAlignment="1">
      <alignment horizontal="left"/>
    </xf>
    <xf numFmtId="44" fontId="7" fillId="4" borderId="0" xfId="0" applyNumberFormat="1" applyFont="1" applyFill="1"/>
    <xf numFmtId="44" fontId="7" fillId="0" borderId="0" xfId="0" applyNumberFormat="1" applyFont="1"/>
    <xf numFmtId="44" fontId="7" fillId="5" borderId="0" xfId="0" applyNumberFormat="1" applyFont="1" applyFill="1"/>
  </cellXfs>
  <cellStyles count="3">
    <cellStyle name="Hiperłącze" xfId="2" builtinId="8"/>
    <cellStyle name="Normalny" xfId="0" builtinId="0"/>
    <cellStyle name="Normalny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jpeg"/><Relationship Id="rId1" Type="http://schemas.openxmlformats.org/officeDocument/2006/relationships/image" Target="../media/image26.jpeg"/><Relationship Id="rId6" Type="http://schemas.openxmlformats.org/officeDocument/2006/relationships/image" Target="../media/image31.png"/><Relationship Id="rId5" Type="http://schemas.openxmlformats.org/officeDocument/2006/relationships/image" Target="../media/image30.jpeg"/><Relationship Id="rId4" Type="http://schemas.openxmlformats.org/officeDocument/2006/relationships/image" Target="../media/image29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3.jpeg"/><Relationship Id="rId1" Type="http://schemas.openxmlformats.org/officeDocument/2006/relationships/image" Target="../media/image32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jpeg"/><Relationship Id="rId2" Type="http://schemas.openxmlformats.org/officeDocument/2006/relationships/image" Target="../media/image35.jpeg"/><Relationship Id="rId1" Type="http://schemas.openxmlformats.org/officeDocument/2006/relationships/image" Target="../media/image34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jpeg"/><Relationship Id="rId2" Type="http://schemas.openxmlformats.org/officeDocument/2006/relationships/image" Target="../media/image40.jpeg"/><Relationship Id="rId1" Type="http://schemas.openxmlformats.org/officeDocument/2006/relationships/image" Target="../media/image39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jpeg"/><Relationship Id="rId2" Type="http://schemas.openxmlformats.org/officeDocument/2006/relationships/image" Target="../media/image43.jpeg"/><Relationship Id="rId1" Type="http://schemas.openxmlformats.org/officeDocument/2006/relationships/image" Target="../media/image42.jpeg"/><Relationship Id="rId5" Type="http://schemas.openxmlformats.org/officeDocument/2006/relationships/image" Target="../media/image46.jpeg"/><Relationship Id="rId4" Type="http://schemas.openxmlformats.org/officeDocument/2006/relationships/image" Target="../media/image45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image" Target="../media/image48.jpeg"/><Relationship Id="rId1" Type="http://schemas.openxmlformats.org/officeDocument/2006/relationships/image" Target="../media/image47.jpeg"/><Relationship Id="rId6" Type="http://schemas.openxmlformats.org/officeDocument/2006/relationships/image" Target="../media/image52.png"/><Relationship Id="rId5" Type="http://schemas.openxmlformats.org/officeDocument/2006/relationships/image" Target="../media/image51.jpeg"/><Relationship Id="rId4" Type="http://schemas.openxmlformats.org/officeDocument/2006/relationships/image" Target="../media/image50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3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5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2" Type="http://schemas.openxmlformats.org/officeDocument/2006/relationships/image" Target="../media/image57.jpeg"/><Relationship Id="rId1" Type="http://schemas.openxmlformats.org/officeDocument/2006/relationships/image" Target="../media/image56.png"/><Relationship Id="rId4" Type="http://schemas.openxmlformats.org/officeDocument/2006/relationships/image" Target="../media/image59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1.jpeg"/><Relationship Id="rId1" Type="http://schemas.openxmlformats.org/officeDocument/2006/relationships/image" Target="../media/image60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3.jpeg"/><Relationship Id="rId1" Type="http://schemas.openxmlformats.org/officeDocument/2006/relationships/image" Target="../media/image6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jpeg"/><Relationship Id="rId1" Type="http://schemas.openxmlformats.org/officeDocument/2006/relationships/image" Target="../media/image1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jpeg"/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19.jpeg"/><Relationship Id="rId1" Type="http://schemas.openxmlformats.org/officeDocument/2006/relationships/image" Target="../media/image18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2" Type="http://schemas.openxmlformats.org/officeDocument/2006/relationships/image" Target="../media/image22.jpeg"/><Relationship Id="rId1" Type="http://schemas.openxmlformats.org/officeDocument/2006/relationships/image" Target="../media/image2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eg"/><Relationship Id="rId1" Type="http://schemas.openxmlformats.org/officeDocument/2006/relationships/image" Target="../media/image2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635000</xdr:colOff>
      <xdr:row>9</xdr:row>
      <xdr:rowOff>120651</xdr:rowOff>
    </xdr:from>
    <xdr:to>
      <xdr:col>3</xdr:col>
      <xdr:colOff>1454150</xdr:colOff>
      <xdr:row>20</xdr:row>
      <xdr:rowOff>127001</xdr:rowOff>
    </xdr:to>
    <xdr:pic>
      <xdr:nvPicPr>
        <xdr:cNvPr id="3" name="Picture 2" descr="Znalezione obrazy dla zapytania d&amp;lstrok;ugopis zenith 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/>
        <a:srcRect l="1474" t="17472" r="2315" b="19013"/>
        <a:stretch/>
      </xdr:blipFill>
      <xdr:spPr bwMode="auto">
        <a:xfrm>
          <a:off x="635000" y="1720851"/>
          <a:ext cx="2901950" cy="1962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1619250</xdr:colOff>
      <xdr:row>9</xdr:row>
      <xdr:rowOff>158750</xdr:rowOff>
    </xdr:from>
    <xdr:to>
      <xdr:col>6</xdr:col>
      <xdr:colOff>387351</xdr:colOff>
      <xdr:row>14</xdr:row>
      <xdr:rowOff>3985</xdr:rowOff>
    </xdr:to>
    <xdr:pic>
      <xdr:nvPicPr>
        <xdr:cNvPr id="5" name="Obraz 3" descr="0000796-500x500.jpg">
          <a:extLst>
            <a:ext uri="{FF2B5EF4-FFF2-40B4-BE49-F238E27FC236}">
              <a16:creationId xmlns:a16="http://schemas.microsoft.com/office/drawing/2014/main" id="{E9828528-60E5-4F5C-8CFD-48940F5518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4" t="31052" r="1863" b="33197"/>
        <a:stretch/>
      </xdr:blipFill>
      <xdr:spPr bwMode="auto">
        <a:xfrm>
          <a:off x="3600450" y="1758950"/>
          <a:ext cx="2590801" cy="734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1784350</xdr:colOff>
      <xdr:row>14</xdr:row>
      <xdr:rowOff>95250</xdr:rowOff>
    </xdr:from>
    <xdr:to>
      <xdr:col>5</xdr:col>
      <xdr:colOff>279400</xdr:colOff>
      <xdr:row>21</xdr:row>
      <xdr:rowOff>25400</xdr:rowOff>
    </xdr:to>
    <xdr:pic>
      <xdr:nvPicPr>
        <xdr:cNvPr id="7" name="Obraz 2">
          <a:extLst>
            <a:ext uri="{FF2B5EF4-FFF2-40B4-BE49-F238E27FC236}">
              <a16:creationId xmlns:a16="http://schemas.microsoft.com/office/drawing/2014/main" id="{A65E2D20-CCF8-4AC2-A0B8-9AB24A42F2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27" t="5686" r="12077" b="6669"/>
        <a:stretch/>
      </xdr:blipFill>
      <xdr:spPr bwMode="auto">
        <a:xfrm>
          <a:off x="3765550" y="2584450"/>
          <a:ext cx="1657350" cy="1174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513166</xdr:colOff>
      <xdr:row>18</xdr:row>
      <xdr:rowOff>101600</xdr:rowOff>
    </xdr:from>
    <xdr:ext cx="2093509" cy="1625600"/>
    <xdr:pic>
      <xdr:nvPicPr>
        <xdr:cNvPr id="9" name="Picture 4" descr="Znalezione obrazy dla zapytania Superfine 059 TOMA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656666" y="3302000"/>
          <a:ext cx="2093509" cy="1625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5</xdr:col>
      <xdr:colOff>508000</xdr:colOff>
      <xdr:row>14</xdr:row>
      <xdr:rowOff>6351</xdr:rowOff>
    </xdr:from>
    <xdr:ext cx="2020452" cy="711199"/>
    <xdr:pic>
      <xdr:nvPicPr>
        <xdr:cNvPr id="10" name="Picture 1" descr="Znalezione obrazy dla zapytania Rystor GZ-031 opakowanie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/>
        <a:srcRect l="13107" t="11243" r="11044" b="13799"/>
        <a:stretch/>
      </xdr:blipFill>
      <xdr:spPr bwMode="auto">
        <a:xfrm>
          <a:off x="5651500" y="2495551"/>
          <a:ext cx="2020452" cy="711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10</xdr:row>
      <xdr:rowOff>0</xdr:rowOff>
    </xdr:from>
    <xdr:ext cx="6762750" cy="5568950"/>
    <xdr:sp macro="" textlink="">
      <xdr:nvSpPr>
        <xdr:cNvPr id="2" name="AutoShape 1" descr="Znalezione obrazy dla zapytania teczka bia&amp;lstrok;a wi&amp;aogon;zana"/>
        <xdr:cNvSpPr>
          <a:spLocks noChangeAspect="1" noChangeArrowheads="1"/>
        </xdr:cNvSpPr>
      </xdr:nvSpPr>
      <xdr:spPr bwMode="auto">
        <a:xfrm>
          <a:off x="2641600" y="1955800"/>
          <a:ext cx="6762750" cy="5568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oneCellAnchor>
  <xdr:oneCellAnchor>
    <xdr:from>
      <xdr:col>0</xdr:col>
      <xdr:colOff>355600</xdr:colOff>
      <xdr:row>8</xdr:row>
      <xdr:rowOff>165100</xdr:rowOff>
    </xdr:from>
    <xdr:ext cx="2038350" cy="1504950"/>
    <xdr:pic>
      <xdr:nvPicPr>
        <xdr:cNvPr id="4" name="Picture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/>
        <a:srcRect l="1776" t="13376" r="3254" b="11146"/>
        <a:stretch/>
      </xdr:blipFill>
      <xdr:spPr bwMode="auto">
        <a:xfrm>
          <a:off x="355600" y="1587500"/>
          <a:ext cx="203835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768349</xdr:colOff>
      <xdr:row>8</xdr:row>
      <xdr:rowOff>34546</xdr:rowOff>
    </xdr:from>
    <xdr:ext cx="2066925" cy="1572004"/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749549" y="1456946"/>
          <a:ext cx="2066925" cy="15720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5</xdr:col>
      <xdr:colOff>77618</xdr:colOff>
      <xdr:row>9</xdr:row>
      <xdr:rowOff>120650</xdr:rowOff>
    </xdr:from>
    <xdr:to>
      <xdr:col>7</xdr:col>
      <xdr:colOff>275589</xdr:colOff>
      <xdr:row>15</xdr:row>
      <xdr:rowOff>132080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5E1923FD-24EB-4B22-9B23-6F76C303A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52918" y="1720850"/>
          <a:ext cx="1518771" cy="1078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590550</xdr:colOff>
      <xdr:row>18</xdr:row>
      <xdr:rowOff>114300</xdr:rowOff>
    </xdr:from>
    <xdr:ext cx="1587500" cy="975716"/>
    <xdr:pic>
      <xdr:nvPicPr>
        <xdr:cNvPr id="8" name="Obraz 7" descr="Znalezione obrazy dla zapytania skoroszyt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90550" y="3314700"/>
          <a:ext cx="1587500" cy="9757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1200150</xdr:colOff>
      <xdr:row>18</xdr:row>
      <xdr:rowOff>88353</xdr:rowOff>
    </xdr:from>
    <xdr:ext cx="1498600" cy="1299122"/>
    <xdr:pic>
      <xdr:nvPicPr>
        <xdr:cNvPr id="9" name="Obraz 8" descr="Znalezione obrazy dla zapytania skoroszyt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181350" y="3288753"/>
          <a:ext cx="1498600" cy="12991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4</xdr:col>
      <xdr:colOff>539750</xdr:colOff>
      <xdr:row>18</xdr:row>
      <xdr:rowOff>11042</xdr:rowOff>
    </xdr:from>
    <xdr:to>
      <xdr:col>7</xdr:col>
      <xdr:colOff>323850</xdr:colOff>
      <xdr:row>24</xdr:row>
      <xdr:rowOff>57149</xdr:rowOff>
    </xdr:to>
    <xdr:pic>
      <xdr:nvPicPr>
        <xdr:cNvPr id="11" name="Obraz 1">
          <a:extLst>
            <a:ext uri="{FF2B5EF4-FFF2-40B4-BE49-F238E27FC236}">
              <a16:creationId xmlns:a16="http://schemas.microsoft.com/office/drawing/2014/main" id="{1C00561B-5141-4B45-AC6E-5AD8BB4F0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4650" y="3211442"/>
          <a:ext cx="1765300" cy="11129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647700</xdr:colOff>
      <xdr:row>5</xdr:row>
      <xdr:rowOff>15240</xdr:rowOff>
    </xdr:from>
    <xdr:to>
      <xdr:col>1</xdr:col>
      <xdr:colOff>1339850</xdr:colOff>
      <xdr:row>12</xdr:row>
      <xdr:rowOff>54115</xdr:rowOff>
    </xdr:to>
    <xdr:pic>
      <xdr:nvPicPr>
        <xdr:cNvPr id="23583" name="Obraz 2">
          <a:extLst>
            <a:ext uri="{FF2B5EF4-FFF2-40B4-BE49-F238E27FC236}">
              <a16:creationId xmlns:a16="http://schemas.microsoft.com/office/drawing/2014/main" id="{1E0E77B5-D50C-49CA-8794-596CA5866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120140"/>
          <a:ext cx="1377950" cy="1327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2222500</xdr:colOff>
      <xdr:row>5</xdr:row>
      <xdr:rowOff>92590</xdr:rowOff>
    </xdr:from>
    <xdr:to>
      <xdr:col>3</xdr:col>
      <xdr:colOff>347980</xdr:colOff>
      <xdr:row>13</xdr:row>
      <xdr:rowOff>31750</xdr:rowOff>
    </xdr:to>
    <xdr:pic>
      <xdr:nvPicPr>
        <xdr:cNvPr id="23584" name="Obraz 4" descr="product_103.jpg.png">
          <a:extLst>
            <a:ext uri="{FF2B5EF4-FFF2-40B4-BE49-F238E27FC236}">
              <a16:creationId xmlns:a16="http://schemas.microsoft.com/office/drawing/2014/main" id="{2C1075DA-E061-4EB8-8A6B-22E81BE37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8300" y="1197490"/>
          <a:ext cx="2056130" cy="1412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8</xdr:row>
      <xdr:rowOff>39370</xdr:rowOff>
    </xdr:from>
    <xdr:to>
      <xdr:col>1</xdr:col>
      <xdr:colOff>2508250</xdr:colOff>
      <xdr:row>18</xdr:row>
      <xdr:rowOff>108447</xdr:rowOff>
    </xdr:to>
    <xdr:pic>
      <xdr:nvPicPr>
        <xdr:cNvPr id="21520" name="Picture 1" descr="Znalezione obrazy dla zapytania segregator">
          <a:extLst>
            <a:ext uri="{FF2B5EF4-FFF2-40B4-BE49-F238E27FC236}">
              <a16:creationId xmlns:a16="http://schemas.microsoft.com/office/drawing/2014/main" id="{FF114A21-2B1D-4BE4-BF68-CF2E88C61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2280920"/>
          <a:ext cx="2451100" cy="19105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3055395</xdr:colOff>
      <xdr:row>10</xdr:row>
      <xdr:rowOff>44450</xdr:rowOff>
    </xdr:from>
    <xdr:to>
      <xdr:col>3</xdr:col>
      <xdr:colOff>44217</xdr:colOff>
      <xdr:row>16</xdr:row>
      <xdr:rowOff>135890</xdr:rowOff>
    </xdr:to>
    <xdr:pic>
      <xdr:nvPicPr>
        <xdr:cNvPr id="4" name="Obraz 2">
          <a:extLst>
            <a:ext uri="{FF2B5EF4-FFF2-40B4-BE49-F238E27FC236}">
              <a16:creationId xmlns:a16="http://schemas.microsoft.com/office/drawing/2014/main" id="{EC13DDF8-459C-4D6A-97E9-DAE06BD23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1195" y="2654300"/>
          <a:ext cx="1211572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228600</xdr:colOff>
      <xdr:row>9</xdr:row>
      <xdr:rowOff>84273</xdr:rowOff>
    </xdr:from>
    <xdr:to>
      <xdr:col>6</xdr:col>
      <xdr:colOff>228600</xdr:colOff>
      <xdr:row>17</xdr:row>
      <xdr:rowOff>52069</xdr:rowOff>
    </xdr:to>
    <xdr:pic>
      <xdr:nvPicPr>
        <xdr:cNvPr id="5" name="Obraz 3">
          <a:extLst>
            <a:ext uri="{FF2B5EF4-FFF2-40B4-BE49-F238E27FC236}">
              <a16:creationId xmlns:a16="http://schemas.microsoft.com/office/drawing/2014/main" id="{40B13515-1354-4B79-98CC-957E35803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7150" y="2509973"/>
          <a:ext cx="2057400" cy="14409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541020</xdr:colOff>
      <xdr:row>5</xdr:row>
      <xdr:rowOff>7620</xdr:rowOff>
    </xdr:from>
    <xdr:to>
      <xdr:col>1</xdr:col>
      <xdr:colOff>1816100</xdr:colOff>
      <xdr:row>10</xdr:row>
      <xdr:rowOff>163312</xdr:rowOff>
    </xdr:to>
    <xdr:pic>
      <xdr:nvPicPr>
        <xdr:cNvPr id="24592" name="Obraz 1" descr="Znalezione obrazy dla zapytania przek&amp;lstrok;adki 1/3">
          <a:extLst>
            <a:ext uri="{FF2B5EF4-FFF2-40B4-BE49-F238E27FC236}">
              <a16:creationId xmlns:a16="http://schemas.microsoft.com/office/drawing/2014/main" id="{CEE3560A-E894-42FB-919F-0D710A4E3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820" y="1480820"/>
          <a:ext cx="1275080" cy="10764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10</xdr:row>
      <xdr:rowOff>0</xdr:rowOff>
    </xdr:from>
    <xdr:to>
      <xdr:col>12</xdr:col>
      <xdr:colOff>129540</xdr:colOff>
      <xdr:row>36</xdr:row>
      <xdr:rowOff>45720</xdr:rowOff>
    </xdr:to>
    <xdr:sp macro="" textlink="">
      <xdr:nvSpPr>
        <xdr:cNvPr id="19502" name="AutoShape 1" descr="Znalezione obrazy dla zapytania poljet 166">
          <a:extLst>
            <a:ext uri="{FF2B5EF4-FFF2-40B4-BE49-F238E27FC236}">
              <a16:creationId xmlns:a16="http://schemas.microsoft.com/office/drawing/2014/main" id="{C18AD0D0-E778-41A4-854D-3F3A59CD2692}"/>
            </a:ext>
          </a:extLst>
        </xdr:cNvPr>
        <xdr:cNvSpPr>
          <a:spLocks noChangeAspect="1" noChangeArrowheads="1"/>
        </xdr:cNvSpPr>
      </xdr:nvSpPr>
      <xdr:spPr bwMode="auto">
        <a:xfrm>
          <a:off x="2057400" y="1828800"/>
          <a:ext cx="6987540" cy="480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571501</xdr:colOff>
      <xdr:row>5</xdr:row>
      <xdr:rowOff>58422</xdr:rowOff>
    </xdr:from>
    <xdr:to>
      <xdr:col>1</xdr:col>
      <xdr:colOff>1543050</xdr:colOff>
      <xdr:row>12</xdr:row>
      <xdr:rowOff>63084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ADB5D1ED-658D-4B59-9BEE-C13F50785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7301" y="1099822"/>
          <a:ext cx="971549" cy="129371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679450</xdr:colOff>
      <xdr:row>5</xdr:row>
      <xdr:rowOff>140970</xdr:rowOff>
    </xdr:from>
    <xdr:to>
      <xdr:col>1</xdr:col>
      <xdr:colOff>1041400</xdr:colOff>
      <xdr:row>11</xdr:row>
      <xdr:rowOff>53818</xdr:rowOff>
    </xdr:to>
    <xdr:pic>
      <xdr:nvPicPr>
        <xdr:cNvPr id="27694" name="Obraz 2">
          <a:extLst>
            <a:ext uri="{FF2B5EF4-FFF2-40B4-BE49-F238E27FC236}">
              <a16:creationId xmlns:a16="http://schemas.microsoft.com/office/drawing/2014/main" id="{DB51E203-237B-4DF5-8E63-41CD9D302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9450" y="1061720"/>
          <a:ext cx="1047750" cy="10177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1206500</xdr:colOff>
      <xdr:row>5</xdr:row>
      <xdr:rowOff>7620</xdr:rowOff>
    </xdr:from>
    <xdr:to>
      <xdr:col>1</xdr:col>
      <xdr:colOff>2482850</xdr:colOff>
      <xdr:row>11</xdr:row>
      <xdr:rowOff>140684</xdr:rowOff>
    </xdr:to>
    <xdr:pic>
      <xdr:nvPicPr>
        <xdr:cNvPr id="27695" name="Picture 1">
          <a:extLst>
            <a:ext uri="{FF2B5EF4-FFF2-40B4-BE49-F238E27FC236}">
              <a16:creationId xmlns:a16="http://schemas.microsoft.com/office/drawing/2014/main" id="{642904A7-897A-48FA-99D0-F3A3DA2E2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2300" y="928370"/>
          <a:ext cx="1276350" cy="12379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2829560</xdr:colOff>
      <xdr:row>5</xdr:row>
      <xdr:rowOff>6350</xdr:rowOff>
    </xdr:from>
    <xdr:to>
      <xdr:col>4</xdr:col>
      <xdr:colOff>134290</xdr:colOff>
      <xdr:row>12</xdr:row>
      <xdr:rowOff>38100</xdr:rowOff>
    </xdr:to>
    <xdr:pic>
      <xdr:nvPicPr>
        <xdr:cNvPr id="27696" name="Obraz 1">
          <a:extLst>
            <a:ext uri="{FF2B5EF4-FFF2-40B4-BE49-F238E27FC236}">
              <a16:creationId xmlns:a16="http://schemas.microsoft.com/office/drawing/2014/main" id="{F3F0D68E-FAB0-4E52-BECD-9EEE0C9EA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5360" y="927100"/>
          <a:ext cx="1508430" cy="132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584200</xdr:colOff>
      <xdr:row>7</xdr:row>
      <xdr:rowOff>84550</xdr:rowOff>
    </xdr:from>
    <xdr:to>
      <xdr:col>1</xdr:col>
      <xdr:colOff>1574800</xdr:colOff>
      <xdr:row>14</xdr:row>
      <xdr:rowOff>21590</xdr:rowOff>
    </xdr:to>
    <xdr:pic>
      <xdr:nvPicPr>
        <xdr:cNvPr id="52255" name="Picture 1">
          <a:extLst>
            <a:ext uri="{FF2B5EF4-FFF2-40B4-BE49-F238E27FC236}">
              <a16:creationId xmlns:a16="http://schemas.microsoft.com/office/drawing/2014/main" id="{3BEC9698-EBA8-4CA5-B1D0-8236C0199F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200" y="1811750"/>
          <a:ext cx="1676400" cy="1226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1962150</xdr:colOff>
      <xdr:row>7</xdr:row>
      <xdr:rowOff>5578</xdr:rowOff>
    </xdr:from>
    <xdr:to>
      <xdr:col>1</xdr:col>
      <xdr:colOff>3348990</xdr:colOff>
      <xdr:row>14</xdr:row>
      <xdr:rowOff>92710</xdr:rowOff>
    </xdr:to>
    <xdr:pic>
      <xdr:nvPicPr>
        <xdr:cNvPr id="52256" name="Picture 2">
          <a:extLst>
            <a:ext uri="{FF2B5EF4-FFF2-40B4-BE49-F238E27FC236}">
              <a16:creationId xmlns:a16="http://schemas.microsoft.com/office/drawing/2014/main" id="{9B351328-3F72-4381-A326-293546EA52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50" y="1732778"/>
          <a:ext cx="1386840" cy="13761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3644900</xdr:colOff>
      <xdr:row>7</xdr:row>
      <xdr:rowOff>57440</xdr:rowOff>
    </xdr:from>
    <xdr:to>
      <xdr:col>3</xdr:col>
      <xdr:colOff>257810</xdr:colOff>
      <xdr:row>13</xdr:row>
      <xdr:rowOff>147320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4A84D1FC-D7AC-451E-9BFB-E5DDB2C94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0700" y="1784640"/>
          <a:ext cx="1578610" cy="1194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609600</xdr:colOff>
      <xdr:row>7</xdr:row>
      <xdr:rowOff>174426</xdr:rowOff>
    </xdr:from>
    <xdr:to>
      <xdr:col>5</xdr:col>
      <xdr:colOff>403860</xdr:colOff>
      <xdr:row>14</xdr:row>
      <xdr:rowOff>53339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B0580A91-F35E-482C-8402-CAD13D1CA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1100" y="1901626"/>
          <a:ext cx="1165860" cy="11679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101600</xdr:colOff>
      <xdr:row>6</xdr:row>
      <xdr:rowOff>165634</xdr:rowOff>
    </xdr:from>
    <xdr:to>
      <xdr:col>7</xdr:col>
      <xdr:colOff>283377</xdr:colOff>
      <xdr:row>15</xdr:row>
      <xdr:rowOff>73659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BBE0D3C6-B028-4AFE-8785-7D5367B09D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556" r="19478"/>
        <a:stretch>
          <a:fillRect/>
        </a:stretch>
      </xdr:blipFill>
      <xdr:spPr bwMode="auto">
        <a:xfrm>
          <a:off x="7810500" y="1708684"/>
          <a:ext cx="867577" cy="156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9</xdr:row>
      <xdr:rowOff>0</xdr:rowOff>
    </xdr:from>
    <xdr:to>
      <xdr:col>1</xdr:col>
      <xdr:colOff>304800</xdr:colOff>
      <xdr:row>10</xdr:row>
      <xdr:rowOff>106680</xdr:rowOff>
    </xdr:to>
    <xdr:sp macro="" textlink="">
      <xdr:nvSpPr>
        <xdr:cNvPr id="12334" name="AutoShape 1" descr="Znalezione obrazy dla zapytania korektor w ta&amp;sacute;mie 12 m">
          <a:extLst>
            <a:ext uri="{FF2B5EF4-FFF2-40B4-BE49-F238E27FC236}">
              <a16:creationId xmlns:a16="http://schemas.microsoft.com/office/drawing/2014/main" id="{AFBAA647-0870-479C-B98F-3C76FA8CA8ED}"/>
            </a:ext>
          </a:extLst>
        </xdr:cNvPr>
        <xdr:cNvSpPr>
          <a:spLocks noChangeAspect="1" noChangeArrowheads="1"/>
        </xdr:cNvSpPr>
      </xdr:nvSpPr>
      <xdr:spPr bwMode="auto">
        <a:xfrm>
          <a:off x="685800" y="1645920"/>
          <a:ext cx="304800" cy="289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19050</xdr:colOff>
      <xdr:row>9</xdr:row>
      <xdr:rowOff>88900</xdr:rowOff>
    </xdr:from>
    <xdr:to>
      <xdr:col>1</xdr:col>
      <xdr:colOff>1524000</xdr:colOff>
      <xdr:row>13</xdr:row>
      <xdr:rowOff>50800</xdr:rowOff>
    </xdr:to>
    <xdr:pic>
      <xdr:nvPicPr>
        <xdr:cNvPr id="12335" name="Obraz 2" descr="Znalezione obrazy dla zapytania korektor w ta&amp;sacute;mie 12 m">
          <a:extLst>
            <a:ext uri="{FF2B5EF4-FFF2-40B4-BE49-F238E27FC236}">
              <a16:creationId xmlns:a16="http://schemas.microsoft.com/office/drawing/2014/main" id="{9E7D35BB-0871-409F-9235-2425EFB2A9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80" t="23589" r="6830" b="25532"/>
        <a:stretch/>
      </xdr:blipFill>
      <xdr:spPr bwMode="auto">
        <a:xfrm>
          <a:off x="704850" y="1892300"/>
          <a:ext cx="1504950" cy="69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514350</xdr:colOff>
      <xdr:row>9</xdr:row>
      <xdr:rowOff>29480</xdr:rowOff>
    </xdr:from>
    <xdr:to>
      <xdr:col>3</xdr:col>
      <xdr:colOff>388620</xdr:colOff>
      <xdr:row>15</xdr:row>
      <xdr:rowOff>100330</xdr:rowOff>
    </xdr:to>
    <xdr:pic>
      <xdr:nvPicPr>
        <xdr:cNvPr id="12336" name="Obraz 4" descr="Znalezione obrazy dla zapytania Korektor w p&amp;lstrok;ynie 20 ml">
          <a:extLst>
            <a:ext uri="{FF2B5EF4-FFF2-40B4-BE49-F238E27FC236}">
              <a16:creationId xmlns:a16="http://schemas.microsoft.com/office/drawing/2014/main" id="{DE7DEF19-8B55-45F2-8F82-3D98B9BE9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5300" y="1832880"/>
          <a:ext cx="560070" cy="117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577850</xdr:colOff>
      <xdr:row>9</xdr:row>
      <xdr:rowOff>50800</xdr:rowOff>
    </xdr:from>
    <xdr:to>
      <xdr:col>4</xdr:col>
      <xdr:colOff>465641</xdr:colOff>
      <xdr:row>18</xdr:row>
      <xdr:rowOff>57150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84600" y="1854200"/>
          <a:ext cx="573591" cy="1663700"/>
        </a:xfrm>
        <a:prstGeom prst="rect">
          <a:avLst/>
        </a:prstGeom>
      </xdr:spPr>
    </xdr:pic>
    <xdr:clientData/>
  </xdr:twoCellAnchor>
  <xdr:twoCellAnchor editAs="oneCell">
    <xdr:from>
      <xdr:col>4</xdr:col>
      <xdr:colOff>609600</xdr:colOff>
      <xdr:row>9</xdr:row>
      <xdr:rowOff>4898</xdr:rowOff>
    </xdr:from>
    <xdr:to>
      <xdr:col>7</xdr:col>
      <xdr:colOff>229870</xdr:colOff>
      <xdr:row>18</xdr:row>
      <xdr:rowOff>147319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D06A9EA5-8BB9-48FC-9C3D-E0B5E69F6C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2150" y="1808298"/>
          <a:ext cx="1677670" cy="17997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203200</xdr:colOff>
      <xdr:row>13</xdr:row>
      <xdr:rowOff>159286</xdr:rowOff>
    </xdr:from>
    <xdr:to>
      <xdr:col>2</xdr:col>
      <xdr:colOff>401320</xdr:colOff>
      <xdr:row>17</xdr:row>
      <xdr:rowOff>19049</xdr:rowOff>
    </xdr:to>
    <xdr:pic>
      <xdr:nvPicPr>
        <xdr:cNvPr id="8" name="Obraz 1">
          <a:extLst>
            <a:ext uri="{FF2B5EF4-FFF2-40B4-BE49-F238E27FC236}">
              <a16:creationId xmlns:a16="http://schemas.microsoft.com/office/drawing/2014/main" id="{011D3FD4-7E14-447A-9635-C38FC7C044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630" r="38842" b="38820"/>
        <a:stretch/>
      </xdr:blipFill>
      <xdr:spPr bwMode="auto">
        <a:xfrm>
          <a:off x="203200" y="2699286"/>
          <a:ext cx="2719070" cy="596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387350</xdr:colOff>
      <xdr:row>9</xdr:row>
      <xdr:rowOff>165100</xdr:rowOff>
    </xdr:from>
    <xdr:to>
      <xdr:col>8</xdr:col>
      <xdr:colOff>666750</xdr:colOff>
      <xdr:row>16</xdr:row>
      <xdr:rowOff>130474</xdr:rowOff>
    </xdr:to>
    <xdr:pic>
      <xdr:nvPicPr>
        <xdr:cNvPr id="9" name="Obraz 1">
          <a:extLst>
            <a:ext uri="{FF2B5EF4-FFF2-40B4-BE49-F238E27FC236}">
              <a16:creationId xmlns:a16="http://schemas.microsoft.com/office/drawing/2014/main" id="{4CC74007-E1BD-4053-9F0B-D81ED3A284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16" t="4159" r="23818" b="11528"/>
        <a:stretch/>
      </xdr:blipFill>
      <xdr:spPr bwMode="auto">
        <a:xfrm>
          <a:off x="6337300" y="1968500"/>
          <a:ext cx="965200" cy="12544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191771</xdr:colOff>
      <xdr:row>9</xdr:row>
      <xdr:rowOff>13970</xdr:rowOff>
    </xdr:from>
    <xdr:to>
      <xdr:col>1</xdr:col>
      <xdr:colOff>2101049</xdr:colOff>
      <xdr:row>15</xdr:row>
      <xdr:rowOff>101600</xdr:rowOff>
    </xdr:to>
    <xdr:pic>
      <xdr:nvPicPr>
        <xdr:cNvPr id="38928" name="Obraz 1" descr="Znalezione obrazy dla zapytania Etykiety samoprzylepne 70x42,4mm">
          <a:extLst>
            <a:ext uri="{FF2B5EF4-FFF2-40B4-BE49-F238E27FC236}">
              <a16:creationId xmlns:a16="http://schemas.microsoft.com/office/drawing/2014/main" id="{F63B1389-DE5D-4AD5-B0F0-7882C6CAA6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171" y="1614170"/>
          <a:ext cx="1909278" cy="1154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29210</xdr:colOff>
      <xdr:row>4</xdr:row>
      <xdr:rowOff>35560</xdr:rowOff>
    </xdr:from>
    <xdr:to>
      <xdr:col>1</xdr:col>
      <xdr:colOff>1898650</xdr:colOff>
      <xdr:row>11</xdr:row>
      <xdr:rowOff>147340</xdr:rowOff>
    </xdr:to>
    <xdr:pic>
      <xdr:nvPicPr>
        <xdr:cNvPr id="46096" name="Obraz 3" descr="c52fc33b4cca8dc1139ab53d7b4a.jpeg">
          <a:extLst>
            <a:ext uri="{FF2B5EF4-FFF2-40B4-BE49-F238E27FC236}">
              <a16:creationId xmlns:a16="http://schemas.microsoft.com/office/drawing/2014/main" id="{945BC02A-280B-47CB-8C80-D2EC9D32D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010" y="772160"/>
          <a:ext cx="1869440" cy="1400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6350</xdr:colOff>
      <xdr:row>5</xdr:row>
      <xdr:rowOff>1</xdr:rowOff>
    </xdr:from>
    <xdr:ext cx="2032000" cy="1136650"/>
    <xdr:pic>
      <xdr:nvPicPr>
        <xdr:cNvPr id="5" name="Picture 4" descr="Znalezione obrazy dla zapytania zakre&amp;sacute;lacz fluorescencyjny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/>
        <a:srcRect l="2115" t="13519" b="15308"/>
        <a:stretch/>
      </xdr:blipFill>
      <xdr:spPr bwMode="auto">
        <a:xfrm>
          <a:off x="666750" y="1244601"/>
          <a:ext cx="2032000" cy="1136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6</xdr:col>
      <xdr:colOff>216433</xdr:colOff>
      <xdr:row>5</xdr:row>
      <xdr:rowOff>1</xdr:rowOff>
    </xdr:from>
    <xdr:ext cx="1456792" cy="1504950"/>
    <xdr:pic>
      <xdr:nvPicPr>
        <xdr:cNvPr id="6" name="Picture 3" descr="Znalezione obrazy dla zapytania cienkopis stabilo 88 czarne pude&amp;lstrok;ko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99633" y="1244601"/>
          <a:ext cx="1456792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406400</xdr:colOff>
      <xdr:row>5</xdr:row>
      <xdr:rowOff>16828</xdr:rowOff>
    </xdr:from>
    <xdr:to>
      <xdr:col>5</xdr:col>
      <xdr:colOff>570230</xdr:colOff>
      <xdr:row>6</xdr:row>
      <xdr:rowOff>29209</xdr:rowOff>
    </xdr:to>
    <xdr:pic>
      <xdr:nvPicPr>
        <xdr:cNvPr id="8" name="Obraz 2">
          <a:extLst>
            <a:ext uri="{FF2B5EF4-FFF2-40B4-BE49-F238E27FC236}">
              <a16:creationId xmlns:a16="http://schemas.microsoft.com/office/drawing/2014/main" id="{C26272CE-B4A5-468A-99B4-61F2E044B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0" y="1261428"/>
          <a:ext cx="2145030" cy="190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</xdr:colOff>
      <xdr:row>4</xdr:row>
      <xdr:rowOff>31750</xdr:rowOff>
    </xdr:from>
    <xdr:to>
      <xdr:col>1</xdr:col>
      <xdr:colOff>2311400</xdr:colOff>
      <xdr:row>12</xdr:row>
      <xdr:rowOff>11575</xdr:rowOff>
    </xdr:to>
    <xdr:pic>
      <xdr:nvPicPr>
        <xdr:cNvPr id="20496" name="Obraz 2" descr="Znalezione obrazy dla zapytania Blok do flipchartu A1">
          <a:extLst>
            <a:ext uri="{FF2B5EF4-FFF2-40B4-BE49-F238E27FC236}">
              <a16:creationId xmlns:a16="http://schemas.microsoft.com/office/drawing/2014/main" id="{A20910A1-3C5C-4FAE-8589-ED5C1F685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6600" y="914400"/>
          <a:ext cx="2260600" cy="145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643890</xdr:colOff>
      <xdr:row>8</xdr:row>
      <xdr:rowOff>15240</xdr:rowOff>
    </xdr:from>
    <xdr:to>
      <xdr:col>2</xdr:col>
      <xdr:colOff>374435</xdr:colOff>
      <xdr:row>14</xdr:row>
      <xdr:rowOff>171450</xdr:rowOff>
    </xdr:to>
    <xdr:pic>
      <xdr:nvPicPr>
        <xdr:cNvPr id="50192" name="Obraz 3">
          <a:extLst>
            <a:ext uri="{FF2B5EF4-FFF2-40B4-BE49-F238E27FC236}">
              <a16:creationId xmlns:a16="http://schemas.microsoft.com/office/drawing/2014/main" id="{C5F7F593-EB1C-4902-A517-675930508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3890" y="1609090"/>
          <a:ext cx="1718095" cy="1261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658272</xdr:colOff>
      <xdr:row>8</xdr:row>
      <xdr:rowOff>114300</xdr:rowOff>
    </xdr:from>
    <xdr:to>
      <xdr:col>4</xdr:col>
      <xdr:colOff>454176</xdr:colOff>
      <xdr:row>15</xdr:row>
      <xdr:rowOff>31750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F40C37E7-5CE7-4E99-918C-BBA946122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5822" y="1708150"/>
          <a:ext cx="1167504" cy="120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57150</xdr:colOff>
      <xdr:row>8</xdr:row>
      <xdr:rowOff>24738</xdr:rowOff>
    </xdr:from>
    <xdr:to>
      <xdr:col>7</xdr:col>
      <xdr:colOff>55852</xdr:colOff>
      <xdr:row>15</xdr:row>
      <xdr:rowOff>105410</xdr:rowOff>
    </xdr:to>
    <xdr:pic>
      <xdr:nvPicPr>
        <xdr:cNvPr id="4" name="Obraz 2">
          <a:extLst>
            <a:ext uri="{FF2B5EF4-FFF2-40B4-BE49-F238E27FC236}">
              <a16:creationId xmlns:a16="http://schemas.microsoft.com/office/drawing/2014/main" id="{6FF39E7F-00F3-43C3-B33B-2F0F0320C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1618588"/>
          <a:ext cx="1370302" cy="1369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254000</xdr:colOff>
      <xdr:row>7</xdr:row>
      <xdr:rowOff>160961</xdr:rowOff>
    </xdr:from>
    <xdr:to>
      <xdr:col>10</xdr:col>
      <xdr:colOff>207010</xdr:colOff>
      <xdr:row>15</xdr:row>
      <xdr:rowOff>116841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702698C7-2D94-438D-A9E7-7C51E6566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670550" y="1570661"/>
          <a:ext cx="2010410" cy="142908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184150</xdr:colOff>
      <xdr:row>5</xdr:row>
      <xdr:rowOff>152400</xdr:rowOff>
    </xdr:from>
    <xdr:ext cx="2581275" cy="1619250"/>
    <xdr:pic>
      <xdr:nvPicPr>
        <xdr:cNvPr id="4" name="Picture 4" descr="Znalezione obrazy dla zapytania markery edding 36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44550" y="1238250"/>
          <a:ext cx="258127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3</xdr:col>
      <xdr:colOff>2393950</xdr:colOff>
      <xdr:row>6</xdr:row>
      <xdr:rowOff>33592</xdr:rowOff>
    </xdr:from>
    <xdr:to>
      <xdr:col>8</xdr:col>
      <xdr:colOff>254000</xdr:colOff>
      <xdr:row>14</xdr:row>
      <xdr:rowOff>126999</xdr:rowOff>
    </xdr:to>
    <xdr:pic>
      <xdr:nvPicPr>
        <xdr:cNvPr id="10" name="Obraz 9" descr="🎨 🖌 Edding 400 Bolsa Con 4 Marcadores Permanentes 4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0" t="29556" b="26222"/>
        <a:stretch/>
      </xdr:blipFill>
      <xdr:spPr bwMode="auto">
        <a:xfrm>
          <a:off x="4375150" y="1113092"/>
          <a:ext cx="3359150" cy="1515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289560</xdr:colOff>
      <xdr:row>11</xdr:row>
      <xdr:rowOff>83820</xdr:rowOff>
    </xdr:from>
    <xdr:to>
      <xdr:col>1</xdr:col>
      <xdr:colOff>2419676</xdr:colOff>
      <xdr:row>22</xdr:row>
      <xdr:rowOff>120650</xdr:rowOff>
    </xdr:to>
    <xdr:pic>
      <xdr:nvPicPr>
        <xdr:cNvPr id="36895" name="Picture 1" descr="Znalezione obrazy dla zapytania koperta b4">
          <a:extLst>
            <a:ext uri="{FF2B5EF4-FFF2-40B4-BE49-F238E27FC236}">
              <a16:creationId xmlns:a16="http://schemas.microsoft.com/office/drawing/2014/main" id="{39CB188B-BD8B-49DE-A908-E3B2ADBB9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5360" y="2439670"/>
          <a:ext cx="2130116" cy="206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234950</xdr:colOff>
      <xdr:row>12</xdr:row>
      <xdr:rowOff>93026</xdr:rowOff>
    </xdr:from>
    <xdr:to>
      <xdr:col>5</xdr:col>
      <xdr:colOff>501650</xdr:colOff>
      <xdr:row>21</xdr:row>
      <xdr:rowOff>120649</xdr:rowOff>
    </xdr:to>
    <xdr:pic>
      <xdr:nvPicPr>
        <xdr:cNvPr id="36896" name="Picture 1" descr="Znalezione obrazy dla zapytania koperta rbd">
          <a:extLst>
            <a:ext uri="{FF2B5EF4-FFF2-40B4-BE49-F238E27FC236}">
              <a16:creationId xmlns:a16="http://schemas.microsoft.com/office/drawing/2014/main" id="{D898AD62-3CF8-4F87-B45C-8BDF0C277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2850" y="2633026"/>
          <a:ext cx="2324100" cy="16849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14</xdr:row>
      <xdr:rowOff>0</xdr:rowOff>
    </xdr:from>
    <xdr:to>
      <xdr:col>3</xdr:col>
      <xdr:colOff>647700</xdr:colOff>
      <xdr:row>31</xdr:row>
      <xdr:rowOff>91440</xdr:rowOff>
    </xdr:to>
    <xdr:sp macro="" textlink="">
      <xdr:nvSpPr>
        <xdr:cNvPr id="9277" name="AutoShape 1" descr="GRAFITY DO O&amp;Lstrok;ÓWKÓW GRAND...">
          <a:extLst>
            <a:ext uri="{FF2B5EF4-FFF2-40B4-BE49-F238E27FC236}">
              <a16:creationId xmlns:a16="http://schemas.microsoft.com/office/drawing/2014/main" id="{D169BBED-C853-48C5-9C32-3ABDD1171566}"/>
            </a:ext>
          </a:extLst>
        </xdr:cNvPr>
        <xdr:cNvSpPr>
          <a:spLocks noChangeAspect="1" noChangeArrowheads="1"/>
        </xdr:cNvSpPr>
      </xdr:nvSpPr>
      <xdr:spPr bwMode="auto">
        <a:xfrm>
          <a:off x="4114800" y="2743200"/>
          <a:ext cx="647700" cy="320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0</xdr:colOff>
      <xdr:row>6</xdr:row>
      <xdr:rowOff>0</xdr:rowOff>
    </xdr:from>
    <xdr:to>
      <xdr:col>1</xdr:col>
      <xdr:colOff>647700</xdr:colOff>
      <xdr:row>23</xdr:row>
      <xdr:rowOff>91440</xdr:rowOff>
    </xdr:to>
    <xdr:sp macro="" textlink="">
      <xdr:nvSpPr>
        <xdr:cNvPr id="9278" name="AutoShape 3" descr="GRAFITY DO O&amp;Lstrok;ÓWKÓW GRAND...">
          <a:extLst>
            <a:ext uri="{FF2B5EF4-FFF2-40B4-BE49-F238E27FC236}">
              <a16:creationId xmlns:a16="http://schemas.microsoft.com/office/drawing/2014/main" id="{66F828A7-3564-4554-A691-F0DB1010A5D4}"/>
            </a:ext>
          </a:extLst>
        </xdr:cNvPr>
        <xdr:cNvSpPr>
          <a:spLocks noChangeAspect="1" noChangeArrowheads="1"/>
        </xdr:cNvSpPr>
      </xdr:nvSpPr>
      <xdr:spPr bwMode="auto">
        <a:xfrm>
          <a:off x="685800" y="1280160"/>
          <a:ext cx="647700" cy="3200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387350</xdr:colOff>
      <xdr:row>5</xdr:row>
      <xdr:rowOff>114300</xdr:rowOff>
    </xdr:from>
    <xdr:to>
      <xdr:col>1</xdr:col>
      <xdr:colOff>2247900</xdr:colOff>
      <xdr:row>6</xdr:row>
      <xdr:rowOff>120821</xdr:rowOff>
    </xdr:to>
    <xdr:pic>
      <xdr:nvPicPr>
        <xdr:cNvPr id="9280" name="Obraz 2">
          <a:extLst>
            <a:ext uri="{FF2B5EF4-FFF2-40B4-BE49-F238E27FC236}">
              <a16:creationId xmlns:a16="http://schemas.microsoft.com/office/drawing/2014/main" id="{8EA143F8-F156-4E36-A335-556EF1B4E1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2" t="42514" r="1" b="31387"/>
        <a:stretch/>
      </xdr:blipFill>
      <xdr:spPr bwMode="auto">
        <a:xfrm>
          <a:off x="1073150" y="1181100"/>
          <a:ext cx="1860550" cy="190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2683562</xdr:colOff>
      <xdr:row>5</xdr:row>
      <xdr:rowOff>69850</xdr:rowOff>
    </xdr:from>
    <xdr:to>
      <xdr:col>3</xdr:col>
      <xdr:colOff>52069</xdr:colOff>
      <xdr:row>10</xdr:row>
      <xdr:rowOff>87630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65B642CA-5980-4851-97FD-57EC84D2C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69362" y="1136650"/>
          <a:ext cx="1203907" cy="93853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6351</xdr:colOff>
      <xdr:row>4</xdr:row>
      <xdr:rowOff>171451</xdr:rowOff>
    </xdr:from>
    <xdr:ext cx="1035243" cy="1098549"/>
    <xdr:pic>
      <xdr:nvPicPr>
        <xdr:cNvPr id="2" name="Picture 2" descr="Znalezione obrazy dla zapytania temperówka metalowa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/>
        <a:srcRect l="18871" t="17021" r="17147" b="16910"/>
        <a:stretch/>
      </xdr:blipFill>
      <xdr:spPr bwMode="auto">
        <a:xfrm>
          <a:off x="666751" y="882651"/>
          <a:ext cx="1035243" cy="1098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12700</xdr:colOff>
      <xdr:row>5</xdr:row>
      <xdr:rowOff>165100</xdr:rowOff>
    </xdr:from>
    <xdr:ext cx="1879600" cy="767184"/>
    <xdr:pic>
      <xdr:nvPicPr>
        <xdr:cNvPr id="3" name="Picture 1" descr="Znalezione obrazy dla zapytania gumka o&amp;lstrok;ówkowa pentel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/>
        <a:srcRect l="4274" t="30314" r="-1" b="31039"/>
        <a:stretch/>
      </xdr:blipFill>
      <xdr:spPr bwMode="auto">
        <a:xfrm>
          <a:off x="1993900" y="1054100"/>
          <a:ext cx="1879600" cy="7671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671830</xdr:colOff>
      <xdr:row>7</xdr:row>
      <xdr:rowOff>77470</xdr:rowOff>
    </xdr:from>
    <xdr:to>
      <xdr:col>1</xdr:col>
      <xdr:colOff>1416050</xdr:colOff>
      <xdr:row>14</xdr:row>
      <xdr:rowOff>2965</xdr:rowOff>
    </xdr:to>
    <xdr:pic>
      <xdr:nvPicPr>
        <xdr:cNvPr id="14352" name="Obraz 2" descr="Znalezione obrazy dla zapytania ko&amp;lstrok;ozeszyt">
          <a:extLst>
            <a:ext uri="{FF2B5EF4-FFF2-40B4-BE49-F238E27FC236}">
              <a16:creationId xmlns:a16="http://schemas.microsoft.com/office/drawing/2014/main" id="{E9215374-2075-418A-8075-1C3CFF18B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830" y="2185670"/>
          <a:ext cx="1430020" cy="1214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2120900</xdr:colOff>
      <xdr:row>6</xdr:row>
      <xdr:rowOff>88852</xdr:rowOff>
    </xdr:from>
    <xdr:to>
      <xdr:col>1</xdr:col>
      <xdr:colOff>4210519</xdr:colOff>
      <xdr:row>15</xdr:row>
      <xdr:rowOff>178741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92C6A0F6-B0A2-4412-7FF4-E32CDC57A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06700" y="2012902"/>
          <a:ext cx="2089619" cy="17472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7</xdr:row>
      <xdr:rowOff>63500</xdr:rowOff>
    </xdr:from>
    <xdr:to>
      <xdr:col>1</xdr:col>
      <xdr:colOff>1653022</xdr:colOff>
      <xdr:row>14</xdr:row>
      <xdr:rowOff>44450</xdr:rowOff>
    </xdr:to>
    <xdr:pic>
      <xdr:nvPicPr>
        <xdr:cNvPr id="34847" name="Picture 1">
          <a:extLst>
            <a:ext uri="{FF2B5EF4-FFF2-40B4-BE49-F238E27FC236}">
              <a16:creationId xmlns:a16="http://schemas.microsoft.com/office/drawing/2014/main" id="{85407D66-E48E-481C-B37C-D1D252F5D9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4" t="14299" r="1285" b="13518"/>
        <a:stretch/>
      </xdr:blipFill>
      <xdr:spPr bwMode="auto">
        <a:xfrm>
          <a:off x="749300" y="1498600"/>
          <a:ext cx="1589522" cy="127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2508250</xdr:colOff>
      <xdr:row>7</xdr:row>
      <xdr:rowOff>165100</xdr:rowOff>
    </xdr:from>
    <xdr:ext cx="1318003" cy="1130300"/>
    <xdr:pic>
      <xdr:nvPicPr>
        <xdr:cNvPr id="4" name="Obraz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4050" y="1600200"/>
          <a:ext cx="1318003" cy="113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673100</xdr:colOff>
      <xdr:row>8</xdr:row>
      <xdr:rowOff>82550</xdr:rowOff>
    </xdr:from>
    <xdr:to>
      <xdr:col>6</xdr:col>
      <xdr:colOff>179443</xdr:colOff>
      <xdr:row>13</xdr:row>
      <xdr:rowOff>95250</xdr:rowOff>
    </xdr:to>
    <xdr:pic>
      <xdr:nvPicPr>
        <xdr:cNvPr id="5" name="Obraz 4" descr="https://papierowo.pl/image/cache/catalog/products/ZSK262K/40ed4513-3a47-4fed-8f75-be67f4c3cb50-500x500.jpg">
          <a:extLst>
            <a:ext uri="{FF2B5EF4-FFF2-40B4-BE49-F238E27FC236}">
              <a16:creationId xmlns:a16="http://schemas.microsoft.com/office/drawing/2014/main" id="{A0FF58D2-8D7D-46B8-8B82-F15E0AEC99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5" t="19707" b="18919"/>
        <a:stretch/>
      </xdr:blipFill>
      <xdr:spPr bwMode="auto">
        <a:xfrm>
          <a:off x="4673600" y="1701800"/>
          <a:ext cx="1563743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6</xdr:row>
      <xdr:rowOff>129540</xdr:rowOff>
    </xdr:from>
    <xdr:to>
      <xdr:col>1</xdr:col>
      <xdr:colOff>1600200</xdr:colOff>
      <xdr:row>12</xdr:row>
      <xdr:rowOff>165371</xdr:rowOff>
    </xdr:to>
    <xdr:pic>
      <xdr:nvPicPr>
        <xdr:cNvPr id="31760" name="Obraz 1">
          <a:extLst>
            <a:ext uri="{FF2B5EF4-FFF2-40B4-BE49-F238E27FC236}">
              <a16:creationId xmlns:a16="http://schemas.microsoft.com/office/drawing/2014/main" id="{1452B4E7-7169-424F-9A8C-BF5297F5B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1196340"/>
          <a:ext cx="1593850" cy="1102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1771650</xdr:colOff>
      <xdr:row>7</xdr:row>
      <xdr:rowOff>34980</xdr:rowOff>
    </xdr:from>
    <xdr:to>
      <xdr:col>2</xdr:col>
      <xdr:colOff>648970</xdr:colOff>
      <xdr:row>12</xdr:row>
      <xdr:rowOff>130810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FC3766EF-3BCA-411F-8C29-73768980F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2050" y="1279580"/>
          <a:ext cx="1722120" cy="9848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120650</xdr:colOff>
      <xdr:row>7</xdr:row>
      <xdr:rowOff>12700</xdr:rowOff>
    </xdr:from>
    <xdr:to>
      <xdr:col>4</xdr:col>
      <xdr:colOff>391727</xdr:colOff>
      <xdr:row>13</xdr:row>
      <xdr:rowOff>133350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E34809F9-B6BD-4381-9A5E-CCF4147CDE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29" r="30282" b="9248"/>
        <a:stretch/>
      </xdr:blipFill>
      <xdr:spPr bwMode="auto">
        <a:xfrm>
          <a:off x="4514850" y="1257300"/>
          <a:ext cx="956877" cy="1187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57150</xdr:colOff>
      <xdr:row>5</xdr:row>
      <xdr:rowOff>139700</xdr:rowOff>
    </xdr:from>
    <xdr:ext cx="1022350" cy="842640"/>
    <xdr:pic>
      <xdr:nvPicPr>
        <xdr:cNvPr id="3" name="Obraz 2" descr="Znalezione obrazy dla zapytania karteczki 50x40 4 kolory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/>
        <a:srcRect l="10562" t="9748" r="19204" b="14079"/>
        <a:stretch/>
      </xdr:blipFill>
      <xdr:spPr bwMode="auto">
        <a:xfrm>
          <a:off x="717550" y="1035050"/>
          <a:ext cx="1022350" cy="8426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3</xdr:col>
      <xdr:colOff>276739</xdr:colOff>
      <xdr:row>5</xdr:row>
      <xdr:rowOff>171451</xdr:rowOff>
    </xdr:from>
    <xdr:ext cx="1374261" cy="857250"/>
    <xdr:pic>
      <xdr:nvPicPr>
        <xdr:cNvPr id="4" name="Obraz 3" descr="e87f59057496a11bfcacd0457bea96f9.jpg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257939" y="1066801"/>
          <a:ext cx="1374261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6</xdr:col>
      <xdr:colOff>105972</xdr:colOff>
      <xdr:row>7</xdr:row>
      <xdr:rowOff>12700</xdr:rowOff>
    </xdr:from>
    <xdr:to>
      <xdr:col>8</xdr:col>
      <xdr:colOff>222250</xdr:colOff>
      <xdr:row>13</xdr:row>
      <xdr:rowOff>0</xdr:rowOff>
    </xdr:to>
    <xdr:pic>
      <xdr:nvPicPr>
        <xdr:cNvPr id="6" name="Picture 1" descr="Znalezione obrazy dla zapytania Kostka bia&amp;lstrok;a 85x85 mm, nieklejone karteczki">
          <a:extLst>
            <a:ext uri="{FF2B5EF4-FFF2-40B4-BE49-F238E27FC236}">
              <a16:creationId xmlns:a16="http://schemas.microsoft.com/office/drawing/2014/main" id="{8A0E5DA3-1F4A-445C-9BF1-05CA871F72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89" t="15579" r="4661" b="14070"/>
        <a:stretch/>
      </xdr:blipFill>
      <xdr:spPr bwMode="auto">
        <a:xfrm>
          <a:off x="4017572" y="1257300"/>
          <a:ext cx="1437078" cy="105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1152525</xdr:colOff>
      <xdr:row>5</xdr:row>
      <xdr:rowOff>19050</xdr:rowOff>
    </xdr:from>
    <xdr:ext cx="1623685" cy="1231900"/>
    <xdr:pic>
      <xdr:nvPicPr>
        <xdr:cNvPr id="2" name="Obraz 1" descr="Znalezione obrazy dla zapytania znaczniki indeksuj&amp;aogon;ce idest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33725" y="908050"/>
          <a:ext cx="1623685" cy="1231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</xdr:col>
      <xdr:colOff>200025</xdr:colOff>
      <xdr:row>4</xdr:row>
      <xdr:rowOff>38100</xdr:rowOff>
    </xdr:from>
    <xdr:ext cx="1514475" cy="1541519"/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0425" y="749300"/>
          <a:ext cx="1514475" cy="15415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3"/>
  <sheetViews>
    <sheetView tabSelected="1" view="pageBreakPreview" zoomScale="60" zoomScaleNormal="100" workbookViewId="0"/>
  </sheetViews>
  <sheetFormatPr defaultRowHeight="14"/>
  <sheetData>
    <row r="2" spans="2:10">
      <c r="B2" s="14"/>
      <c r="C2" s="14" t="s">
        <v>118</v>
      </c>
      <c r="D2" s="14"/>
      <c r="E2" s="14" t="s">
        <v>3</v>
      </c>
      <c r="F2" s="14"/>
      <c r="G2" s="14" t="s">
        <v>134</v>
      </c>
      <c r="H2" s="14"/>
      <c r="I2" s="14"/>
      <c r="J2" s="14" t="s">
        <v>135</v>
      </c>
    </row>
    <row r="3" spans="2:10">
      <c r="B3" s="59" t="s">
        <v>105</v>
      </c>
      <c r="C3" s="54" t="s">
        <v>90</v>
      </c>
      <c r="D3" s="55"/>
      <c r="E3" s="55">
        <v>50</v>
      </c>
      <c r="F3" s="14"/>
      <c r="G3" s="84"/>
      <c r="H3" s="14"/>
      <c r="I3" s="14"/>
      <c r="J3" s="85">
        <f>$E3*$G3</f>
        <v>0</v>
      </c>
    </row>
    <row r="4" spans="2:10">
      <c r="B4" s="18">
        <v>2</v>
      </c>
      <c r="C4" s="54" t="s">
        <v>91</v>
      </c>
      <c r="D4" s="55"/>
      <c r="E4" s="55">
        <v>50</v>
      </c>
      <c r="F4" s="14"/>
      <c r="G4" s="84"/>
      <c r="H4" s="14"/>
      <c r="I4" s="14"/>
      <c r="J4" s="85">
        <f t="shared" ref="J4:J67" si="0">$E4*$G4</f>
        <v>0</v>
      </c>
    </row>
    <row r="5" spans="2:10">
      <c r="B5" s="18">
        <v>3</v>
      </c>
      <c r="C5" s="69" t="s">
        <v>32</v>
      </c>
      <c r="D5" s="69"/>
      <c r="E5" s="70">
        <v>60</v>
      </c>
      <c r="F5" s="14"/>
      <c r="G5" s="84"/>
      <c r="H5" s="14"/>
      <c r="I5" s="14"/>
      <c r="J5" s="85">
        <f t="shared" si="0"/>
        <v>0</v>
      </c>
    </row>
    <row r="6" spans="2:10">
      <c r="B6" s="18">
        <v>4</v>
      </c>
      <c r="C6" s="56" t="s">
        <v>42</v>
      </c>
      <c r="D6" s="56"/>
      <c r="E6" s="71">
        <v>60</v>
      </c>
      <c r="F6" s="14"/>
      <c r="G6" s="84"/>
      <c r="H6" s="14"/>
      <c r="I6" s="14"/>
      <c r="J6" s="85">
        <f t="shared" si="0"/>
        <v>0</v>
      </c>
    </row>
    <row r="7" spans="2:10">
      <c r="B7" s="18">
        <v>5</v>
      </c>
      <c r="C7" s="54" t="s">
        <v>92</v>
      </c>
      <c r="D7" s="55"/>
      <c r="E7" s="72">
        <v>60</v>
      </c>
      <c r="F7" s="14"/>
      <c r="G7" s="84"/>
      <c r="H7" s="14"/>
      <c r="I7" s="14"/>
      <c r="J7" s="85">
        <f t="shared" si="0"/>
        <v>0</v>
      </c>
    </row>
    <row r="8" spans="2:10">
      <c r="B8" s="18">
        <v>6</v>
      </c>
      <c r="C8" s="56" t="s">
        <v>8</v>
      </c>
      <c r="D8" s="57"/>
      <c r="E8" s="72">
        <v>60</v>
      </c>
      <c r="F8" s="14"/>
      <c r="G8" s="84"/>
      <c r="H8" s="14"/>
      <c r="I8" s="14"/>
      <c r="J8" s="85">
        <f t="shared" si="0"/>
        <v>0</v>
      </c>
    </row>
    <row r="9" spans="2:10">
      <c r="B9" s="18">
        <v>7</v>
      </c>
      <c r="C9" s="56" t="s">
        <v>73</v>
      </c>
      <c r="D9" s="57"/>
      <c r="E9" s="72">
        <v>60</v>
      </c>
      <c r="F9" s="14"/>
      <c r="G9" s="84"/>
      <c r="H9" s="14"/>
      <c r="I9" s="14"/>
      <c r="J9" s="85">
        <f t="shared" si="0"/>
        <v>0</v>
      </c>
    </row>
    <row r="10" spans="2:10">
      <c r="B10" s="18">
        <v>8</v>
      </c>
      <c r="C10" s="54" t="s">
        <v>93</v>
      </c>
      <c r="D10" s="55"/>
      <c r="E10" s="72">
        <v>60</v>
      </c>
      <c r="F10" s="14"/>
      <c r="G10" s="84"/>
      <c r="H10" s="14"/>
      <c r="I10" s="14"/>
      <c r="J10" s="85">
        <f t="shared" si="0"/>
        <v>0</v>
      </c>
    </row>
    <row r="11" spans="2:10">
      <c r="B11" s="36">
        <v>9</v>
      </c>
      <c r="C11" s="25" t="s">
        <v>89</v>
      </c>
      <c r="D11" s="25"/>
      <c r="E11" s="65">
        <v>80</v>
      </c>
      <c r="F11" s="14"/>
      <c r="G11" s="84"/>
      <c r="H11" s="14"/>
      <c r="I11" s="14"/>
      <c r="J11" s="85">
        <f t="shared" si="0"/>
        <v>0</v>
      </c>
    </row>
    <row r="12" spans="2:10">
      <c r="B12" s="30" t="s">
        <v>106</v>
      </c>
      <c r="C12" s="71" t="s">
        <v>27</v>
      </c>
      <c r="D12" s="71"/>
      <c r="E12" s="71">
        <v>12</v>
      </c>
      <c r="F12" s="14"/>
      <c r="G12" s="84"/>
      <c r="H12" s="14"/>
      <c r="I12" s="14"/>
      <c r="J12" s="85">
        <f t="shared" si="0"/>
        <v>0</v>
      </c>
    </row>
    <row r="13" spans="2:10">
      <c r="B13" s="21">
        <v>11</v>
      </c>
      <c r="C13" s="62" t="s">
        <v>75</v>
      </c>
      <c r="D13" s="62"/>
      <c r="E13" s="62">
        <v>15</v>
      </c>
      <c r="F13" s="14"/>
      <c r="G13" s="84"/>
      <c r="H13" s="14"/>
      <c r="I13" s="14"/>
      <c r="J13" s="85">
        <f t="shared" si="0"/>
        <v>0</v>
      </c>
    </row>
    <row r="14" spans="2:10">
      <c r="B14" s="21">
        <v>12</v>
      </c>
      <c r="C14" s="31" t="s">
        <v>46</v>
      </c>
      <c r="D14" s="17"/>
      <c r="E14" s="14">
        <v>12</v>
      </c>
      <c r="F14" s="14"/>
      <c r="G14" s="84"/>
      <c r="H14" s="14"/>
      <c r="I14" s="14"/>
      <c r="J14" s="85">
        <f t="shared" si="0"/>
        <v>0</v>
      </c>
    </row>
    <row r="15" spans="2:10">
      <c r="B15" s="33" t="s">
        <v>107</v>
      </c>
      <c r="C15" s="31" t="s">
        <v>59</v>
      </c>
      <c r="D15" s="17"/>
      <c r="E15" s="14">
        <v>60</v>
      </c>
      <c r="F15" s="14"/>
      <c r="G15" s="84"/>
      <c r="H15" s="14"/>
      <c r="I15" s="14"/>
      <c r="J15" s="85">
        <f t="shared" si="0"/>
        <v>0</v>
      </c>
    </row>
    <row r="16" spans="2:10">
      <c r="B16" s="15">
        <v>14</v>
      </c>
      <c r="C16" s="14" t="s">
        <v>80</v>
      </c>
      <c r="D16" s="14"/>
      <c r="E16" s="14">
        <v>12</v>
      </c>
      <c r="F16" s="14"/>
      <c r="G16" s="84"/>
      <c r="H16" s="14"/>
      <c r="I16" s="14"/>
      <c r="J16" s="85">
        <f t="shared" si="0"/>
        <v>0</v>
      </c>
    </row>
    <row r="17" spans="2:10">
      <c r="B17" s="15">
        <v>15</v>
      </c>
      <c r="C17" s="17" t="s">
        <v>78</v>
      </c>
      <c r="D17" s="17"/>
      <c r="E17" s="14">
        <v>20</v>
      </c>
      <c r="F17" s="14"/>
      <c r="G17" s="84"/>
      <c r="H17" s="14"/>
      <c r="I17" s="14"/>
      <c r="J17" s="85">
        <f t="shared" si="0"/>
        <v>0</v>
      </c>
    </row>
    <row r="18" spans="2:10">
      <c r="B18" s="19">
        <v>16</v>
      </c>
      <c r="C18" s="35" t="s">
        <v>65</v>
      </c>
      <c r="D18" s="14"/>
      <c r="E18" s="14">
        <v>40</v>
      </c>
      <c r="F18" s="14"/>
      <c r="G18" s="84"/>
      <c r="H18" s="14"/>
      <c r="I18" s="14"/>
      <c r="J18" s="85">
        <f t="shared" si="0"/>
        <v>0</v>
      </c>
    </row>
    <row r="19" spans="2:10">
      <c r="B19" s="19">
        <v>17</v>
      </c>
      <c r="C19" s="35" t="s">
        <v>66</v>
      </c>
      <c r="D19" s="14"/>
      <c r="E19" s="14">
        <v>40</v>
      </c>
      <c r="F19" s="14"/>
      <c r="G19" s="84"/>
      <c r="H19" s="14"/>
      <c r="I19" s="14"/>
      <c r="J19" s="85">
        <f t="shared" si="0"/>
        <v>0</v>
      </c>
    </row>
    <row r="20" spans="2:10" ht="14.5">
      <c r="B20" s="19">
        <v>18</v>
      </c>
      <c r="C20" s="35" t="s">
        <v>95</v>
      </c>
      <c r="D20" s="14"/>
      <c r="E20" s="14">
        <v>40</v>
      </c>
      <c r="F20" s="14"/>
      <c r="G20" s="84"/>
      <c r="H20" s="14"/>
      <c r="I20" s="14"/>
      <c r="J20" s="85">
        <f t="shared" si="0"/>
        <v>0</v>
      </c>
    </row>
    <row r="21" spans="2:10" ht="14.5">
      <c r="B21" s="19">
        <v>19</v>
      </c>
      <c r="C21" s="35" t="s">
        <v>96</v>
      </c>
      <c r="D21" s="14"/>
      <c r="E21" s="14">
        <v>40</v>
      </c>
      <c r="F21" s="14"/>
      <c r="G21" s="84"/>
      <c r="H21" s="14"/>
      <c r="I21" s="14"/>
      <c r="J21" s="85">
        <f t="shared" si="0"/>
        <v>0</v>
      </c>
    </row>
    <row r="22" spans="2:10">
      <c r="B22" s="21">
        <v>20</v>
      </c>
      <c r="C22" s="27" t="s">
        <v>97</v>
      </c>
      <c r="D22" s="17"/>
      <c r="E22" s="14">
        <v>5</v>
      </c>
      <c r="F22" s="14"/>
      <c r="G22" s="84"/>
      <c r="H22" s="14"/>
      <c r="I22" s="14"/>
      <c r="J22" s="85">
        <f t="shared" si="0"/>
        <v>0</v>
      </c>
    </row>
    <row r="23" spans="2:10">
      <c r="B23" s="20">
        <v>21</v>
      </c>
      <c r="C23" s="25" t="s">
        <v>98</v>
      </c>
      <c r="D23" s="17"/>
      <c r="E23" s="14">
        <v>5</v>
      </c>
      <c r="F23" s="14"/>
      <c r="G23" s="84"/>
      <c r="H23" s="14"/>
      <c r="I23" s="14"/>
      <c r="J23" s="85">
        <f t="shared" si="0"/>
        <v>0</v>
      </c>
    </row>
    <row r="24" spans="2:10">
      <c r="B24" s="20">
        <v>22</v>
      </c>
      <c r="C24" s="28" t="s">
        <v>99</v>
      </c>
      <c r="D24" s="17"/>
      <c r="E24" s="14">
        <v>5</v>
      </c>
      <c r="F24" s="14"/>
      <c r="G24" s="84"/>
      <c r="H24" s="14"/>
      <c r="I24" s="14"/>
      <c r="J24" s="85">
        <f t="shared" si="0"/>
        <v>0</v>
      </c>
    </row>
    <row r="25" spans="2:10">
      <c r="B25" s="36">
        <v>23</v>
      </c>
      <c r="C25" s="28" t="s">
        <v>100</v>
      </c>
      <c r="D25" s="17"/>
      <c r="E25" s="14">
        <v>60</v>
      </c>
      <c r="F25" s="14"/>
      <c r="G25" s="84"/>
      <c r="H25" s="14"/>
      <c r="I25" s="14"/>
      <c r="J25" s="85">
        <f t="shared" si="0"/>
        <v>0</v>
      </c>
    </row>
    <row r="26" spans="2:10">
      <c r="B26" s="60">
        <v>24</v>
      </c>
      <c r="C26" s="45" t="s">
        <v>56</v>
      </c>
      <c r="D26" s="14"/>
      <c r="E26" s="14">
        <v>3</v>
      </c>
      <c r="F26" s="14"/>
      <c r="G26" s="84"/>
      <c r="H26" s="14"/>
      <c r="I26" s="14"/>
      <c r="J26" s="85">
        <f t="shared" si="0"/>
        <v>0</v>
      </c>
    </row>
    <row r="27" spans="2:10">
      <c r="B27" s="60">
        <v>25</v>
      </c>
      <c r="C27" s="45" t="s">
        <v>57</v>
      </c>
      <c r="D27" s="14"/>
      <c r="E27" s="14">
        <v>3</v>
      </c>
      <c r="F27" s="14"/>
      <c r="G27" s="84"/>
      <c r="H27" s="14"/>
      <c r="I27" s="14"/>
      <c r="J27" s="85">
        <f t="shared" si="0"/>
        <v>0</v>
      </c>
    </row>
    <row r="28" spans="2:10">
      <c r="B28" s="15">
        <v>26</v>
      </c>
      <c r="C28" s="35" t="s">
        <v>13</v>
      </c>
      <c r="D28" s="14"/>
      <c r="E28" s="14">
        <v>50</v>
      </c>
      <c r="F28" s="14"/>
      <c r="G28" s="84"/>
      <c r="H28" s="14"/>
      <c r="I28" s="14"/>
      <c r="J28" s="85">
        <f t="shared" si="0"/>
        <v>0</v>
      </c>
    </row>
    <row r="29" spans="2:10">
      <c r="B29" s="15">
        <v>27</v>
      </c>
      <c r="C29" s="35" t="s">
        <v>119</v>
      </c>
      <c r="D29" s="14"/>
      <c r="E29" s="14">
        <v>20</v>
      </c>
      <c r="F29" s="14"/>
      <c r="G29" s="84"/>
      <c r="H29" s="14"/>
      <c r="I29" s="14"/>
      <c r="J29" s="85">
        <f t="shared" si="0"/>
        <v>0</v>
      </c>
    </row>
    <row r="30" spans="2:10">
      <c r="B30" s="21">
        <v>28</v>
      </c>
      <c r="C30" s="23" t="s">
        <v>114</v>
      </c>
      <c r="D30" s="14"/>
      <c r="E30" s="14">
        <v>50</v>
      </c>
      <c r="F30" s="14"/>
      <c r="G30" s="84"/>
      <c r="H30" s="14"/>
      <c r="I30" s="14"/>
      <c r="J30" s="85">
        <f t="shared" si="0"/>
        <v>0</v>
      </c>
    </row>
    <row r="31" spans="2:10">
      <c r="B31" s="21">
        <v>29</v>
      </c>
      <c r="C31" s="23" t="s">
        <v>115</v>
      </c>
      <c r="D31" s="14"/>
      <c r="E31" s="14">
        <v>20</v>
      </c>
      <c r="F31" s="14"/>
      <c r="G31" s="84"/>
      <c r="H31" s="14"/>
      <c r="I31" s="14"/>
      <c r="J31" s="85">
        <f t="shared" si="0"/>
        <v>0</v>
      </c>
    </row>
    <row r="32" spans="2:10">
      <c r="B32" s="21">
        <v>30</v>
      </c>
      <c r="C32" s="35" t="s">
        <v>20</v>
      </c>
      <c r="D32" s="14"/>
      <c r="E32" s="14">
        <v>20</v>
      </c>
      <c r="F32" s="14"/>
      <c r="G32" s="84"/>
      <c r="H32" s="14"/>
      <c r="I32" s="14"/>
      <c r="J32" s="85">
        <f t="shared" si="0"/>
        <v>0</v>
      </c>
    </row>
    <row r="33" spans="2:10">
      <c r="B33" s="15">
        <v>31</v>
      </c>
      <c r="C33" s="14" t="s">
        <v>113</v>
      </c>
      <c r="D33" s="14"/>
      <c r="E33" s="14">
        <v>20</v>
      </c>
      <c r="F33" s="14"/>
      <c r="G33" s="84"/>
      <c r="H33" s="14"/>
      <c r="I33" s="14"/>
      <c r="J33" s="85">
        <f t="shared" si="0"/>
        <v>0</v>
      </c>
    </row>
    <row r="34" spans="2:10">
      <c r="B34" s="15">
        <v>32</v>
      </c>
      <c r="C34" s="14" t="s">
        <v>82</v>
      </c>
      <c r="D34" s="14"/>
      <c r="E34" s="14">
        <v>20</v>
      </c>
      <c r="F34" s="14"/>
      <c r="G34" s="84"/>
      <c r="H34" s="14"/>
      <c r="I34" s="14"/>
      <c r="J34" s="85">
        <f t="shared" si="0"/>
        <v>0</v>
      </c>
    </row>
    <row r="35" spans="2:10">
      <c r="B35" s="21">
        <v>33</v>
      </c>
      <c r="C35" s="23" t="s">
        <v>88</v>
      </c>
      <c r="D35" s="14"/>
      <c r="E35" s="14">
        <v>50</v>
      </c>
      <c r="F35" s="14"/>
      <c r="G35" s="84"/>
      <c r="H35" s="14"/>
      <c r="I35" s="14"/>
      <c r="J35" s="85">
        <f t="shared" si="0"/>
        <v>0</v>
      </c>
    </row>
    <row r="36" spans="2:10">
      <c r="B36" s="21">
        <v>34</v>
      </c>
      <c r="C36" s="23" t="s">
        <v>87</v>
      </c>
      <c r="D36" s="14"/>
      <c r="E36" s="14">
        <v>20</v>
      </c>
      <c r="F36" s="14"/>
      <c r="G36" s="84"/>
      <c r="H36" s="14"/>
      <c r="I36" s="14"/>
      <c r="J36" s="85">
        <f t="shared" si="0"/>
        <v>0</v>
      </c>
    </row>
    <row r="37" spans="2:10">
      <c r="B37" s="21">
        <v>35</v>
      </c>
      <c r="C37" s="35" t="s">
        <v>31</v>
      </c>
      <c r="D37" s="14"/>
      <c r="E37" s="14">
        <v>15</v>
      </c>
      <c r="F37" s="14"/>
      <c r="G37" s="84"/>
      <c r="H37" s="14"/>
      <c r="I37" s="14"/>
      <c r="J37" s="85">
        <f t="shared" si="0"/>
        <v>0</v>
      </c>
    </row>
    <row r="38" spans="2:10">
      <c r="B38" s="21">
        <v>36</v>
      </c>
      <c r="C38" s="23" t="s">
        <v>86</v>
      </c>
      <c r="D38" s="14"/>
      <c r="E38" s="14">
        <v>5</v>
      </c>
      <c r="F38" s="14"/>
      <c r="G38" s="84"/>
      <c r="H38" s="14"/>
      <c r="I38" s="14"/>
      <c r="J38" s="85">
        <f t="shared" si="0"/>
        <v>0</v>
      </c>
    </row>
    <row r="39" spans="2:10">
      <c r="B39" s="21">
        <v>37</v>
      </c>
      <c r="C39" s="23" t="s">
        <v>85</v>
      </c>
      <c r="D39" s="14"/>
      <c r="E39" s="14">
        <v>5</v>
      </c>
      <c r="F39" s="14"/>
      <c r="G39" s="84"/>
      <c r="H39" s="14"/>
      <c r="I39" s="14"/>
      <c r="J39" s="85">
        <f t="shared" si="0"/>
        <v>0</v>
      </c>
    </row>
    <row r="40" spans="2:10">
      <c r="B40" s="21">
        <v>38</v>
      </c>
      <c r="C40" s="35" t="s">
        <v>36</v>
      </c>
      <c r="D40" s="14"/>
      <c r="E40" s="14">
        <v>30</v>
      </c>
      <c r="F40" s="14"/>
      <c r="G40" s="84"/>
      <c r="H40" s="14"/>
      <c r="I40" s="14"/>
      <c r="J40" s="85">
        <f t="shared" si="0"/>
        <v>0</v>
      </c>
    </row>
    <row r="41" spans="2:10">
      <c r="B41" s="36">
        <v>39</v>
      </c>
      <c r="C41" s="45" t="s">
        <v>108</v>
      </c>
      <c r="D41" s="14"/>
      <c r="E41" s="14">
        <v>60</v>
      </c>
      <c r="F41" s="14"/>
      <c r="G41" s="84"/>
      <c r="H41" s="14"/>
      <c r="I41" s="14"/>
      <c r="J41" s="85">
        <f t="shared" si="0"/>
        <v>0</v>
      </c>
    </row>
    <row r="42" spans="2:10">
      <c r="B42" s="36">
        <v>40</v>
      </c>
      <c r="C42" s="45" t="s">
        <v>101</v>
      </c>
      <c r="D42" s="14"/>
      <c r="E42" s="14">
        <v>1</v>
      </c>
      <c r="F42" s="14"/>
      <c r="G42" s="84"/>
      <c r="H42" s="14"/>
      <c r="I42" s="14"/>
      <c r="J42" s="85">
        <f t="shared" si="0"/>
        <v>0</v>
      </c>
    </row>
    <row r="43" spans="2:10">
      <c r="B43" s="21">
        <v>41</v>
      </c>
      <c r="C43" s="35" t="s">
        <v>16</v>
      </c>
      <c r="D43" s="14"/>
      <c r="E43" s="14">
        <v>25</v>
      </c>
      <c r="F43" s="14"/>
      <c r="G43" s="84"/>
      <c r="H43" s="14"/>
      <c r="I43" s="14"/>
      <c r="J43" s="85">
        <f t="shared" si="0"/>
        <v>0</v>
      </c>
    </row>
    <row r="44" spans="2:10">
      <c r="B44" s="21">
        <v>42</v>
      </c>
      <c r="C44" s="35" t="s">
        <v>17</v>
      </c>
      <c r="D44" s="14"/>
      <c r="E44" s="14">
        <v>75</v>
      </c>
      <c r="F44" s="14"/>
      <c r="G44" s="84"/>
      <c r="H44" s="14"/>
      <c r="I44" s="14"/>
      <c r="J44" s="85">
        <f t="shared" si="0"/>
        <v>0</v>
      </c>
    </row>
    <row r="45" spans="2:10">
      <c r="B45" s="20">
        <v>43</v>
      </c>
      <c r="C45" s="27" t="s">
        <v>37</v>
      </c>
      <c r="D45" s="17"/>
      <c r="E45" s="14">
        <v>10</v>
      </c>
      <c r="F45" s="14"/>
      <c r="G45" s="84"/>
      <c r="H45" s="14"/>
      <c r="I45" s="14"/>
      <c r="J45" s="85">
        <f t="shared" si="0"/>
        <v>0</v>
      </c>
    </row>
    <row r="46" spans="2:10">
      <c r="B46" s="20">
        <v>44</v>
      </c>
      <c r="C46" s="27" t="s">
        <v>38</v>
      </c>
      <c r="D46" s="17"/>
      <c r="E46" s="14">
        <v>20</v>
      </c>
      <c r="F46" s="14"/>
      <c r="G46" s="84"/>
      <c r="H46" s="14"/>
      <c r="I46" s="14"/>
      <c r="J46" s="85">
        <f t="shared" si="0"/>
        <v>0</v>
      </c>
    </row>
    <row r="47" spans="2:10">
      <c r="B47" s="19">
        <v>45</v>
      </c>
      <c r="C47" s="35" t="s">
        <v>63</v>
      </c>
      <c r="D47" s="14"/>
      <c r="E47" s="14">
        <v>5</v>
      </c>
      <c r="F47" s="14"/>
      <c r="G47" s="84"/>
      <c r="H47" s="14"/>
      <c r="I47" s="14"/>
      <c r="J47" s="85">
        <f t="shared" si="0"/>
        <v>0</v>
      </c>
    </row>
    <row r="48" spans="2:10">
      <c r="B48" s="21">
        <v>46</v>
      </c>
      <c r="C48" s="28" t="s">
        <v>60</v>
      </c>
      <c r="D48" s="17"/>
      <c r="E48" s="14">
        <v>200</v>
      </c>
      <c r="F48" s="14"/>
      <c r="G48" s="84"/>
      <c r="H48" s="14"/>
      <c r="I48" s="14"/>
      <c r="J48" s="85">
        <f t="shared" si="0"/>
        <v>0</v>
      </c>
    </row>
    <row r="49" spans="2:10">
      <c r="B49" s="21">
        <v>47</v>
      </c>
      <c r="C49" s="28" t="s">
        <v>61</v>
      </c>
      <c r="D49" s="17"/>
      <c r="E49" s="14">
        <v>30</v>
      </c>
      <c r="F49" s="14"/>
      <c r="G49" s="84"/>
      <c r="H49" s="14"/>
      <c r="I49" s="14"/>
      <c r="J49" s="85">
        <f t="shared" si="0"/>
        <v>0</v>
      </c>
    </row>
    <row r="50" spans="2:10">
      <c r="B50" s="36">
        <v>48</v>
      </c>
      <c r="C50" s="66" t="s">
        <v>116</v>
      </c>
      <c r="D50" s="14"/>
      <c r="E50" s="14">
        <v>5</v>
      </c>
      <c r="F50" s="14"/>
      <c r="G50" s="84"/>
      <c r="H50" s="14"/>
      <c r="I50" s="14"/>
      <c r="J50" s="85">
        <f t="shared" si="0"/>
        <v>0</v>
      </c>
    </row>
    <row r="51" spans="2:10">
      <c r="B51" s="36">
        <v>49</v>
      </c>
      <c r="C51" s="45" t="s">
        <v>47</v>
      </c>
      <c r="D51" s="14"/>
      <c r="E51" s="14">
        <v>80</v>
      </c>
      <c r="F51" s="14"/>
      <c r="G51" s="84"/>
      <c r="H51" s="14"/>
      <c r="I51" s="14"/>
      <c r="J51" s="85">
        <f t="shared" si="0"/>
        <v>0</v>
      </c>
    </row>
    <row r="52" spans="2:10">
      <c r="B52" s="36">
        <v>50</v>
      </c>
      <c r="C52" s="66" t="s">
        <v>117</v>
      </c>
      <c r="D52" s="14"/>
      <c r="E52" s="14">
        <v>36</v>
      </c>
      <c r="F52" s="14"/>
      <c r="G52" s="84"/>
      <c r="H52" s="14"/>
      <c r="I52" s="14"/>
      <c r="J52" s="85">
        <f t="shared" si="0"/>
        <v>0</v>
      </c>
    </row>
    <row r="53" spans="2:10">
      <c r="B53" s="21">
        <v>51</v>
      </c>
      <c r="C53" s="27" t="s">
        <v>62</v>
      </c>
      <c r="D53" s="17"/>
      <c r="E53" s="14">
        <v>1</v>
      </c>
      <c r="F53" s="14"/>
      <c r="G53" s="84"/>
      <c r="H53" s="14"/>
      <c r="I53" s="14"/>
      <c r="J53" s="85">
        <f t="shared" si="0"/>
        <v>0</v>
      </c>
    </row>
    <row r="54" spans="2:10">
      <c r="B54" s="21">
        <v>52</v>
      </c>
      <c r="C54" s="27" t="s">
        <v>103</v>
      </c>
      <c r="D54" s="17"/>
      <c r="E54" s="14">
        <v>1</v>
      </c>
      <c r="F54" s="14"/>
      <c r="G54" s="84"/>
      <c r="H54" s="14"/>
      <c r="I54" s="14"/>
      <c r="J54" s="85">
        <f t="shared" si="0"/>
        <v>0</v>
      </c>
    </row>
    <row r="55" spans="2:10">
      <c r="B55" s="21">
        <v>53</v>
      </c>
      <c r="C55" s="35" t="s">
        <v>111</v>
      </c>
      <c r="D55" s="14"/>
      <c r="E55" s="14">
        <v>10</v>
      </c>
      <c r="F55" s="14"/>
      <c r="G55" s="84"/>
      <c r="H55" s="14"/>
      <c r="I55" s="14"/>
      <c r="J55" s="85">
        <f t="shared" si="0"/>
        <v>0</v>
      </c>
    </row>
    <row r="56" spans="2:10">
      <c r="B56" s="21">
        <v>54</v>
      </c>
      <c r="C56" s="35" t="s">
        <v>112</v>
      </c>
      <c r="D56" s="14"/>
      <c r="E56" s="14">
        <v>10</v>
      </c>
      <c r="F56" s="14"/>
      <c r="G56" s="84"/>
      <c r="H56" s="14"/>
      <c r="I56" s="14"/>
      <c r="J56" s="85">
        <f t="shared" si="0"/>
        <v>0</v>
      </c>
    </row>
    <row r="57" spans="2:10">
      <c r="B57" s="21">
        <v>55</v>
      </c>
      <c r="C57" s="27" t="s">
        <v>55</v>
      </c>
      <c r="D57" s="17"/>
      <c r="E57" s="14">
        <v>6</v>
      </c>
      <c r="F57" s="14"/>
      <c r="G57" s="84"/>
      <c r="H57" s="14"/>
      <c r="I57" s="14"/>
      <c r="J57" s="85">
        <f t="shared" si="0"/>
        <v>0</v>
      </c>
    </row>
    <row r="58" spans="2:10">
      <c r="B58" s="21">
        <v>56</v>
      </c>
      <c r="C58" s="35" t="s">
        <v>64</v>
      </c>
      <c r="D58" s="14"/>
      <c r="E58" s="14">
        <v>10</v>
      </c>
      <c r="F58" s="14"/>
      <c r="G58" s="84"/>
      <c r="H58" s="14"/>
      <c r="I58" s="14"/>
      <c r="J58" s="85">
        <f t="shared" si="0"/>
        <v>0</v>
      </c>
    </row>
    <row r="59" spans="2:10">
      <c r="B59" s="21">
        <v>57</v>
      </c>
      <c r="C59" s="35" t="s">
        <v>22</v>
      </c>
      <c r="D59" s="14"/>
      <c r="E59" s="14">
        <v>10</v>
      </c>
      <c r="F59" s="14"/>
      <c r="G59" s="84"/>
      <c r="H59" s="14"/>
      <c r="I59" s="14"/>
      <c r="J59" s="85">
        <f t="shared" si="0"/>
        <v>0</v>
      </c>
    </row>
    <row r="60" spans="2:10">
      <c r="B60" s="21">
        <v>58</v>
      </c>
      <c r="C60" s="25" t="s">
        <v>102</v>
      </c>
      <c r="D60" s="17"/>
      <c r="E60" s="14">
        <v>20</v>
      </c>
      <c r="F60" s="14"/>
      <c r="G60" s="84"/>
      <c r="H60" s="14"/>
      <c r="I60" s="14"/>
      <c r="J60" s="85">
        <f t="shared" si="0"/>
        <v>0</v>
      </c>
    </row>
    <row r="61" spans="2:10">
      <c r="B61" s="21">
        <v>59</v>
      </c>
      <c r="C61" s="27" t="s">
        <v>21</v>
      </c>
      <c r="D61" s="17"/>
      <c r="E61" s="14">
        <v>10</v>
      </c>
      <c r="F61" s="14"/>
      <c r="G61" s="84"/>
      <c r="H61" s="14"/>
      <c r="I61" s="14"/>
      <c r="J61" s="85">
        <f t="shared" si="0"/>
        <v>0</v>
      </c>
    </row>
    <row r="62" spans="2:10">
      <c r="B62" s="21">
        <v>60</v>
      </c>
      <c r="C62" s="35" t="s">
        <v>33</v>
      </c>
      <c r="D62" s="14"/>
      <c r="E62" s="14">
        <v>10</v>
      </c>
      <c r="F62" s="14"/>
      <c r="G62" s="84"/>
      <c r="H62" s="14"/>
      <c r="I62" s="14"/>
      <c r="J62" s="85">
        <f t="shared" si="0"/>
        <v>0</v>
      </c>
    </row>
    <row r="63" spans="2:10">
      <c r="B63" s="21">
        <v>61</v>
      </c>
      <c r="C63" s="37" t="s">
        <v>30</v>
      </c>
      <c r="D63" s="14"/>
      <c r="E63" s="14">
        <v>10</v>
      </c>
      <c r="F63" s="14"/>
      <c r="G63" s="84"/>
      <c r="H63" s="14"/>
      <c r="I63" s="14"/>
      <c r="J63" s="85">
        <f t="shared" si="0"/>
        <v>0</v>
      </c>
    </row>
    <row r="64" spans="2:10">
      <c r="B64" s="21">
        <v>62</v>
      </c>
      <c r="C64" s="37" t="s">
        <v>104</v>
      </c>
      <c r="D64" s="14"/>
      <c r="E64" s="14">
        <v>10</v>
      </c>
      <c r="F64" s="14"/>
      <c r="G64" s="84"/>
      <c r="H64" s="14"/>
      <c r="I64" s="14"/>
      <c r="J64" s="85">
        <f t="shared" si="0"/>
        <v>0</v>
      </c>
    </row>
    <row r="65" spans="2:10">
      <c r="B65" s="36">
        <v>63</v>
      </c>
      <c r="C65" s="45" t="s">
        <v>51</v>
      </c>
      <c r="D65" s="14"/>
      <c r="E65" s="14">
        <v>1</v>
      </c>
      <c r="F65" s="14"/>
      <c r="G65" s="84"/>
      <c r="H65" s="14"/>
      <c r="I65" s="14"/>
      <c r="J65" s="85">
        <f t="shared" si="0"/>
        <v>0</v>
      </c>
    </row>
    <row r="66" spans="2:10">
      <c r="B66" s="36">
        <v>64</v>
      </c>
      <c r="C66" s="45" t="s">
        <v>52</v>
      </c>
      <c r="D66" s="14"/>
      <c r="E66" s="14">
        <v>1</v>
      </c>
      <c r="F66" s="14"/>
      <c r="G66" s="84"/>
      <c r="H66" s="14"/>
      <c r="I66" s="14"/>
      <c r="J66" s="85">
        <f t="shared" si="0"/>
        <v>0</v>
      </c>
    </row>
    <row r="67" spans="2:10">
      <c r="B67" s="36">
        <v>65</v>
      </c>
      <c r="C67" s="45" t="s">
        <v>43</v>
      </c>
      <c r="D67" s="14"/>
      <c r="E67" s="14">
        <v>1</v>
      </c>
      <c r="F67" s="14"/>
      <c r="G67" s="84"/>
      <c r="H67" s="14"/>
      <c r="I67" s="14"/>
      <c r="J67" s="85">
        <f t="shared" si="0"/>
        <v>0</v>
      </c>
    </row>
    <row r="68" spans="2:10">
      <c r="B68" s="36">
        <v>66</v>
      </c>
      <c r="C68" s="45" t="s">
        <v>53</v>
      </c>
      <c r="D68" s="14"/>
      <c r="E68" s="14">
        <v>1</v>
      </c>
      <c r="F68" s="14"/>
      <c r="G68" s="84"/>
      <c r="H68" s="14"/>
      <c r="I68" s="14"/>
      <c r="J68" s="85">
        <f t="shared" ref="J68:J89" si="1">$E68*$G68</f>
        <v>0</v>
      </c>
    </row>
    <row r="69" spans="2:10">
      <c r="B69" s="36">
        <v>67</v>
      </c>
      <c r="C69" s="45" t="s">
        <v>44</v>
      </c>
      <c r="D69" s="14"/>
      <c r="E69" s="14">
        <v>1</v>
      </c>
      <c r="F69" s="14"/>
      <c r="G69" s="84"/>
      <c r="H69" s="14"/>
      <c r="I69" s="14"/>
      <c r="J69" s="85">
        <f t="shared" si="1"/>
        <v>0</v>
      </c>
    </row>
    <row r="70" spans="2:10">
      <c r="B70" s="36">
        <v>68</v>
      </c>
      <c r="C70" s="45" t="s">
        <v>54</v>
      </c>
      <c r="D70" s="14"/>
      <c r="E70" s="14">
        <v>1</v>
      </c>
      <c r="F70" s="14"/>
      <c r="G70" s="84"/>
      <c r="H70" s="14"/>
      <c r="I70" s="14"/>
      <c r="J70" s="85">
        <f t="shared" si="1"/>
        <v>0</v>
      </c>
    </row>
    <row r="71" spans="2:10">
      <c r="B71" s="36">
        <v>69</v>
      </c>
      <c r="C71" s="37" t="s">
        <v>121</v>
      </c>
      <c r="D71" s="14"/>
      <c r="E71" s="14">
        <v>2</v>
      </c>
      <c r="F71" s="14"/>
      <c r="G71" s="84"/>
      <c r="H71" s="14"/>
      <c r="I71" s="14"/>
      <c r="J71" s="85">
        <f t="shared" si="1"/>
        <v>0</v>
      </c>
    </row>
    <row r="72" spans="2:10">
      <c r="B72" s="36">
        <v>70</v>
      </c>
      <c r="C72" s="37" t="s">
        <v>123</v>
      </c>
      <c r="D72" s="14"/>
      <c r="E72" s="14">
        <v>5</v>
      </c>
      <c r="F72" s="14"/>
      <c r="G72" s="84"/>
      <c r="H72" s="14"/>
      <c r="I72" s="14"/>
      <c r="J72" s="85">
        <f t="shared" si="1"/>
        <v>0</v>
      </c>
    </row>
    <row r="73" spans="2:10">
      <c r="B73" s="33" t="s">
        <v>109</v>
      </c>
      <c r="C73" s="35" t="s">
        <v>68</v>
      </c>
      <c r="D73" s="14"/>
      <c r="E73" s="14">
        <v>5</v>
      </c>
      <c r="F73" s="14"/>
      <c r="G73" s="84"/>
      <c r="H73" s="14"/>
      <c r="I73" s="14"/>
      <c r="J73" s="85">
        <f t="shared" si="1"/>
        <v>0</v>
      </c>
    </row>
    <row r="74" spans="2:10">
      <c r="B74" s="33" t="s">
        <v>110</v>
      </c>
      <c r="C74" s="35" t="s">
        <v>69</v>
      </c>
      <c r="D74" s="14"/>
      <c r="E74" s="14">
        <v>5</v>
      </c>
      <c r="F74" s="14"/>
      <c r="G74" s="84"/>
      <c r="H74" s="14"/>
      <c r="I74" s="14"/>
      <c r="J74" s="85">
        <f t="shared" si="1"/>
        <v>0</v>
      </c>
    </row>
    <row r="75" spans="2:10">
      <c r="B75" s="36">
        <v>73</v>
      </c>
      <c r="C75" s="37" t="s">
        <v>40</v>
      </c>
      <c r="D75" s="14"/>
      <c r="E75" s="14">
        <v>10</v>
      </c>
      <c r="F75" s="14"/>
      <c r="G75" s="84"/>
      <c r="H75" s="14"/>
      <c r="I75" s="14"/>
      <c r="J75" s="85">
        <f t="shared" si="1"/>
        <v>0</v>
      </c>
    </row>
    <row r="76" spans="2:10">
      <c r="B76" s="21">
        <v>74</v>
      </c>
      <c r="C76" s="27" t="s">
        <v>39</v>
      </c>
      <c r="D76" s="17"/>
      <c r="E76" s="14">
        <v>3</v>
      </c>
      <c r="F76" s="14"/>
      <c r="G76" s="84"/>
      <c r="H76" s="14"/>
      <c r="I76" s="14"/>
      <c r="J76" s="85">
        <f t="shared" si="1"/>
        <v>0</v>
      </c>
    </row>
    <row r="77" spans="2:10">
      <c r="B77" s="36">
        <v>75</v>
      </c>
      <c r="C77" s="35" t="s">
        <v>58</v>
      </c>
      <c r="D77" s="14"/>
      <c r="E77" s="14">
        <v>3</v>
      </c>
      <c r="F77" s="14"/>
      <c r="G77" s="84"/>
      <c r="H77" s="14"/>
      <c r="I77" s="14"/>
      <c r="J77" s="85">
        <f t="shared" si="1"/>
        <v>0</v>
      </c>
    </row>
    <row r="78" spans="2:10">
      <c r="B78" s="21">
        <v>76</v>
      </c>
      <c r="C78" s="35" t="s">
        <v>35</v>
      </c>
      <c r="D78" s="14"/>
      <c r="E78" s="14">
        <v>1</v>
      </c>
      <c r="F78" s="14"/>
      <c r="G78" s="84"/>
      <c r="H78" s="14"/>
      <c r="I78" s="14"/>
      <c r="J78" s="85">
        <f t="shared" si="1"/>
        <v>0</v>
      </c>
    </row>
    <row r="79" spans="2:10">
      <c r="B79" s="20">
        <v>77</v>
      </c>
      <c r="C79" s="31" t="s">
        <v>76</v>
      </c>
      <c r="D79" s="17"/>
      <c r="E79" s="14">
        <v>12</v>
      </c>
      <c r="F79" s="14"/>
      <c r="G79" s="84"/>
      <c r="H79" s="14"/>
      <c r="I79" s="14"/>
      <c r="J79" s="85">
        <f t="shared" si="1"/>
        <v>0</v>
      </c>
    </row>
    <row r="80" spans="2:10">
      <c r="B80" s="20">
        <v>78</v>
      </c>
      <c r="C80" s="27" t="s">
        <v>124</v>
      </c>
      <c r="D80" s="17"/>
      <c r="E80" s="14">
        <v>12</v>
      </c>
      <c r="F80" s="14"/>
      <c r="G80" s="84"/>
      <c r="H80" s="14"/>
      <c r="I80" s="14"/>
      <c r="J80" s="85">
        <f t="shared" si="1"/>
        <v>0</v>
      </c>
    </row>
    <row r="81" spans="2:10">
      <c r="B81" s="15">
        <v>79</v>
      </c>
      <c r="C81" s="14" t="s">
        <v>45</v>
      </c>
      <c r="D81" s="14"/>
      <c r="E81" s="14">
        <v>20</v>
      </c>
      <c r="F81" s="14"/>
      <c r="G81" s="84"/>
      <c r="H81" s="14"/>
      <c r="I81" s="14"/>
      <c r="J81" s="85">
        <f t="shared" si="1"/>
        <v>0</v>
      </c>
    </row>
    <row r="82" spans="2:10">
      <c r="B82" s="15">
        <v>80</v>
      </c>
      <c r="C82" s="14" t="s">
        <v>132</v>
      </c>
      <c r="D82" s="14"/>
      <c r="E82" s="14">
        <v>2</v>
      </c>
      <c r="F82" s="14"/>
      <c r="G82" s="84"/>
      <c r="H82" s="14"/>
      <c r="I82" s="14"/>
      <c r="J82" s="85">
        <f t="shared" si="1"/>
        <v>0</v>
      </c>
    </row>
    <row r="83" spans="2:10">
      <c r="B83" s="15">
        <v>81</v>
      </c>
      <c r="C83" s="14" t="s">
        <v>131</v>
      </c>
      <c r="D83" s="14"/>
      <c r="E83" s="14">
        <v>1</v>
      </c>
      <c r="F83" s="14"/>
      <c r="G83" s="84"/>
      <c r="H83" s="14"/>
      <c r="I83" s="14"/>
      <c r="J83" s="85">
        <f t="shared" si="1"/>
        <v>0</v>
      </c>
    </row>
    <row r="84" spans="2:10">
      <c r="B84" s="15">
        <v>82</v>
      </c>
      <c r="C84" s="14" t="s">
        <v>130</v>
      </c>
      <c r="D84" s="14"/>
      <c r="E84" s="14">
        <v>2</v>
      </c>
      <c r="F84" s="14"/>
      <c r="G84" s="84"/>
      <c r="H84" s="14"/>
      <c r="I84" s="14"/>
      <c r="J84" s="85">
        <f t="shared" si="1"/>
        <v>0</v>
      </c>
    </row>
    <row r="85" spans="2:10">
      <c r="B85" s="15">
        <v>83</v>
      </c>
      <c r="C85" s="14" t="s">
        <v>129</v>
      </c>
      <c r="D85" s="14"/>
      <c r="E85" s="14">
        <v>1</v>
      </c>
      <c r="F85" s="14"/>
      <c r="G85" s="84"/>
      <c r="H85" s="14"/>
      <c r="I85" s="14"/>
      <c r="J85" s="85">
        <f t="shared" si="1"/>
        <v>0</v>
      </c>
    </row>
    <row r="86" spans="2:10">
      <c r="B86" s="15">
        <v>84</v>
      </c>
      <c r="C86" s="14" t="s">
        <v>125</v>
      </c>
      <c r="D86" s="14"/>
      <c r="E86" s="14">
        <v>6</v>
      </c>
      <c r="F86" s="14"/>
      <c r="G86" s="84"/>
      <c r="H86" s="14"/>
      <c r="I86" s="14"/>
      <c r="J86" s="85">
        <f t="shared" si="1"/>
        <v>0</v>
      </c>
    </row>
    <row r="87" spans="2:10">
      <c r="B87" s="15">
        <v>85</v>
      </c>
      <c r="C87" s="14" t="s">
        <v>126</v>
      </c>
      <c r="D87" s="14"/>
      <c r="E87" s="14">
        <v>1</v>
      </c>
      <c r="F87" s="14"/>
      <c r="G87" s="84"/>
      <c r="H87" s="14"/>
      <c r="I87" s="14"/>
      <c r="J87" s="85">
        <f t="shared" si="1"/>
        <v>0</v>
      </c>
    </row>
    <row r="88" spans="2:10">
      <c r="B88" s="15">
        <v>86</v>
      </c>
      <c r="C88" s="14" t="s">
        <v>127</v>
      </c>
      <c r="D88" s="14"/>
      <c r="E88" s="14">
        <v>1</v>
      </c>
      <c r="F88" s="14"/>
      <c r="G88" s="84"/>
      <c r="H88" s="14"/>
      <c r="I88" s="14"/>
      <c r="J88" s="85">
        <f t="shared" si="1"/>
        <v>0</v>
      </c>
    </row>
    <row r="89" spans="2:10">
      <c r="B89" s="15">
        <v>87</v>
      </c>
      <c r="C89" s="14" t="s">
        <v>128</v>
      </c>
      <c r="D89" s="14"/>
      <c r="E89" s="14">
        <v>1</v>
      </c>
      <c r="F89" s="14"/>
      <c r="G89" s="84"/>
      <c r="H89" s="14"/>
      <c r="I89" s="14"/>
      <c r="J89" s="85">
        <f t="shared" si="1"/>
        <v>0</v>
      </c>
    </row>
    <row r="90" spans="2:10">
      <c r="B90" s="14"/>
      <c r="C90" s="14"/>
      <c r="D90" s="14"/>
      <c r="E90" s="14"/>
      <c r="F90" s="14"/>
      <c r="G90" s="14"/>
      <c r="H90" s="14"/>
      <c r="I90" s="14"/>
      <c r="J90" s="14"/>
    </row>
    <row r="91" spans="2:10">
      <c r="B91" s="14"/>
      <c r="C91" s="14"/>
      <c r="D91" s="14"/>
      <c r="E91" s="14"/>
      <c r="F91" s="14"/>
      <c r="G91" s="14"/>
      <c r="H91" s="14" t="s">
        <v>136</v>
      </c>
      <c r="I91" s="14"/>
      <c r="J91" s="86">
        <f>SUM(J3:J90)</f>
        <v>0</v>
      </c>
    </row>
    <row r="92" spans="2:10">
      <c r="B92" s="14"/>
      <c r="C92" s="14"/>
      <c r="D92" s="14"/>
      <c r="E92" s="14"/>
      <c r="F92" s="14"/>
      <c r="G92" s="14"/>
      <c r="H92" s="14"/>
      <c r="I92" s="14"/>
      <c r="J92" s="14"/>
    </row>
    <row r="93" spans="2:10">
      <c r="B93" s="14"/>
      <c r="C93" s="14"/>
      <c r="D93" s="14"/>
      <c r="E93" s="14"/>
      <c r="F93" s="14"/>
      <c r="G93" s="14"/>
      <c r="H93" s="14" t="s">
        <v>137</v>
      </c>
      <c r="I93" s="14"/>
      <c r="J93" s="86">
        <f>J91*1.23</f>
        <v>0</v>
      </c>
    </row>
  </sheetData>
  <pageMargins left="0.7" right="0.7" top="0.75" bottom="0.75" header="0.3" footer="0.3"/>
  <pageSetup scale="87" orientation="portrait" r:id="rId1"/>
  <rowBreaks count="1" manualBreakCount="1">
    <brk id="47" max="10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"/>
  <sheetViews>
    <sheetView view="pageBreakPreview" zoomScale="60" zoomScaleNormal="100" workbookViewId="0"/>
  </sheetViews>
  <sheetFormatPr defaultRowHeight="14"/>
  <cols>
    <col min="4" max="4" width="29.58203125" customWidth="1"/>
    <col min="7" max="7" width="8.6640625" style="1"/>
  </cols>
  <sheetData>
    <row r="1" spans="1:9">
      <c r="A1" s="15" t="s">
        <v>0</v>
      </c>
      <c r="B1" s="14" t="s">
        <v>1</v>
      </c>
      <c r="C1" s="14"/>
      <c r="D1" s="14"/>
      <c r="E1" s="14" t="s">
        <v>2</v>
      </c>
      <c r="F1" s="14"/>
      <c r="G1" s="18" t="s">
        <v>3</v>
      </c>
      <c r="H1" s="14"/>
      <c r="I1" s="14" t="s">
        <v>4</v>
      </c>
    </row>
    <row r="2" spans="1:9">
      <c r="A2" s="15">
        <v>31</v>
      </c>
      <c r="B2" s="14" t="s">
        <v>113</v>
      </c>
      <c r="C2" s="14"/>
      <c r="D2" s="14"/>
      <c r="E2" s="15" t="s">
        <v>67</v>
      </c>
      <c r="F2" s="17"/>
      <c r="G2" s="18">
        <v>1</v>
      </c>
      <c r="H2" s="14"/>
      <c r="I2" s="14" t="s">
        <v>83</v>
      </c>
    </row>
    <row r="3" spans="1:9">
      <c r="A3" s="15">
        <v>32</v>
      </c>
      <c r="B3" s="14" t="s">
        <v>82</v>
      </c>
      <c r="C3" s="14"/>
      <c r="D3" s="14"/>
      <c r="E3" s="15" t="s">
        <v>67</v>
      </c>
      <c r="F3" s="17"/>
      <c r="G3" s="18">
        <v>1</v>
      </c>
      <c r="H3" s="14"/>
      <c r="I3" s="14" t="s">
        <v>81</v>
      </c>
    </row>
    <row r="16" spans="1:9">
      <c r="B16" s="14" t="s">
        <v>7</v>
      </c>
    </row>
  </sheetData>
  <pageMargins left="0.7" right="0.7" top="0.75" bottom="0.75" header="0.3" footer="0.3"/>
  <pageSetup paperSize="9" scale="81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3"/>
  <sheetViews>
    <sheetView view="pageBreakPreview" zoomScale="60" zoomScaleNormal="100" workbookViewId="0"/>
  </sheetViews>
  <sheetFormatPr defaultRowHeight="14"/>
  <cols>
    <col min="4" max="4" width="38.5" customWidth="1"/>
    <col min="7" max="7" width="8.6640625" style="1"/>
  </cols>
  <sheetData>
    <row r="1" spans="1:9">
      <c r="A1" s="20" t="s">
        <v>0</v>
      </c>
      <c r="B1" s="23" t="s">
        <v>1</v>
      </c>
      <c r="C1" s="23"/>
      <c r="D1" s="23"/>
      <c r="E1" s="23" t="s">
        <v>2</v>
      </c>
      <c r="F1" s="23"/>
      <c r="G1" s="21" t="s">
        <v>3</v>
      </c>
      <c r="H1" s="23"/>
      <c r="I1" s="23" t="s">
        <v>4</v>
      </c>
    </row>
    <row r="2" spans="1:9">
      <c r="A2" s="21">
        <v>33</v>
      </c>
      <c r="B2" s="23" t="s">
        <v>88</v>
      </c>
      <c r="C2" s="23"/>
      <c r="D2" s="23"/>
      <c r="E2" s="19" t="s">
        <v>72</v>
      </c>
      <c r="F2" s="23"/>
      <c r="G2" s="21">
        <v>1</v>
      </c>
      <c r="H2" s="23"/>
      <c r="I2" s="23" t="s">
        <v>14</v>
      </c>
    </row>
    <row r="3" spans="1:9">
      <c r="A3" s="21">
        <v>34</v>
      </c>
      <c r="B3" s="23" t="s">
        <v>87</v>
      </c>
      <c r="C3" s="23"/>
      <c r="D3" s="23"/>
      <c r="E3" s="19" t="s">
        <v>72</v>
      </c>
      <c r="F3" s="23"/>
      <c r="G3" s="21">
        <v>1</v>
      </c>
      <c r="H3" s="23"/>
      <c r="I3" s="23" t="s">
        <v>15</v>
      </c>
    </row>
    <row r="4" spans="1:9">
      <c r="A4" s="21">
        <v>35</v>
      </c>
      <c r="B4" s="22" t="s">
        <v>31</v>
      </c>
      <c r="C4" s="23"/>
      <c r="D4" s="23"/>
      <c r="E4" s="19" t="s">
        <v>72</v>
      </c>
      <c r="F4" s="19"/>
      <c r="G4" s="21">
        <v>1</v>
      </c>
      <c r="H4" s="23"/>
      <c r="I4" s="21" t="s">
        <v>15</v>
      </c>
    </row>
    <row r="5" spans="1:9">
      <c r="A5" s="21">
        <v>36</v>
      </c>
      <c r="B5" s="23" t="s">
        <v>86</v>
      </c>
      <c r="C5" s="23"/>
      <c r="D5" s="23"/>
      <c r="E5" s="20" t="s">
        <v>67</v>
      </c>
      <c r="F5" s="23"/>
      <c r="G5" s="26" t="s">
        <v>84</v>
      </c>
      <c r="H5" s="23"/>
      <c r="I5" s="23" t="s">
        <v>15</v>
      </c>
    </row>
    <row r="6" spans="1:9">
      <c r="A6" s="21">
        <v>37</v>
      </c>
      <c r="B6" s="23" t="s">
        <v>85</v>
      </c>
      <c r="C6" s="23"/>
      <c r="D6" s="23"/>
      <c r="E6" s="20" t="s">
        <v>67</v>
      </c>
      <c r="F6" s="23"/>
      <c r="G6" s="26" t="s">
        <v>84</v>
      </c>
      <c r="H6" s="23"/>
      <c r="I6" s="23" t="s">
        <v>15</v>
      </c>
    </row>
    <row r="7" spans="1:9">
      <c r="A7" s="21">
        <v>38</v>
      </c>
      <c r="B7" s="22" t="s">
        <v>36</v>
      </c>
      <c r="C7" s="23"/>
      <c r="D7" s="23"/>
      <c r="E7" s="21" t="s">
        <v>72</v>
      </c>
      <c r="F7" s="21"/>
      <c r="G7" s="21">
        <v>1</v>
      </c>
      <c r="H7" s="23"/>
      <c r="I7" s="23"/>
    </row>
    <row r="32" spans="2:2">
      <c r="B32" s="16" t="s">
        <v>11</v>
      </c>
    </row>
    <row r="33" spans="2:2">
      <c r="B33" s="14" t="s">
        <v>94</v>
      </c>
    </row>
  </sheetData>
  <pageMargins left="0.7" right="0.7" top="0.75" bottom="0.75" header="0.3" footer="0.3"/>
  <pageSetup paperSize="9" scale="74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7"/>
  <sheetViews>
    <sheetView view="pageBreakPreview" zoomScale="60" zoomScaleNormal="100" workbookViewId="0"/>
  </sheetViews>
  <sheetFormatPr defaultColWidth="9" defaultRowHeight="14.5"/>
  <cols>
    <col min="1" max="1" width="9" style="2"/>
    <col min="2" max="2" width="41.58203125" style="2" customWidth="1"/>
    <col min="3" max="3" width="10" style="2" customWidth="1"/>
    <col min="4" max="4" width="9" style="3"/>
    <col min="5" max="5" width="10.4140625" style="2" customWidth="1"/>
    <col min="6" max="16384" width="9" style="2"/>
  </cols>
  <sheetData>
    <row r="1" spans="1:5" ht="26">
      <c r="A1" s="36" t="s">
        <v>0</v>
      </c>
      <c r="B1" s="42" t="s">
        <v>1</v>
      </c>
      <c r="C1" s="42" t="s">
        <v>2</v>
      </c>
      <c r="D1" s="36" t="s">
        <v>3</v>
      </c>
      <c r="E1" s="36" t="s">
        <v>4</v>
      </c>
    </row>
    <row r="2" spans="1:5">
      <c r="A2" s="36">
        <v>39</v>
      </c>
      <c r="B2" s="43" t="s">
        <v>108</v>
      </c>
      <c r="C2" s="42" t="s">
        <v>67</v>
      </c>
      <c r="D2" s="36">
        <v>1</v>
      </c>
      <c r="E2" s="36" t="s">
        <v>9</v>
      </c>
    </row>
    <row r="3" spans="1:5">
      <c r="A3" s="36">
        <v>40</v>
      </c>
      <c r="B3" s="43" t="s">
        <v>101</v>
      </c>
      <c r="C3" s="42" t="s">
        <v>67</v>
      </c>
      <c r="D3" s="36">
        <v>1</v>
      </c>
      <c r="E3" s="36" t="s">
        <v>9</v>
      </c>
    </row>
    <row r="4" spans="1:5">
      <c r="A4" s="8"/>
      <c r="B4" s="8"/>
    </row>
    <row r="5" spans="1:5">
      <c r="A5" s="8"/>
      <c r="B5" s="8"/>
    </row>
    <row r="16" spans="1:5">
      <c r="B16" s="16" t="s">
        <v>11</v>
      </c>
    </row>
    <row r="17" spans="2:2">
      <c r="B17" s="14" t="s">
        <v>94</v>
      </c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7"/>
  <sheetViews>
    <sheetView view="pageBreakPreview" zoomScale="60" zoomScaleNormal="100" workbookViewId="0"/>
  </sheetViews>
  <sheetFormatPr defaultColWidth="9" defaultRowHeight="14.5"/>
  <cols>
    <col min="1" max="1" width="9" style="2"/>
    <col min="2" max="2" width="46.4140625" style="2" customWidth="1"/>
    <col min="3" max="3" width="9" style="2"/>
    <col min="4" max="4" width="9" style="3"/>
    <col min="5" max="16384" width="9" style="2"/>
  </cols>
  <sheetData>
    <row r="1" spans="1:5" ht="26">
      <c r="A1" s="19" t="s">
        <v>0</v>
      </c>
      <c r="B1" s="19" t="s">
        <v>1</v>
      </c>
      <c r="C1" s="19" t="s">
        <v>2</v>
      </c>
      <c r="D1" s="19" t="s">
        <v>3</v>
      </c>
      <c r="E1" s="19" t="s">
        <v>4</v>
      </c>
    </row>
    <row r="2" spans="1:5">
      <c r="A2" s="19">
        <v>41</v>
      </c>
      <c r="B2" s="22" t="s">
        <v>16</v>
      </c>
      <c r="C2" s="19" t="s">
        <v>72</v>
      </c>
      <c r="D2" s="19">
        <v>1</v>
      </c>
      <c r="E2" s="21" t="s">
        <v>15</v>
      </c>
    </row>
    <row r="3" spans="1:5">
      <c r="A3" s="19">
        <v>42</v>
      </c>
      <c r="B3" s="22" t="s">
        <v>17</v>
      </c>
      <c r="C3" s="19" t="s">
        <v>72</v>
      </c>
      <c r="D3" s="19">
        <v>1</v>
      </c>
      <c r="E3" s="21" t="s">
        <v>15</v>
      </c>
    </row>
    <row r="4" spans="1:5">
      <c r="A4" s="20">
        <v>43</v>
      </c>
      <c r="B4" s="40" t="s">
        <v>37</v>
      </c>
      <c r="C4" s="19" t="s">
        <v>72</v>
      </c>
      <c r="D4" s="19">
        <v>1</v>
      </c>
      <c r="E4" s="19" t="s">
        <v>14</v>
      </c>
    </row>
    <row r="5" spans="1:5">
      <c r="A5" s="20">
        <v>44</v>
      </c>
      <c r="B5" s="40" t="s">
        <v>38</v>
      </c>
      <c r="C5" s="19" t="s">
        <v>72</v>
      </c>
      <c r="D5" s="19">
        <v>1</v>
      </c>
      <c r="E5" s="19" t="s">
        <v>49</v>
      </c>
    </row>
    <row r="22" spans="2:2">
      <c r="B22" s="16" t="s">
        <v>11</v>
      </c>
    </row>
    <row r="23" spans="2:2">
      <c r="B23" s="14" t="s">
        <v>94</v>
      </c>
    </row>
    <row r="147" spans="9:9">
      <c r="I147" s="73"/>
    </row>
  </sheetData>
  <pageMargins left="0.7" right="0.7" top="0.75" bottom="0.75" header="0.3" footer="0.3"/>
  <pageSetup paperSize="9" scale="80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6"/>
  <sheetViews>
    <sheetView view="pageBreakPreview" zoomScale="60" zoomScaleNormal="100" workbookViewId="0"/>
  </sheetViews>
  <sheetFormatPr defaultColWidth="9" defaultRowHeight="14.5"/>
  <cols>
    <col min="1" max="1" width="9" style="2"/>
    <col min="2" max="2" width="26" style="2" customWidth="1"/>
    <col min="3" max="3" width="11.6640625" style="2" customWidth="1"/>
    <col min="4" max="4" width="9.83203125" style="3" customWidth="1"/>
    <col min="5" max="16384" width="9" style="2"/>
  </cols>
  <sheetData>
    <row r="1" spans="1:5">
      <c r="A1" s="19" t="s">
        <v>0</v>
      </c>
      <c r="B1" s="19" t="s">
        <v>1</v>
      </c>
      <c r="C1" s="21" t="s">
        <v>2</v>
      </c>
      <c r="D1" s="19" t="s">
        <v>3</v>
      </c>
      <c r="E1" s="19" t="s">
        <v>4</v>
      </c>
    </row>
    <row r="2" spans="1:5">
      <c r="A2" s="19">
        <v>45</v>
      </c>
      <c r="B2" s="22" t="s">
        <v>63</v>
      </c>
      <c r="C2" s="19" t="s">
        <v>67</v>
      </c>
      <c r="D2" s="19">
        <v>1</v>
      </c>
      <c r="E2" s="21" t="s">
        <v>15</v>
      </c>
    </row>
    <row r="15" spans="1:5">
      <c r="B15" s="16" t="s">
        <v>11</v>
      </c>
    </row>
    <row r="16" spans="1:5">
      <c r="B16" s="14" t="s">
        <v>94</v>
      </c>
    </row>
  </sheetData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6"/>
  <sheetViews>
    <sheetView view="pageBreakPreview" zoomScale="60" zoomScaleNormal="100" workbookViewId="0"/>
  </sheetViews>
  <sheetFormatPr defaultColWidth="9" defaultRowHeight="14.5"/>
  <cols>
    <col min="1" max="1" width="9" style="2"/>
    <col min="2" max="2" width="40.58203125" style="2" customWidth="1"/>
    <col min="3" max="3" width="9" style="2"/>
    <col min="4" max="4" width="9" style="3"/>
    <col min="5" max="16384" width="9" style="2"/>
  </cols>
  <sheetData>
    <row r="1" spans="1:5" s="10" customFormat="1">
      <c r="A1" s="19" t="s">
        <v>0</v>
      </c>
      <c r="B1" s="19" t="s">
        <v>1</v>
      </c>
      <c r="C1" s="21" t="s">
        <v>2</v>
      </c>
      <c r="D1" s="19" t="s">
        <v>3</v>
      </c>
      <c r="E1" s="19" t="s">
        <v>4</v>
      </c>
    </row>
    <row r="2" spans="1:5" ht="14.4" customHeight="1">
      <c r="A2" s="21">
        <v>46</v>
      </c>
      <c r="B2" s="41" t="s">
        <v>60</v>
      </c>
      <c r="C2" s="21" t="s">
        <v>10</v>
      </c>
      <c r="D2" s="21">
        <v>1</v>
      </c>
      <c r="E2" s="21" t="s">
        <v>14</v>
      </c>
    </row>
    <row r="3" spans="1:5" ht="13.25" customHeight="1">
      <c r="A3" s="21">
        <v>47</v>
      </c>
      <c r="B3" s="41" t="s">
        <v>61</v>
      </c>
      <c r="C3" s="21" t="s">
        <v>10</v>
      </c>
      <c r="D3" s="21">
        <v>1</v>
      </c>
      <c r="E3" s="21" t="s">
        <v>14</v>
      </c>
    </row>
    <row r="4" spans="1:5">
      <c r="B4" s="7"/>
    </row>
    <row r="15" spans="1:5">
      <c r="B15" s="16" t="s">
        <v>11</v>
      </c>
    </row>
    <row r="16" spans="1:5">
      <c r="B16" s="14" t="s">
        <v>94</v>
      </c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7"/>
  <sheetViews>
    <sheetView view="pageBreakPreview" zoomScale="60" zoomScaleNormal="100" workbookViewId="0"/>
  </sheetViews>
  <sheetFormatPr defaultColWidth="9" defaultRowHeight="14.5"/>
  <cols>
    <col min="1" max="1" width="9" style="2"/>
    <col min="2" max="2" width="37.1640625" style="2" customWidth="1"/>
    <col min="3" max="3" width="9" style="2"/>
    <col min="4" max="4" width="9" style="3"/>
    <col min="5" max="5" width="11.33203125" style="2" customWidth="1"/>
    <col min="6" max="16384" width="9" style="2"/>
  </cols>
  <sheetData>
    <row r="1" spans="1:5">
      <c r="A1" s="42" t="s">
        <v>0</v>
      </c>
      <c r="B1" s="42" t="s">
        <v>1</v>
      </c>
      <c r="C1" s="36" t="s">
        <v>2</v>
      </c>
      <c r="D1" s="42" t="s">
        <v>3</v>
      </c>
      <c r="E1" s="42" t="s">
        <v>4</v>
      </c>
    </row>
    <row r="2" spans="1:5">
      <c r="A2" s="42">
        <v>48</v>
      </c>
      <c r="B2" s="47" t="s">
        <v>116</v>
      </c>
      <c r="C2" s="42" t="s">
        <v>23</v>
      </c>
      <c r="D2" s="42">
        <v>1</v>
      </c>
      <c r="E2" s="42"/>
    </row>
    <row r="3" spans="1:5">
      <c r="A3" s="42">
        <v>49</v>
      </c>
      <c r="B3" s="43" t="s">
        <v>47</v>
      </c>
      <c r="C3" s="42" t="s">
        <v>23</v>
      </c>
      <c r="D3" s="42">
        <v>1</v>
      </c>
      <c r="E3" s="42" t="s">
        <v>6</v>
      </c>
    </row>
    <row r="4" spans="1:5">
      <c r="A4" s="42">
        <v>50</v>
      </c>
      <c r="B4" s="66" t="s">
        <v>117</v>
      </c>
      <c r="C4" s="42" t="s">
        <v>23</v>
      </c>
      <c r="D4" s="42">
        <v>1</v>
      </c>
      <c r="E4" s="42" t="s">
        <v>50</v>
      </c>
    </row>
    <row r="16" spans="1:5">
      <c r="B16" s="16" t="s">
        <v>11</v>
      </c>
    </row>
    <row r="17" spans="2:2">
      <c r="B17" s="14" t="s">
        <v>94</v>
      </c>
    </row>
  </sheetData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9"/>
  <sheetViews>
    <sheetView view="pageBreakPreview" zoomScale="60" zoomScaleNormal="100" workbookViewId="0"/>
  </sheetViews>
  <sheetFormatPr defaultColWidth="9" defaultRowHeight="14.5"/>
  <cols>
    <col min="1" max="1" width="9" style="2"/>
    <col min="2" max="2" width="53.6640625" style="2" customWidth="1"/>
    <col min="3" max="3" width="11.5" style="2" customWidth="1"/>
    <col min="4" max="16384" width="9" style="2"/>
  </cols>
  <sheetData>
    <row r="1" spans="1:5">
      <c r="A1" s="19" t="s">
        <v>0</v>
      </c>
      <c r="B1" s="19" t="s">
        <v>1</v>
      </c>
      <c r="C1" s="21" t="s">
        <v>2</v>
      </c>
      <c r="D1" s="19" t="s">
        <v>3</v>
      </c>
      <c r="E1" s="19" t="s">
        <v>4</v>
      </c>
    </row>
    <row r="2" spans="1:5">
      <c r="A2" s="19">
        <v>51</v>
      </c>
      <c r="B2" s="40" t="s">
        <v>62</v>
      </c>
      <c r="C2" s="21" t="s">
        <v>28</v>
      </c>
      <c r="D2" s="19">
        <v>1</v>
      </c>
      <c r="E2" s="19"/>
    </row>
    <row r="3" spans="1:5">
      <c r="A3" s="19">
        <v>52</v>
      </c>
      <c r="B3" s="40" t="s">
        <v>103</v>
      </c>
      <c r="C3" s="21" t="s">
        <v>28</v>
      </c>
      <c r="D3" s="19">
        <v>1</v>
      </c>
      <c r="E3" s="19"/>
    </row>
    <row r="4" spans="1:5">
      <c r="A4" s="19">
        <v>53</v>
      </c>
      <c r="B4" s="22" t="s">
        <v>111</v>
      </c>
      <c r="C4" s="21" t="s">
        <v>67</v>
      </c>
      <c r="D4" s="21">
        <v>1</v>
      </c>
      <c r="E4" s="21" t="s">
        <v>9</v>
      </c>
    </row>
    <row r="5" spans="1:5">
      <c r="A5" s="19">
        <v>54</v>
      </c>
      <c r="B5" s="22" t="s">
        <v>112</v>
      </c>
      <c r="C5" s="21" t="s">
        <v>67</v>
      </c>
      <c r="D5" s="21">
        <v>1</v>
      </c>
      <c r="E5" s="21" t="s">
        <v>9</v>
      </c>
    </row>
    <row r="6" spans="1:5">
      <c r="A6" s="19">
        <v>55</v>
      </c>
      <c r="B6" s="40" t="s">
        <v>55</v>
      </c>
      <c r="C6" s="19" t="s">
        <v>67</v>
      </c>
      <c r="D6" s="19">
        <v>1</v>
      </c>
      <c r="E6" s="21"/>
    </row>
    <row r="18" spans="2:2">
      <c r="B18" s="16" t="s">
        <v>11</v>
      </c>
    </row>
    <row r="19" spans="2:2">
      <c r="B19" s="14" t="s">
        <v>94</v>
      </c>
    </row>
  </sheetData>
  <pageMargins left="0.7" right="0.7" top="0.75" bottom="0.75" header="0.3" footer="0.3"/>
  <pageSetup paperSize="9" scale="67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0"/>
  <sheetViews>
    <sheetView view="pageBreakPreview" zoomScale="60" zoomScaleNormal="100" workbookViewId="0"/>
  </sheetViews>
  <sheetFormatPr defaultColWidth="9" defaultRowHeight="14.5"/>
  <cols>
    <col min="1" max="1" width="9" style="2"/>
    <col min="2" max="2" width="24.08203125" style="2" customWidth="1"/>
    <col min="3" max="3" width="9" style="2"/>
    <col min="4" max="4" width="9" style="3"/>
    <col min="5" max="16384" width="9" style="2"/>
  </cols>
  <sheetData>
    <row r="1" spans="1:9">
      <c r="A1" s="19" t="s">
        <v>0</v>
      </c>
      <c r="B1" s="19" t="s">
        <v>1</v>
      </c>
      <c r="C1" s="21" t="s">
        <v>2</v>
      </c>
      <c r="D1" s="19" t="s">
        <v>3</v>
      </c>
      <c r="E1" s="19" t="s">
        <v>4</v>
      </c>
      <c r="F1" s="23"/>
      <c r="G1" s="23"/>
      <c r="H1" s="23"/>
      <c r="I1" s="23"/>
    </row>
    <row r="2" spans="1:9">
      <c r="A2" s="19">
        <v>56</v>
      </c>
      <c r="B2" s="38" t="s">
        <v>64</v>
      </c>
      <c r="C2" s="19" t="s">
        <v>72</v>
      </c>
      <c r="D2" s="19">
        <v>1</v>
      </c>
      <c r="E2" s="19" t="s">
        <v>14</v>
      </c>
      <c r="F2" s="23"/>
      <c r="G2" s="23"/>
      <c r="H2" s="23"/>
      <c r="I2" s="23"/>
    </row>
    <row r="3" spans="1:9">
      <c r="A3" s="19">
        <v>57</v>
      </c>
      <c r="B3" s="38" t="s">
        <v>22</v>
      </c>
      <c r="C3" s="19" t="s">
        <v>72</v>
      </c>
      <c r="D3" s="19">
        <v>1</v>
      </c>
      <c r="E3" s="19" t="s">
        <v>14</v>
      </c>
      <c r="F3" s="23"/>
      <c r="G3" s="23"/>
      <c r="H3" s="23"/>
      <c r="I3" s="23"/>
    </row>
    <row r="4" spans="1:9">
      <c r="A4" s="19">
        <v>58</v>
      </c>
      <c r="B4" s="31" t="s">
        <v>102</v>
      </c>
      <c r="C4" s="19" t="s">
        <v>72</v>
      </c>
      <c r="D4" s="19">
        <v>1</v>
      </c>
      <c r="E4" s="23"/>
      <c r="F4" s="23"/>
      <c r="G4" s="21"/>
      <c r="H4" s="23"/>
      <c r="I4" s="23"/>
    </row>
    <row r="5" spans="1:9">
      <c r="A5" s="19">
        <v>59</v>
      </c>
      <c r="B5" s="24" t="s">
        <v>21</v>
      </c>
      <c r="C5" s="19" t="s">
        <v>72</v>
      </c>
      <c r="D5" s="19">
        <v>1</v>
      </c>
      <c r="E5" s="19" t="s">
        <v>14</v>
      </c>
      <c r="F5" s="23"/>
      <c r="G5" s="23"/>
      <c r="H5" s="23"/>
      <c r="I5" s="23"/>
    </row>
    <row r="6" spans="1:9">
      <c r="A6" s="19">
        <v>60</v>
      </c>
      <c r="B6" s="38" t="s">
        <v>33</v>
      </c>
      <c r="C6" s="19" t="s">
        <v>72</v>
      </c>
      <c r="D6" s="19">
        <v>1</v>
      </c>
      <c r="E6" s="21" t="s">
        <v>6</v>
      </c>
      <c r="F6" s="23"/>
      <c r="G6" s="23"/>
      <c r="H6" s="23"/>
      <c r="I6" s="23"/>
    </row>
    <row r="7" spans="1:9">
      <c r="A7" s="19">
        <v>61</v>
      </c>
      <c r="B7" s="48" t="s">
        <v>30</v>
      </c>
      <c r="C7" s="42" t="s">
        <v>72</v>
      </c>
      <c r="D7" s="42">
        <v>1</v>
      </c>
      <c r="E7" s="36" t="s">
        <v>6</v>
      </c>
      <c r="F7" s="23"/>
      <c r="G7" s="23"/>
      <c r="H7" s="23"/>
      <c r="I7" s="23"/>
    </row>
    <row r="8" spans="1:9">
      <c r="A8" s="19">
        <v>62</v>
      </c>
      <c r="B8" s="32" t="s">
        <v>104</v>
      </c>
      <c r="C8" s="42" t="s">
        <v>72</v>
      </c>
      <c r="D8" s="42">
        <v>1</v>
      </c>
      <c r="E8" s="36" t="s">
        <v>18</v>
      </c>
      <c r="F8" s="23"/>
      <c r="G8" s="23"/>
      <c r="H8" s="23"/>
      <c r="I8" s="23"/>
    </row>
    <row r="21" spans="2:2">
      <c r="B21" s="16" t="s">
        <v>11</v>
      </c>
    </row>
    <row r="22" spans="2:2">
      <c r="B22" s="14" t="s">
        <v>94</v>
      </c>
    </row>
    <row r="84" spans="11:11">
      <c r="K84" s="73"/>
    </row>
    <row r="158" spans="11:11">
      <c r="K158" s="73"/>
    </row>
    <row r="230" spans="11:11">
      <c r="K230" s="73"/>
    </row>
  </sheetData>
  <pageMargins left="0.7" right="0.7" top="0.75" bottom="0.75" header="0.3" footer="0.3"/>
  <pageSetup paperSize="9" scale="83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8"/>
  <sheetViews>
    <sheetView view="pageBreakPreview" zoomScale="60" zoomScaleNormal="100" workbookViewId="0"/>
  </sheetViews>
  <sheetFormatPr defaultRowHeight="14"/>
  <cols>
    <col min="2" max="2" width="48.4140625" customWidth="1"/>
    <col min="3" max="3" width="7.83203125" customWidth="1"/>
  </cols>
  <sheetData>
    <row r="1" spans="1:6">
      <c r="A1" s="36" t="s">
        <v>0</v>
      </c>
      <c r="B1" s="36" t="s">
        <v>1</v>
      </c>
      <c r="C1" s="36" t="s">
        <v>2</v>
      </c>
      <c r="D1" s="36" t="s">
        <v>3</v>
      </c>
      <c r="E1" s="36" t="s">
        <v>4</v>
      </c>
      <c r="F1" s="14"/>
    </row>
    <row r="2" spans="1:6">
      <c r="A2" s="36">
        <v>63</v>
      </c>
      <c r="B2" s="45" t="s">
        <v>51</v>
      </c>
      <c r="C2" s="36" t="s">
        <v>67</v>
      </c>
      <c r="D2" s="36">
        <v>1</v>
      </c>
      <c r="E2" s="36" t="s">
        <v>14</v>
      </c>
      <c r="F2" s="14"/>
    </row>
    <row r="3" spans="1:6">
      <c r="A3" s="36">
        <v>64</v>
      </c>
      <c r="B3" s="45" t="s">
        <v>52</v>
      </c>
      <c r="C3" s="36" t="s">
        <v>67</v>
      </c>
      <c r="D3" s="36">
        <v>1</v>
      </c>
      <c r="E3" s="36" t="s">
        <v>14</v>
      </c>
      <c r="F3" s="14"/>
    </row>
    <row r="4" spans="1:6">
      <c r="A4" s="36">
        <v>65</v>
      </c>
      <c r="B4" s="45" t="s">
        <v>43</v>
      </c>
      <c r="C4" s="36" t="s">
        <v>67</v>
      </c>
      <c r="D4" s="36">
        <v>1</v>
      </c>
      <c r="E4" s="36" t="s">
        <v>14</v>
      </c>
      <c r="F4" s="14"/>
    </row>
    <row r="5" spans="1:6">
      <c r="A5" s="36">
        <v>66</v>
      </c>
      <c r="B5" s="45" t="s">
        <v>53</v>
      </c>
      <c r="C5" s="36" t="s">
        <v>67</v>
      </c>
      <c r="D5" s="36">
        <v>1</v>
      </c>
      <c r="E5" s="36" t="s">
        <v>14</v>
      </c>
      <c r="F5" s="14"/>
    </row>
    <row r="6" spans="1:6">
      <c r="A6" s="36">
        <v>67</v>
      </c>
      <c r="B6" s="45" t="s">
        <v>44</v>
      </c>
      <c r="C6" s="36" t="s">
        <v>67</v>
      </c>
      <c r="D6" s="36">
        <v>1</v>
      </c>
      <c r="E6" s="36" t="s">
        <v>14</v>
      </c>
      <c r="F6" s="14"/>
    </row>
    <row r="7" spans="1:6">
      <c r="A7" s="36">
        <v>68</v>
      </c>
      <c r="B7" s="45" t="s">
        <v>54</v>
      </c>
      <c r="C7" s="36" t="s">
        <v>67</v>
      </c>
      <c r="D7" s="36">
        <v>1</v>
      </c>
      <c r="E7" s="36" t="s">
        <v>14</v>
      </c>
      <c r="F7" s="14"/>
    </row>
    <row r="8" spans="1:6">
      <c r="A8" s="49"/>
      <c r="B8" s="50"/>
      <c r="C8" s="51"/>
      <c r="D8" s="51"/>
      <c r="E8" s="51"/>
      <c r="F8" s="51"/>
    </row>
    <row r="9" spans="1:6">
      <c r="A9" s="49"/>
      <c r="B9" s="52"/>
      <c r="C9" s="51"/>
      <c r="D9" s="51"/>
      <c r="E9" s="51"/>
      <c r="F9" s="51"/>
    </row>
    <row r="10" spans="1:6">
      <c r="A10" s="14"/>
      <c r="B10" s="14"/>
      <c r="C10" s="51"/>
      <c r="D10" s="51"/>
      <c r="E10" s="51"/>
      <c r="F10" s="51"/>
    </row>
    <row r="11" spans="1:6">
      <c r="A11" s="14"/>
      <c r="B11" s="14"/>
      <c r="C11" s="51"/>
      <c r="D11" s="51"/>
      <c r="E11" s="51"/>
      <c r="F11" s="51"/>
    </row>
    <row r="12" spans="1:6">
      <c r="A12" s="14"/>
      <c r="B12" s="14"/>
      <c r="C12" s="51"/>
      <c r="D12" s="51"/>
      <c r="E12" s="51"/>
      <c r="F12" s="51"/>
    </row>
    <row r="13" spans="1:6">
      <c r="A13" s="14"/>
      <c r="B13" s="14"/>
      <c r="C13" s="14"/>
      <c r="D13" s="14"/>
      <c r="E13" s="14"/>
      <c r="F13" s="14"/>
    </row>
    <row r="14" spans="1:6">
      <c r="A14" s="14"/>
      <c r="B14" s="53"/>
      <c r="C14" s="14"/>
      <c r="D14" s="14"/>
      <c r="E14" s="14"/>
      <c r="F14" s="14"/>
    </row>
    <row r="15" spans="1:6">
      <c r="A15" s="14"/>
      <c r="B15" s="14"/>
      <c r="C15" s="14"/>
      <c r="D15" s="14"/>
      <c r="E15" s="14"/>
      <c r="F15" s="14"/>
    </row>
    <row r="16" spans="1:6">
      <c r="A16" s="14"/>
      <c r="B16" s="14"/>
      <c r="C16" s="14"/>
      <c r="D16" s="14"/>
      <c r="E16" s="14"/>
      <c r="F16" s="14"/>
    </row>
    <row r="17" spans="1:6">
      <c r="A17" s="14"/>
      <c r="B17" s="14"/>
      <c r="C17" s="14"/>
      <c r="D17" s="14"/>
      <c r="E17" s="14"/>
      <c r="F17" s="14"/>
    </row>
    <row r="18" spans="1:6">
      <c r="A18" s="14"/>
      <c r="B18" s="16" t="s">
        <v>11</v>
      </c>
      <c r="C18" s="14"/>
      <c r="D18" s="14"/>
      <c r="E18" s="14"/>
      <c r="F18" s="14"/>
    </row>
    <row r="19" spans="1:6">
      <c r="A19" s="14"/>
      <c r="B19" s="14" t="s">
        <v>94</v>
      </c>
      <c r="C19" s="14"/>
      <c r="D19" s="14"/>
      <c r="E19" s="14"/>
      <c r="F19" s="14"/>
    </row>
    <row r="20" spans="1:6">
      <c r="A20" s="14"/>
      <c r="B20" s="23"/>
      <c r="C20" s="14"/>
      <c r="D20" s="14"/>
      <c r="E20" s="14"/>
      <c r="F20" s="14"/>
    </row>
    <row r="21" spans="1:6">
      <c r="A21" s="14"/>
      <c r="B21" s="14"/>
      <c r="C21" s="14"/>
      <c r="D21" s="14"/>
      <c r="E21" s="14"/>
      <c r="F21" s="14"/>
    </row>
    <row r="22" spans="1:6">
      <c r="A22" s="14"/>
      <c r="C22" s="14"/>
      <c r="D22" s="14"/>
      <c r="E22" s="14"/>
      <c r="F22" s="14"/>
    </row>
    <row r="23" spans="1:6">
      <c r="A23" s="14"/>
      <c r="C23" s="14"/>
      <c r="D23" s="14"/>
      <c r="E23" s="14"/>
      <c r="F23" s="14"/>
    </row>
    <row r="28" spans="1:6">
      <c r="C28" s="6"/>
    </row>
  </sheetData>
  <pageMargins left="0.7" right="0.7" top="0.75" bottom="0.75" header="0.3" footer="0.3"/>
  <pageSetup paperSize="9" scale="9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7"/>
  <sheetViews>
    <sheetView view="pageBreakPreview" zoomScale="60" zoomScaleNormal="50" workbookViewId="0"/>
  </sheetViews>
  <sheetFormatPr defaultRowHeight="14"/>
  <cols>
    <col min="1" max="1" width="10" customWidth="1"/>
    <col min="4" max="4" width="32.83203125" customWidth="1"/>
    <col min="7" max="7" width="8.6640625" style="11"/>
  </cols>
  <sheetData>
    <row r="1" spans="1:9">
      <c r="A1" s="18" t="s">
        <v>0</v>
      </c>
      <c r="B1" s="78" t="s">
        <v>1</v>
      </c>
      <c r="C1" s="78"/>
      <c r="D1" s="78"/>
      <c r="E1" s="34" t="s">
        <v>2</v>
      </c>
      <c r="F1" s="18"/>
      <c r="G1" s="18" t="s">
        <v>3</v>
      </c>
      <c r="H1" s="18"/>
      <c r="I1" s="18" t="s">
        <v>4</v>
      </c>
    </row>
    <row r="2" spans="1:9">
      <c r="A2" s="59" t="s">
        <v>105</v>
      </c>
      <c r="B2" s="54" t="s">
        <v>90</v>
      </c>
      <c r="C2" s="55"/>
      <c r="D2" s="55"/>
      <c r="E2" s="19" t="s">
        <v>72</v>
      </c>
      <c r="F2" s="55"/>
      <c r="G2" s="21">
        <v>1</v>
      </c>
      <c r="H2" s="14"/>
      <c r="I2" s="22" t="s">
        <v>24</v>
      </c>
    </row>
    <row r="3" spans="1:9">
      <c r="A3" s="18">
        <v>2</v>
      </c>
      <c r="B3" s="54" t="s">
        <v>91</v>
      </c>
      <c r="C3" s="55"/>
      <c r="D3" s="55"/>
      <c r="E3" s="19" t="s">
        <v>72</v>
      </c>
      <c r="F3" s="55"/>
      <c r="G3" s="21">
        <v>1</v>
      </c>
      <c r="H3" s="14"/>
      <c r="I3" s="22" t="s">
        <v>24</v>
      </c>
    </row>
    <row r="4" spans="1:9">
      <c r="A4" s="18">
        <v>3</v>
      </c>
      <c r="B4" s="76" t="s">
        <v>32</v>
      </c>
      <c r="C4" s="76"/>
      <c r="D4" s="76"/>
      <c r="E4" s="19" t="s">
        <v>72</v>
      </c>
      <c r="F4" s="55"/>
      <c r="G4" s="19">
        <v>1</v>
      </c>
      <c r="H4" s="14"/>
      <c r="I4" s="22" t="s">
        <v>24</v>
      </c>
    </row>
    <row r="5" spans="1:9">
      <c r="A5" s="18">
        <v>4</v>
      </c>
      <c r="B5" s="75" t="s">
        <v>42</v>
      </c>
      <c r="C5" s="75"/>
      <c r="D5" s="75"/>
      <c r="E5" s="19" t="s">
        <v>72</v>
      </c>
      <c r="F5" s="55"/>
      <c r="G5" s="19">
        <v>1</v>
      </c>
      <c r="H5" s="14"/>
      <c r="I5" s="22" t="s">
        <v>24</v>
      </c>
    </row>
    <row r="6" spans="1:9">
      <c r="A6" s="18">
        <v>5</v>
      </c>
      <c r="B6" s="54" t="s">
        <v>92</v>
      </c>
      <c r="C6" s="55"/>
      <c r="D6" s="55"/>
      <c r="E6" s="19" t="s">
        <v>72</v>
      </c>
      <c r="F6" s="55"/>
      <c r="G6" s="21">
        <v>1</v>
      </c>
      <c r="H6" s="14"/>
      <c r="I6" s="22" t="s">
        <v>24</v>
      </c>
    </row>
    <row r="7" spans="1:9">
      <c r="A7" s="18">
        <v>6</v>
      </c>
      <c r="B7" s="56" t="s">
        <v>8</v>
      </c>
      <c r="C7" s="57"/>
      <c r="D7" s="57"/>
      <c r="E7" s="19" t="s">
        <v>72</v>
      </c>
      <c r="F7" s="55"/>
      <c r="G7" s="21">
        <v>1</v>
      </c>
      <c r="H7" s="14"/>
      <c r="I7" s="22" t="s">
        <v>25</v>
      </c>
    </row>
    <row r="8" spans="1:9">
      <c r="A8" s="18">
        <v>7</v>
      </c>
      <c r="B8" s="56" t="s">
        <v>73</v>
      </c>
      <c r="C8" s="57"/>
      <c r="D8" s="57"/>
      <c r="E8" s="19" t="s">
        <v>72</v>
      </c>
      <c r="F8" s="55"/>
      <c r="G8" s="21">
        <v>1</v>
      </c>
      <c r="H8" s="14"/>
      <c r="I8" s="22" t="s">
        <v>25</v>
      </c>
    </row>
    <row r="9" spans="1:9">
      <c r="A9" s="18">
        <v>8</v>
      </c>
      <c r="B9" s="54" t="s">
        <v>93</v>
      </c>
      <c r="C9" s="55"/>
      <c r="D9" s="55"/>
      <c r="E9" s="19" t="s">
        <v>72</v>
      </c>
      <c r="F9" s="55"/>
      <c r="G9" s="21">
        <v>1</v>
      </c>
      <c r="H9" s="14"/>
      <c r="I9" s="22" t="s">
        <v>25</v>
      </c>
    </row>
    <row r="23" spans="2:3">
      <c r="B23" s="77" t="s">
        <v>11</v>
      </c>
      <c r="C23" s="77"/>
    </row>
    <row r="24" spans="2:3">
      <c r="B24" s="14" t="s">
        <v>94</v>
      </c>
    </row>
    <row r="160" spans="11:11">
      <c r="K160" s="73"/>
    </row>
    <row r="237" spans="11:11">
      <c r="K237" s="73"/>
    </row>
  </sheetData>
  <mergeCells count="4">
    <mergeCell ref="B5:D5"/>
    <mergeCell ref="B4:D4"/>
    <mergeCell ref="B23:C23"/>
    <mergeCell ref="B1:D1"/>
  </mergeCells>
  <pageMargins left="0.70866141732283472" right="0.70866141732283472" top="0.74803149606299213" bottom="0.74803149606299213" header="0.31496062992125984" footer="0.31496062992125984"/>
  <pageSetup paperSize="9" scale="66" orientation="portrait" r:id="rId1"/>
  <headerFooter>
    <oddFooter>Strona &amp;P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4"/>
  <sheetViews>
    <sheetView view="pageBreakPreview" zoomScale="60" zoomScaleNormal="100" workbookViewId="0"/>
  </sheetViews>
  <sheetFormatPr defaultColWidth="9" defaultRowHeight="14.5"/>
  <cols>
    <col min="1" max="1" width="9" style="2"/>
    <col min="2" max="2" width="38.1640625" style="2" customWidth="1"/>
    <col min="3" max="3" width="11.83203125" style="2" customWidth="1"/>
    <col min="4" max="4" width="9" style="3"/>
    <col min="5" max="5" width="12" style="2" customWidth="1"/>
    <col min="6" max="16384" width="9" style="2"/>
  </cols>
  <sheetData>
    <row r="1" spans="1:5">
      <c r="A1" s="36" t="s">
        <v>0</v>
      </c>
      <c r="B1" s="36" t="s">
        <v>1</v>
      </c>
      <c r="C1" s="36" t="s">
        <v>2</v>
      </c>
      <c r="D1" s="36" t="s">
        <v>3</v>
      </c>
      <c r="E1" s="36" t="s">
        <v>4</v>
      </c>
    </row>
    <row r="2" spans="1:5">
      <c r="A2" s="36">
        <v>69</v>
      </c>
      <c r="B2" s="36" t="s">
        <v>121</v>
      </c>
      <c r="C2" s="36" t="s">
        <v>67</v>
      </c>
      <c r="D2" s="36">
        <v>1</v>
      </c>
      <c r="E2" s="36" t="s">
        <v>9</v>
      </c>
    </row>
    <row r="3" spans="1:5">
      <c r="A3" s="36">
        <v>70</v>
      </c>
      <c r="B3" s="36" t="s">
        <v>122</v>
      </c>
      <c r="C3" s="36" t="s">
        <v>67</v>
      </c>
      <c r="D3" s="36">
        <v>1</v>
      </c>
      <c r="E3" s="36" t="s">
        <v>9</v>
      </c>
    </row>
    <row r="15" spans="1:5">
      <c r="B15" s="16" t="s">
        <v>11</v>
      </c>
    </row>
    <row r="16" spans="1:5">
      <c r="B16" s="14" t="s">
        <v>94</v>
      </c>
    </row>
    <row r="84" spans="9:9">
      <c r="I84" s="73"/>
    </row>
  </sheetData>
  <phoneticPr fontId="6" type="noConversion"/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3"/>
  <sheetViews>
    <sheetView view="pageBreakPreview" zoomScale="60" zoomScaleNormal="100" workbookViewId="0"/>
  </sheetViews>
  <sheetFormatPr defaultColWidth="9" defaultRowHeight="14.5"/>
  <cols>
    <col min="1" max="1" width="9" style="2"/>
    <col min="2" max="2" width="37.5" style="2" customWidth="1"/>
    <col min="3" max="3" width="9" style="2"/>
    <col min="4" max="4" width="11.08203125" style="2" customWidth="1"/>
    <col min="5" max="5" width="14.9140625" style="2" customWidth="1"/>
    <col min="6" max="16384" width="9" style="2"/>
  </cols>
  <sheetData>
    <row r="1" spans="1:5">
      <c r="A1" s="19" t="s">
        <v>0</v>
      </c>
      <c r="B1" s="19" t="s">
        <v>1</v>
      </c>
      <c r="C1" s="21" t="s">
        <v>2</v>
      </c>
      <c r="D1" s="19" t="s">
        <v>3</v>
      </c>
      <c r="E1" s="19" t="s">
        <v>4</v>
      </c>
    </row>
    <row r="2" spans="1:5">
      <c r="A2" s="30" t="s">
        <v>109</v>
      </c>
      <c r="B2" s="38" t="s">
        <v>68</v>
      </c>
      <c r="C2" s="19" t="s">
        <v>67</v>
      </c>
      <c r="D2" s="19" t="s">
        <v>70</v>
      </c>
      <c r="E2" s="19" t="s">
        <v>14</v>
      </c>
    </row>
    <row r="3" spans="1:5">
      <c r="A3" s="30" t="s">
        <v>110</v>
      </c>
      <c r="B3" s="38" t="s">
        <v>69</v>
      </c>
      <c r="C3" s="19" t="s">
        <v>67</v>
      </c>
      <c r="D3" s="19" t="s">
        <v>70</v>
      </c>
      <c r="E3" s="19" t="s">
        <v>14</v>
      </c>
    </row>
    <row r="4" spans="1:5">
      <c r="A4" s="14"/>
      <c r="B4" s="14"/>
      <c r="C4" s="14"/>
      <c r="D4" s="14"/>
      <c r="E4" s="14"/>
    </row>
    <row r="5" spans="1:5">
      <c r="A5" s="14"/>
      <c r="B5" s="14"/>
      <c r="C5" s="14"/>
      <c r="D5" s="14"/>
      <c r="E5" s="14"/>
    </row>
    <row r="6" spans="1:5">
      <c r="A6" s="14"/>
      <c r="B6" s="14"/>
      <c r="C6" s="14"/>
      <c r="D6" s="14"/>
      <c r="E6" s="14"/>
    </row>
    <row r="7" spans="1:5">
      <c r="A7" s="14"/>
      <c r="B7" s="14"/>
      <c r="C7" s="14"/>
      <c r="D7" s="14"/>
      <c r="E7" s="14"/>
    </row>
    <row r="8" spans="1:5">
      <c r="A8" s="14"/>
      <c r="B8" s="14"/>
      <c r="C8" s="14"/>
      <c r="D8" s="14"/>
      <c r="E8" s="14"/>
    </row>
    <row r="9" spans="1:5">
      <c r="A9" s="14"/>
      <c r="B9" s="14"/>
      <c r="C9" s="14"/>
      <c r="D9" s="14"/>
      <c r="E9" s="14"/>
    </row>
    <row r="10" spans="1:5">
      <c r="A10" s="14"/>
      <c r="B10" s="14"/>
      <c r="C10" s="14"/>
      <c r="D10" s="14"/>
      <c r="E10" s="14"/>
    </row>
    <row r="11" spans="1:5">
      <c r="A11" s="14"/>
      <c r="B11" s="14"/>
      <c r="C11" s="14"/>
      <c r="D11" s="14"/>
      <c r="E11" s="14"/>
    </row>
    <row r="12" spans="1:5">
      <c r="A12" s="14"/>
      <c r="B12" s="14"/>
      <c r="C12" s="14"/>
      <c r="D12" s="14"/>
      <c r="E12" s="14"/>
    </row>
    <row r="13" spans="1:5">
      <c r="A13" s="14"/>
      <c r="B13" s="14"/>
      <c r="C13" s="14"/>
      <c r="D13" s="14"/>
      <c r="E13" s="14"/>
    </row>
    <row r="14" spans="1:5">
      <c r="A14" s="14"/>
      <c r="B14" s="16" t="s">
        <v>11</v>
      </c>
      <c r="C14" s="14"/>
      <c r="D14" s="14"/>
      <c r="E14" s="14"/>
    </row>
    <row r="15" spans="1:5">
      <c r="A15" s="14"/>
      <c r="B15" s="14" t="s">
        <v>94</v>
      </c>
      <c r="C15" s="14"/>
      <c r="D15" s="14"/>
      <c r="E15" s="14"/>
    </row>
    <row r="16" spans="1:5">
      <c r="A16" s="14"/>
      <c r="B16" s="14"/>
      <c r="C16" s="14"/>
      <c r="D16" s="14"/>
      <c r="E16" s="14"/>
    </row>
    <row r="17" spans="1:5">
      <c r="A17" s="14"/>
      <c r="B17" s="14"/>
      <c r="C17" s="14"/>
      <c r="D17" s="14"/>
      <c r="E17" s="14"/>
    </row>
    <row r="18" spans="1:5">
      <c r="A18" s="14"/>
      <c r="B18" s="14"/>
      <c r="C18" s="14"/>
      <c r="D18" s="14"/>
      <c r="E18" s="14"/>
    </row>
    <row r="19" spans="1:5">
      <c r="A19" s="14"/>
      <c r="B19" s="14"/>
      <c r="C19" s="14"/>
      <c r="D19" s="14"/>
      <c r="E19" s="14"/>
    </row>
    <row r="20" spans="1:5">
      <c r="A20" s="14"/>
      <c r="B20" s="14"/>
      <c r="C20" s="14"/>
      <c r="D20" s="14"/>
      <c r="E20" s="14"/>
    </row>
    <row r="21" spans="1:5">
      <c r="A21" s="14"/>
      <c r="B21" s="14"/>
      <c r="C21" s="14"/>
      <c r="D21" s="14"/>
      <c r="E21" s="14"/>
    </row>
    <row r="22" spans="1:5">
      <c r="A22" s="14"/>
      <c r="B22" s="14"/>
      <c r="C22" s="14"/>
      <c r="D22" s="14"/>
      <c r="E22" s="14"/>
    </row>
    <row r="23" spans="1:5">
      <c r="A23" s="14"/>
      <c r="C23" s="14"/>
      <c r="D23" s="14"/>
      <c r="E23" s="14"/>
    </row>
  </sheetData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3"/>
  <sheetViews>
    <sheetView view="pageBreakPreview" zoomScale="60" zoomScaleNormal="100" workbookViewId="0"/>
  </sheetViews>
  <sheetFormatPr defaultColWidth="9" defaultRowHeight="14.5"/>
  <cols>
    <col min="1" max="1" width="9" style="2"/>
    <col min="2" max="2" width="17.08203125" style="2" customWidth="1"/>
    <col min="3" max="3" width="9" style="2"/>
    <col min="4" max="4" width="9" style="3"/>
    <col min="5" max="16384" width="9" style="2"/>
  </cols>
  <sheetData>
    <row r="1" spans="1:5" ht="24">
      <c r="A1" s="63" t="s">
        <v>0</v>
      </c>
      <c r="B1" s="63" t="s">
        <v>1</v>
      </c>
      <c r="C1" s="63" t="s">
        <v>2</v>
      </c>
      <c r="D1" s="63" t="s">
        <v>3</v>
      </c>
      <c r="E1" s="63" t="s">
        <v>4</v>
      </c>
    </row>
    <row r="2" spans="1:5">
      <c r="A2" s="63">
        <v>73</v>
      </c>
      <c r="B2" s="67" t="s">
        <v>40</v>
      </c>
      <c r="C2" s="63" t="s">
        <v>72</v>
      </c>
      <c r="D2" s="63">
        <v>1</v>
      </c>
      <c r="E2" s="63" t="s">
        <v>41</v>
      </c>
    </row>
    <row r="3" spans="1:5">
      <c r="A3" s="39">
        <v>74</v>
      </c>
      <c r="B3" s="68" t="s">
        <v>39</v>
      </c>
      <c r="C3" s="39" t="s">
        <v>72</v>
      </c>
      <c r="D3" s="39">
        <v>1</v>
      </c>
      <c r="E3" s="39" t="s">
        <v>26</v>
      </c>
    </row>
    <row r="4" spans="1:5">
      <c r="A4" s="63">
        <v>75</v>
      </c>
      <c r="B4" s="64" t="s">
        <v>58</v>
      </c>
      <c r="C4" s="46" t="s">
        <v>67</v>
      </c>
      <c r="D4" s="46">
        <v>1</v>
      </c>
      <c r="E4" s="46"/>
    </row>
    <row r="5" spans="1:5">
      <c r="A5" s="39">
        <v>76</v>
      </c>
      <c r="B5" s="64" t="s">
        <v>35</v>
      </c>
      <c r="C5" s="39" t="s">
        <v>67</v>
      </c>
      <c r="D5" s="39" t="s">
        <v>34</v>
      </c>
      <c r="E5" s="39" t="s">
        <v>71</v>
      </c>
    </row>
    <row r="22" spans="2:2">
      <c r="B22" s="16" t="s">
        <v>11</v>
      </c>
    </row>
    <row r="23" spans="2:2">
      <c r="B23" s="14" t="s">
        <v>94</v>
      </c>
    </row>
  </sheetData>
  <pageMargins left="0.7" right="0.7" top="0.75" bottom="0.75" header="0.3" footer="0.3"/>
  <pageSetup paperSize="9" scale="75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21"/>
  <sheetViews>
    <sheetView view="pageBreakPreview" zoomScale="60" zoomScaleNormal="100" workbookViewId="0"/>
  </sheetViews>
  <sheetFormatPr defaultRowHeight="14"/>
  <cols>
    <col min="4" max="4" width="37.5" customWidth="1"/>
    <col min="7" max="7" width="8.6640625" style="11"/>
  </cols>
  <sheetData>
    <row r="1" spans="1:11">
      <c r="A1" s="23" t="s">
        <v>0</v>
      </c>
      <c r="B1" s="23" t="s">
        <v>1</v>
      </c>
      <c r="C1" s="23"/>
      <c r="D1" s="23"/>
      <c r="E1" s="23" t="s">
        <v>2</v>
      </c>
      <c r="F1" s="23"/>
      <c r="G1" s="20" t="s">
        <v>3</v>
      </c>
      <c r="H1" s="23"/>
      <c r="I1" s="23" t="s">
        <v>4</v>
      </c>
      <c r="J1" s="23"/>
      <c r="K1" s="23"/>
    </row>
    <row r="2" spans="1:11">
      <c r="A2" s="20">
        <v>77</v>
      </c>
      <c r="B2" s="31" t="s">
        <v>76</v>
      </c>
      <c r="C2" s="31"/>
      <c r="D2" s="31"/>
      <c r="E2" s="19" t="s">
        <v>72</v>
      </c>
      <c r="F2" s="23"/>
      <c r="G2" s="20">
        <v>1</v>
      </c>
      <c r="H2" s="23"/>
      <c r="I2" s="23" t="s">
        <v>25</v>
      </c>
      <c r="J2" s="23"/>
      <c r="K2" s="23"/>
    </row>
    <row r="3" spans="1:11">
      <c r="A3" s="20">
        <v>78</v>
      </c>
      <c r="B3" s="24" t="s">
        <v>124</v>
      </c>
      <c r="C3" s="31"/>
      <c r="D3" s="31"/>
      <c r="E3" s="19" t="s">
        <v>72</v>
      </c>
      <c r="F3" s="19"/>
      <c r="G3" s="19">
        <v>1</v>
      </c>
      <c r="H3" s="23"/>
      <c r="I3" s="54" t="s">
        <v>25</v>
      </c>
      <c r="J3" s="23"/>
      <c r="K3" s="23"/>
    </row>
    <row r="19" spans="2:2">
      <c r="B19" s="16" t="s">
        <v>11</v>
      </c>
    </row>
    <row r="20" spans="2:2">
      <c r="B20" s="14" t="s">
        <v>94</v>
      </c>
    </row>
    <row r="121" spans="2:2">
      <c r="B121" s="73"/>
    </row>
  </sheetData>
  <pageMargins left="0.7" right="0.7" top="0.75" bottom="0.75" header="0.3" footer="0.3"/>
  <pageSetup paperSize="9" scale="64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17"/>
  <sheetViews>
    <sheetView view="pageBreakPreview" zoomScale="60" zoomScaleNormal="100" workbookViewId="0"/>
  </sheetViews>
  <sheetFormatPr defaultColWidth="9" defaultRowHeight="14.5"/>
  <cols>
    <col min="1" max="1" width="9" style="2"/>
    <col min="2" max="2" width="53.6640625" style="2" customWidth="1"/>
    <col min="3" max="3" width="9" style="2"/>
    <col min="4" max="4" width="9" style="3"/>
    <col min="5" max="16384" width="9" style="2"/>
  </cols>
  <sheetData>
    <row r="1" spans="1:5">
      <c r="A1" s="36" t="s">
        <v>0</v>
      </c>
      <c r="B1" s="36" t="s">
        <v>1</v>
      </c>
      <c r="C1" s="36" t="s">
        <v>2</v>
      </c>
      <c r="D1" s="36" t="s">
        <v>3</v>
      </c>
      <c r="E1" s="36" t="s">
        <v>4</v>
      </c>
    </row>
    <row r="2" spans="1:5">
      <c r="A2" s="36">
        <v>79</v>
      </c>
      <c r="B2" s="43" t="s">
        <v>45</v>
      </c>
      <c r="C2" s="36" t="s">
        <v>72</v>
      </c>
      <c r="D2" s="36">
        <v>1</v>
      </c>
      <c r="E2" s="36" t="s">
        <v>14</v>
      </c>
    </row>
    <row r="3" spans="1:5">
      <c r="A3" s="36">
        <v>80</v>
      </c>
      <c r="B3" s="43" t="s">
        <v>132</v>
      </c>
      <c r="C3" s="36" t="s">
        <v>67</v>
      </c>
      <c r="D3" s="36">
        <v>1</v>
      </c>
      <c r="E3" s="36" t="s">
        <v>50</v>
      </c>
    </row>
    <row r="4" spans="1:5">
      <c r="A4" s="36">
        <v>81</v>
      </c>
      <c r="B4" s="43" t="s">
        <v>133</v>
      </c>
      <c r="C4" s="36" t="s">
        <v>67</v>
      </c>
      <c r="D4" s="36">
        <v>1</v>
      </c>
      <c r="E4" s="36" t="s">
        <v>50</v>
      </c>
    </row>
    <row r="5" spans="1:5">
      <c r="A5" s="36">
        <v>82</v>
      </c>
      <c r="B5" s="43" t="s">
        <v>130</v>
      </c>
      <c r="C5" s="36" t="s">
        <v>67</v>
      </c>
      <c r="D5" s="36">
        <v>1</v>
      </c>
      <c r="E5" s="36" t="s">
        <v>50</v>
      </c>
    </row>
    <row r="6" spans="1:5">
      <c r="A6" s="36">
        <v>83</v>
      </c>
      <c r="B6" s="45" t="s">
        <v>129</v>
      </c>
      <c r="C6" s="36" t="s">
        <v>72</v>
      </c>
      <c r="D6" s="36">
        <v>1</v>
      </c>
      <c r="E6" s="36" t="s">
        <v>50</v>
      </c>
    </row>
    <row r="7" spans="1:5">
      <c r="A7" s="36">
        <v>84</v>
      </c>
      <c r="B7" s="43" t="s">
        <v>125</v>
      </c>
      <c r="C7" s="36" t="s">
        <v>67</v>
      </c>
      <c r="D7" s="36">
        <v>1</v>
      </c>
      <c r="E7" s="36" t="s">
        <v>50</v>
      </c>
    </row>
    <row r="8" spans="1:5">
      <c r="A8" s="36">
        <v>85</v>
      </c>
      <c r="B8" s="43" t="s">
        <v>126</v>
      </c>
      <c r="C8" s="36" t="s">
        <v>67</v>
      </c>
      <c r="D8" s="36">
        <v>1</v>
      </c>
      <c r="E8" s="36" t="s">
        <v>14</v>
      </c>
    </row>
    <row r="9" spans="1:5">
      <c r="A9" s="36">
        <v>86</v>
      </c>
      <c r="B9" s="43" t="s">
        <v>127</v>
      </c>
      <c r="C9" s="36" t="s">
        <v>67</v>
      </c>
      <c r="D9" s="36">
        <v>1</v>
      </c>
      <c r="E9" s="36" t="s">
        <v>14</v>
      </c>
    </row>
    <row r="10" spans="1:5">
      <c r="A10" s="36">
        <v>87</v>
      </c>
      <c r="B10" s="45" t="s">
        <v>128</v>
      </c>
      <c r="C10" s="36" t="s">
        <v>67</v>
      </c>
      <c r="D10" s="36">
        <v>1</v>
      </c>
      <c r="E10" s="36" t="s">
        <v>14</v>
      </c>
    </row>
    <row r="11" spans="1:5">
      <c r="A11" s="36"/>
      <c r="B11" s="42"/>
      <c r="C11" s="36"/>
      <c r="D11" s="36"/>
      <c r="E11" s="36"/>
    </row>
    <row r="12" spans="1:5">
      <c r="A12" s="44"/>
      <c r="B12" s="44"/>
      <c r="C12" s="44"/>
      <c r="D12" s="36"/>
      <c r="E12" s="44"/>
    </row>
    <row r="13" spans="1:5">
      <c r="A13" s="44"/>
      <c r="B13" s="44"/>
      <c r="C13" s="44"/>
      <c r="D13" s="36"/>
      <c r="E13" s="44"/>
    </row>
    <row r="14" spans="1:5">
      <c r="A14" s="44"/>
      <c r="B14" s="44"/>
      <c r="C14" s="44"/>
      <c r="D14" s="36"/>
      <c r="E14" s="44"/>
    </row>
    <row r="15" spans="1:5">
      <c r="A15" s="44"/>
      <c r="B15" s="44"/>
      <c r="C15" s="44"/>
      <c r="D15" s="36"/>
      <c r="E15" s="44"/>
    </row>
    <row r="16" spans="1:5">
      <c r="A16" s="44"/>
      <c r="B16" s="44"/>
      <c r="C16" s="44"/>
      <c r="D16" s="36"/>
      <c r="E16" s="44"/>
    </row>
    <row r="17" spans="1:5">
      <c r="A17" s="44"/>
      <c r="B17" s="44"/>
      <c r="C17" s="44"/>
      <c r="D17" s="36"/>
      <c r="E17" s="44"/>
    </row>
    <row r="18" spans="1:5">
      <c r="A18" s="44"/>
      <c r="B18" s="44"/>
      <c r="C18" s="44"/>
      <c r="D18" s="36"/>
      <c r="E18" s="44"/>
    </row>
    <row r="19" spans="1:5">
      <c r="A19" s="44"/>
      <c r="B19" s="44"/>
      <c r="C19" s="44"/>
      <c r="D19" s="36"/>
      <c r="E19" s="44"/>
    </row>
    <row r="20" spans="1:5">
      <c r="A20" s="44"/>
      <c r="B20" s="44"/>
      <c r="C20" s="44"/>
      <c r="D20" s="36"/>
      <c r="E20" s="44"/>
    </row>
    <row r="21" spans="1:5">
      <c r="A21" s="44"/>
      <c r="B21" s="44"/>
      <c r="C21" s="44"/>
      <c r="D21" s="36"/>
      <c r="E21" s="44"/>
    </row>
    <row r="22" spans="1:5">
      <c r="A22" s="44"/>
      <c r="B22" s="44"/>
      <c r="C22" s="44"/>
      <c r="D22" s="36"/>
      <c r="E22" s="44"/>
    </row>
    <row r="23" spans="1:5">
      <c r="A23" s="44"/>
      <c r="B23" s="44"/>
      <c r="C23" s="44"/>
      <c r="D23" s="36"/>
      <c r="E23" s="44"/>
    </row>
    <row r="24" spans="1:5">
      <c r="A24" s="44"/>
      <c r="B24" s="16" t="s">
        <v>11</v>
      </c>
      <c r="C24" s="44"/>
      <c r="D24" s="36"/>
      <c r="E24" s="44"/>
    </row>
    <row r="25" spans="1:5">
      <c r="B25" s="14" t="s">
        <v>94</v>
      </c>
    </row>
    <row r="86" spans="2:4">
      <c r="B86" s="73"/>
    </row>
    <row r="90" spans="2:4">
      <c r="D90" s="74"/>
    </row>
    <row r="132" spans="2:4">
      <c r="B132" s="73"/>
      <c r="D132" s="74"/>
    </row>
    <row r="175" spans="2:6">
      <c r="B175" s="73"/>
      <c r="F175" s="73"/>
    </row>
    <row r="217" spans="2:6">
      <c r="B217" s="73"/>
      <c r="F217" s="73"/>
    </row>
  </sheetData>
  <pageMargins left="0.7" right="0.7" top="0.75" bottom="0.75" header="0.3" footer="0.3"/>
  <pageSetup paperSize="9" scale="8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6"/>
  <sheetViews>
    <sheetView view="pageBreakPreview" zoomScale="60" zoomScaleNormal="50" workbookViewId="0"/>
  </sheetViews>
  <sheetFormatPr defaultRowHeight="14"/>
  <cols>
    <col min="2" max="2" width="26" customWidth="1"/>
  </cols>
  <sheetData>
    <row r="1" spans="1:10">
      <c r="A1" s="21" t="s">
        <v>0</v>
      </c>
      <c r="B1" s="79" t="s">
        <v>1</v>
      </c>
      <c r="C1" s="79"/>
      <c r="D1" s="79"/>
      <c r="E1" s="22" t="s">
        <v>2</v>
      </c>
      <c r="F1" s="21"/>
      <c r="G1" s="21" t="s">
        <v>3</v>
      </c>
      <c r="H1" s="21"/>
      <c r="I1" s="21" t="s">
        <v>4</v>
      </c>
      <c r="J1" s="29"/>
    </row>
    <row r="2" spans="1:10">
      <c r="A2" s="36">
        <v>9</v>
      </c>
      <c r="B2" s="82" t="s">
        <v>89</v>
      </c>
      <c r="C2" s="82"/>
      <c r="D2" s="82"/>
      <c r="E2" s="19" t="s">
        <v>72</v>
      </c>
      <c r="G2" s="19">
        <v>1</v>
      </c>
      <c r="H2" s="23"/>
      <c r="I2" s="23" t="s">
        <v>25</v>
      </c>
      <c r="J2" s="29"/>
    </row>
    <row r="3" spans="1:10">
      <c r="A3" s="30" t="s">
        <v>106</v>
      </c>
      <c r="B3" s="81" t="s">
        <v>27</v>
      </c>
      <c r="C3" s="81"/>
      <c r="D3" s="81"/>
      <c r="E3" s="19" t="s">
        <v>72</v>
      </c>
      <c r="G3" s="19">
        <v>1</v>
      </c>
      <c r="H3" s="23"/>
      <c r="I3" s="22" t="s">
        <v>26</v>
      </c>
      <c r="J3" s="29"/>
    </row>
    <row r="4" spans="1:10">
      <c r="A4" s="21">
        <v>11</v>
      </c>
      <c r="B4" s="80" t="s">
        <v>75</v>
      </c>
      <c r="C4" s="80"/>
      <c r="D4" s="80"/>
      <c r="E4" s="19" t="s">
        <v>67</v>
      </c>
      <c r="G4" s="21" t="s">
        <v>74</v>
      </c>
      <c r="H4" s="23"/>
      <c r="I4" s="23" t="s">
        <v>15</v>
      </c>
      <c r="J4" s="29"/>
    </row>
    <row r="16" spans="1:10">
      <c r="B16" s="77" t="s">
        <v>11</v>
      </c>
      <c r="C16" s="77"/>
    </row>
    <row r="17" spans="2:2">
      <c r="B17" s="14" t="s">
        <v>94</v>
      </c>
    </row>
    <row r="176" spans="2:2">
      <c r="B176" s="73"/>
    </row>
  </sheetData>
  <mergeCells count="5">
    <mergeCell ref="B1:D1"/>
    <mergeCell ref="B4:D4"/>
    <mergeCell ref="B3:D3"/>
    <mergeCell ref="B2:D2"/>
    <mergeCell ref="B16:C16"/>
  </mergeCells>
  <pageMargins left="0.7" right="0.7" top="0.75" bottom="0.75" header="0.3" footer="0.3"/>
  <pageSetup paperSize="9" scale="71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5"/>
  <sheetViews>
    <sheetView view="pageBreakPreview" zoomScale="60" zoomScaleNormal="50" workbookViewId="0"/>
  </sheetViews>
  <sheetFormatPr defaultColWidth="9" defaultRowHeight="14.5"/>
  <cols>
    <col min="1" max="1" width="9" style="2"/>
    <col min="2" max="2" width="41.33203125" style="2" customWidth="1"/>
    <col min="3" max="3" width="9" style="2"/>
    <col min="4" max="4" width="9" style="3"/>
    <col min="5" max="16384" width="9" style="2"/>
  </cols>
  <sheetData>
    <row r="1" spans="1:6" s="9" customFormat="1">
      <c r="A1" s="19" t="s">
        <v>0</v>
      </c>
      <c r="B1" s="38" t="s">
        <v>1</v>
      </c>
      <c r="C1" s="22" t="s">
        <v>2</v>
      </c>
      <c r="E1" s="19" t="s">
        <v>3</v>
      </c>
      <c r="F1" s="19" t="s">
        <v>4</v>
      </c>
    </row>
    <row r="2" spans="1:6">
      <c r="A2" s="21">
        <v>12</v>
      </c>
      <c r="B2" s="31" t="s">
        <v>46</v>
      </c>
      <c r="C2" s="20" t="s">
        <v>72</v>
      </c>
      <c r="D2" s="2"/>
      <c r="E2" s="21">
        <v>1</v>
      </c>
      <c r="F2" s="23"/>
    </row>
    <row r="3" spans="1:6">
      <c r="A3" s="33" t="s">
        <v>107</v>
      </c>
      <c r="B3" s="31" t="s">
        <v>59</v>
      </c>
      <c r="C3" s="20" t="s">
        <v>72</v>
      </c>
      <c r="D3" s="2"/>
      <c r="E3" s="21">
        <v>1</v>
      </c>
      <c r="F3" s="23"/>
    </row>
    <row r="15" spans="1:6">
      <c r="B15" s="77" t="s">
        <v>11</v>
      </c>
      <c r="C15" s="77"/>
    </row>
    <row r="16" spans="1:6">
      <c r="B16" s="14" t="s">
        <v>94</v>
      </c>
      <c r="C16"/>
    </row>
    <row r="25" spans="15:15">
      <c r="O25" s="5"/>
    </row>
  </sheetData>
  <mergeCells count="1">
    <mergeCell ref="B15:C15"/>
  </mergeCells>
  <pageMargins left="0.7" right="0.7" top="0.75" bottom="0.75" header="0.3" footer="0.3"/>
  <pageSetup paperSize="9" scale="9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02"/>
  <sheetViews>
    <sheetView view="pageBreakPreview" zoomScale="60" zoomScaleNormal="50" workbookViewId="0"/>
  </sheetViews>
  <sheetFormatPr defaultRowHeight="14"/>
  <cols>
    <col min="4" max="4" width="28.75" customWidth="1"/>
    <col min="7" max="7" width="8.6640625" style="1"/>
  </cols>
  <sheetData>
    <row r="1" spans="1:9">
      <c r="A1" s="15" t="s">
        <v>0</v>
      </c>
      <c r="B1" s="83" t="s">
        <v>1</v>
      </c>
      <c r="C1" s="83"/>
      <c r="D1" s="83"/>
      <c r="E1" s="14" t="s">
        <v>2</v>
      </c>
      <c r="F1" s="14"/>
      <c r="G1" s="18" t="s">
        <v>3</v>
      </c>
      <c r="H1" s="14"/>
      <c r="I1" s="18" t="s">
        <v>4</v>
      </c>
    </row>
    <row r="2" spans="1:9">
      <c r="A2" s="15">
        <v>14</v>
      </c>
      <c r="B2" s="14" t="s">
        <v>80</v>
      </c>
      <c r="C2" s="14"/>
      <c r="D2" s="14"/>
      <c r="E2" s="18" t="s">
        <v>72</v>
      </c>
      <c r="F2" s="14"/>
      <c r="G2" s="18">
        <v>1</v>
      </c>
      <c r="H2" s="14"/>
      <c r="I2" s="14" t="s">
        <v>79</v>
      </c>
    </row>
    <row r="3" spans="1:9">
      <c r="A3" s="15">
        <v>15</v>
      </c>
      <c r="B3" s="17" t="s">
        <v>78</v>
      </c>
      <c r="C3" s="17"/>
      <c r="D3" s="17"/>
      <c r="E3" s="18" t="s">
        <v>72</v>
      </c>
      <c r="F3" s="14"/>
      <c r="G3" s="18">
        <v>1</v>
      </c>
      <c r="H3" s="14"/>
      <c r="I3" s="14" t="s">
        <v>77</v>
      </c>
    </row>
    <row r="16" spans="1:9">
      <c r="B16" s="77" t="s">
        <v>11</v>
      </c>
      <c r="C16" s="77"/>
    </row>
    <row r="17" spans="2:2">
      <c r="B17" s="14" t="s">
        <v>94</v>
      </c>
    </row>
    <row r="102" spans="12:12">
      <c r="L102" s="73"/>
    </row>
  </sheetData>
  <mergeCells count="2">
    <mergeCell ref="B1:D1"/>
    <mergeCell ref="B16:C16"/>
  </mergeCells>
  <pageMargins left="0.7" right="0.7" top="0.75" bottom="0.75" header="0.3" footer="0.3"/>
  <pageSetup paperSize="9" scale="82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"/>
  <sheetViews>
    <sheetView view="pageBreakPreview" zoomScale="60" zoomScaleNormal="100" workbookViewId="0"/>
  </sheetViews>
  <sheetFormatPr defaultColWidth="9" defaultRowHeight="14.5"/>
  <cols>
    <col min="1" max="1" width="9" style="2" customWidth="1"/>
    <col min="2" max="2" width="58.4140625" style="2" customWidth="1"/>
    <col min="3" max="4" width="9" style="2"/>
    <col min="5" max="5" width="11" style="2" customWidth="1"/>
    <col min="6" max="6" width="15" style="2" customWidth="1"/>
    <col min="7" max="16384" width="9" style="2"/>
  </cols>
  <sheetData>
    <row r="1" spans="1:6" s="3" customFormat="1">
      <c r="A1" s="19" t="s">
        <v>0</v>
      </c>
      <c r="B1" s="19" t="s">
        <v>1</v>
      </c>
      <c r="C1" s="22" t="s">
        <v>2</v>
      </c>
      <c r="D1" s="19"/>
      <c r="E1" s="19" t="s">
        <v>3</v>
      </c>
      <c r="F1" s="19" t="s">
        <v>4</v>
      </c>
    </row>
    <row r="2" spans="1:6">
      <c r="A2" s="19">
        <v>16</v>
      </c>
      <c r="B2" s="22" t="s">
        <v>65</v>
      </c>
      <c r="C2" s="19" t="s">
        <v>72</v>
      </c>
      <c r="D2" s="19"/>
      <c r="E2" s="19">
        <v>1</v>
      </c>
      <c r="F2" s="21" t="s">
        <v>19</v>
      </c>
    </row>
    <row r="3" spans="1:6">
      <c r="A3" s="19">
        <v>17</v>
      </c>
      <c r="B3" s="22" t="s">
        <v>66</v>
      </c>
      <c r="C3" s="19" t="s">
        <v>72</v>
      </c>
      <c r="D3" s="19"/>
      <c r="E3" s="19">
        <v>1</v>
      </c>
      <c r="F3" s="21" t="s">
        <v>19</v>
      </c>
    </row>
    <row r="4" spans="1:6">
      <c r="A4" s="19">
        <v>18</v>
      </c>
      <c r="B4" s="38" t="s">
        <v>95</v>
      </c>
      <c r="C4" s="19" t="s">
        <v>72</v>
      </c>
      <c r="D4" s="19"/>
      <c r="E4" s="19">
        <v>1</v>
      </c>
      <c r="F4" s="21" t="s">
        <v>19</v>
      </c>
    </row>
    <row r="5" spans="1:6">
      <c r="A5" s="19">
        <v>19</v>
      </c>
      <c r="B5" s="38" t="s">
        <v>96</v>
      </c>
      <c r="C5" s="19" t="s">
        <v>72</v>
      </c>
      <c r="D5" s="19"/>
      <c r="E5" s="19">
        <v>1</v>
      </c>
      <c r="F5" s="21" t="s">
        <v>19</v>
      </c>
    </row>
    <row r="18" spans="2:3">
      <c r="B18" s="16" t="s">
        <v>11</v>
      </c>
      <c r="C18" s="61"/>
    </row>
    <row r="19" spans="2:3">
      <c r="B19" s="14" t="s">
        <v>94</v>
      </c>
      <c r="C19"/>
    </row>
  </sheetData>
  <pageMargins left="0.7" right="0.7" top="0.75" bottom="0.75" header="0.3" footer="0.3"/>
  <pageSetup scale="7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view="pageBreakPreview" zoomScale="60" zoomScaleNormal="60" workbookViewId="0"/>
  </sheetViews>
  <sheetFormatPr defaultColWidth="9" defaultRowHeight="14.5"/>
  <cols>
    <col min="1" max="1" width="9" style="2"/>
    <col min="2" max="2" width="34.5" style="2" customWidth="1"/>
    <col min="3" max="3" width="9" style="2"/>
    <col min="4" max="4" width="9" style="3"/>
    <col min="5" max="16384" width="9" style="2"/>
  </cols>
  <sheetData>
    <row r="1" spans="1:8" ht="26">
      <c r="A1" s="19" t="s">
        <v>0</v>
      </c>
      <c r="B1" s="19" t="s">
        <v>1</v>
      </c>
      <c r="C1" s="19" t="s">
        <v>2</v>
      </c>
      <c r="D1" s="19" t="s">
        <v>3</v>
      </c>
      <c r="E1" s="19" t="s">
        <v>4</v>
      </c>
    </row>
    <row r="2" spans="1:8">
      <c r="A2" s="19">
        <v>20</v>
      </c>
      <c r="B2" s="40" t="s">
        <v>97</v>
      </c>
      <c r="C2" s="19" t="s">
        <v>72</v>
      </c>
      <c r="D2" s="19">
        <v>1</v>
      </c>
      <c r="E2" s="22" t="s">
        <v>29</v>
      </c>
    </row>
    <row r="3" spans="1:8">
      <c r="A3" s="20">
        <v>21</v>
      </c>
      <c r="B3" s="31" t="s">
        <v>98</v>
      </c>
      <c r="C3" s="19" t="s">
        <v>72</v>
      </c>
      <c r="D3" s="20">
        <v>1</v>
      </c>
      <c r="E3" s="23" t="s">
        <v>29</v>
      </c>
      <c r="F3" s="12"/>
      <c r="G3" s="13"/>
      <c r="H3" s="12"/>
    </row>
    <row r="4" spans="1:8">
      <c r="A4" s="20">
        <v>22</v>
      </c>
      <c r="B4" s="41" t="s">
        <v>99</v>
      </c>
      <c r="C4" s="19" t="s">
        <v>72</v>
      </c>
      <c r="D4" s="19">
        <v>1</v>
      </c>
      <c r="E4" s="22" t="s">
        <v>29</v>
      </c>
    </row>
    <row r="16" spans="1:8">
      <c r="B16" s="16" t="s">
        <v>11</v>
      </c>
    </row>
    <row r="17" spans="2:2">
      <c r="B17" s="14" t="s">
        <v>94</v>
      </c>
    </row>
  </sheetData>
  <pageMargins left="0.7" right="0.7" top="0.75" bottom="0.75" header="0.3" footer="0.3"/>
  <pageSetup paperSize="9" scale="91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76"/>
  <sheetViews>
    <sheetView view="pageBreakPreview" zoomScale="60" zoomScaleNormal="100" workbookViewId="0"/>
  </sheetViews>
  <sheetFormatPr defaultRowHeight="14"/>
  <cols>
    <col min="2" max="2" width="37.33203125" customWidth="1"/>
    <col min="3" max="3" width="11.6640625" customWidth="1"/>
    <col min="4" max="4" width="9" style="1" customWidth="1"/>
  </cols>
  <sheetData>
    <row r="1" spans="1:5">
      <c r="A1" s="42" t="s">
        <v>0</v>
      </c>
      <c r="B1" s="42" t="s">
        <v>1</v>
      </c>
      <c r="C1" s="36" t="s">
        <v>2</v>
      </c>
      <c r="D1" s="42" t="s">
        <v>3</v>
      </c>
      <c r="E1" s="42" t="s">
        <v>4</v>
      </c>
    </row>
    <row r="2" spans="1:5">
      <c r="A2" s="42">
        <v>23</v>
      </c>
      <c r="B2" s="41" t="s">
        <v>100</v>
      </c>
      <c r="C2" s="42" t="s">
        <v>67</v>
      </c>
      <c r="D2" s="42">
        <v>1</v>
      </c>
      <c r="E2" s="42" t="s">
        <v>18</v>
      </c>
    </row>
    <row r="3" spans="1:5">
      <c r="A3" s="60">
        <v>24</v>
      </c>
      <c r="B3" s="45" t="s">
        <v>56</v>
      </c>
      <c r="C3" s="36" t="s">
        <v>67</v>
      </c>
      <c r="D3" s="36">
        <v>1</v>
      </c>
      <c r="E3" s="36" t="s">
        <v>5</v>
      </c>
    </row>
    <row r="4" spans="1:5">
      <c r="A4" s="60">
        <v>25</v>
      </c>
      <c r="B4" s="45" t="s">
        <v>57</v>
      </c>
      <c r="C4" s="36" t="s">
        <v>67</v>
      </c>
      <c r="D4" s="36">
        <v>1</v>
      </c>
      <c r="E4" s="36" t="s">
        <v>5</v>
      </c>
    </row>
    <row r="5" spans="1:5">
      <c r="A5" s="15">
        <v>26</v>
      </c>
      <c r="B5" s="22" t="s">
        <v>13</v>
      </c>
      <c r="C5" s="19" t="s">
        <v>67</v>
      </c>
      <c r="D5" s="19">
        <v>1</v>
      </c>
      <c r="E5" s="19" t="s">
        <v>12</v>
      </c>
    </row>
    <row r="6" spans="1:5">
      <c r="A6" s="15">
        <v>27</v>
      </c>
      <c r="B6" s="22" t="s">
        <v>119</v>
      </c>
      <c r="C6" s="19" t="s">
        <v>67</v>
      </c>
      <c r="D6" s="19">
        <v>1</v>
      </c>
      <c r="E6" s="19" t="s">
        <v>12</v>
      </c>
    </row>
    <row r="7" spans="1:5">
      <c r="A7" s="14"/>
      <c r="B7" s="14"/>
      <c r="C7" s="14"/>
      <c r="D7" s="18"/>
      <c r="E7" s="14"/>
    </row>
    <row r="8" spans="1:5">
      <c r="A8" s="14"/>
      <c r="B8" s="14"/>
      <c r="C8" s="14"/>
      <c r="D8" s="18"/>
      <c r="E8" s="14"/>
    </row>
    <row r="9" spans="1:5">
      <c r="A9" s="14"/>
      <c r="B9" s="14"/>
      <c r="C9" s="14"/>
      <c r="D9" s="18"/>
      <c r="E9" s="14"/>
    </row>
    <row r="10" spans="1:5">
      <c r="A10" s="14"/>
      <c r="B10" s="14"/>
      <c r="C10" s="14"/>
      <c r="D10" s="18"/>
      <c r="E10" s="14"/>
    </row>
    <row r="11" spans="1:5">
      <c r="A11" s="14"/>
      <c r="B11" s="14"/>
      <c r="C11" s="14"/>
      <c r="D11" s="18"/>
      <c r="E11" s="14"/>
    </row>
    <row r="12" spans="1:5">
      <c r="A12" s="14"/>
      <c r="B12" s="14"/>
      <c r="C12" s="14"/>
      <c r="D12" s="18"/>
      <c r="E12" s="14"/>
    </row>
    <row r="13" spans="1:5">
      <c r="A13" s="14"/>
      <c r="B13" s="14"/>
      <c r="C13" s="14"/>
      <c r="D13" s="18"/>
      <c r="E13" s="14"/>
    </row>
    <row r="14" spans="1:5">
      <c r="A14" s="14"/>
      <c r="C14" s="14"/>
      <c r="D14" s="18"/>
      <c r="E14" s="14"/>
    </row>
    <row r="15" spans="1:5">
      <c r="B15" s="16" t="s">
        <v>11</v>
      </c>
    </row>
    <row r="16" spans="1:5">
      <c r="B16" s="14" t="s">
        <v>94</v>
      </c>
    </row>
    <row r="17" spans="2:2">
      <c r="B17" s="4"/>
    </row>
    <row r="176" spans="2:2">
      <c r="B176" s="73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1"/>
  <sheetViews>
    <sheetView view="pageBreakPreview" zoomScale="60" zoomScaleNormal="100" workbookViewId="0"/>
  </sheetViews>
  <sheetFormatPr defaultRowHeight="14"/>
  <cols>
    <col min="4" max="4" width="16.08203125" customWidth="1"/>
    <col min="7" max="7" width="8.6640625" style="1"/>
  </cols>
  <sheetData>
    <row r="1" spans="1:9">
      <c r="A1" s="20" t="s">
        <v>0</v>
      </c>
      <c r="B1" s="23" t="s">
        <v>1</v>
      </c>
      <c r="C1" s="23"/>
      <c r="D1" s="23"/>
      <c r="E1" s="23" t="s">
        <v>2</v>
      </c>
      <c r="F1" s="23"/>
      <c r="G1" s="21" t="s">
        <v>3</v>
      </c>
      <c r="H1" s="23"/>
      <c r="I1" s="20" t="s">
        <v>4</v>
      </c>
    </row>
    <row r="2" spans="1:9">
      <c r="A2" s="21">
        <v>28</v>
      </c>
      <c r="B2" s="23" t="s">
        <v>120</v>
      </c>
      <c r="C2" s="23"/>
      <c r="D2" s="23"/>
      <c r="E2" s="19" t="s">
        <v>67</v>
      </c>
      <c r="F2" s="23"/>
      <c r="G2" s="19">
        <v>1</v>
      </c>
      <c r="H2" s="23"/>
      <c r="I2" s="20" t="s">
        <v>48</v>
      </c>
    </row>
    <row r="3" spans="1:9">
      <c r="A3" s="21">
        <v>29</v>
      </c>
      <c r="B3" s="23" t="s">
        <v>115</v>
      </c>
      <c r="C3" s="23"/>
      <c r="D3" s="23"/>
      <c r="E3" s="19" t="s">
        <v>67</v>
      </c>
      <c r="F3" s="23"/>
      <c r="G3" s="19">
        <v>1</v>
      </c>
      <c r="H3" s="23"/>
      <c r="I3" s="20" t="s">
        <v>48</v>
      </c>
    </row>
    <row r="4" spans="1:9">
      <c r="A4" s="21">
        <v>30</v>
      </c>
      <c r="B4" s="22" t="s">
        <v>20</v>
      </c>
      <c r="C4" s="23"/>
      <c r="D4" s="23"/>
      <c r="E4" s="19" t="s">
        <v>67</v>
      </c>
      <c r="F4" s="23"/>
      <c r="G4" s="19">
        <v>1</v>
      </c>
      <c r="H4" s="23"/>
      <c r="I4" s="19" t="s">
        <v>14</v>
      </c>
    </row>
    <row r="15" spans="1:9">
      <c r="B15" s="77" t="s">
        <v>11</v>
      </c>
      <c r="C15" s="77"/>
    </row>
    <row r="16" spans="1:9">
      <c r="B16" s="58" t="s">
        <v>94</v>
      </c>
      <c r="C16" s="58"/>
    </row>
    <row r="151" spans="2:2">
      <c r="B151" s="73"/>
    </row>
  </sheetData>
  <mergeCells count="1">
    <mergeCell ref="B15:C15"/>
  </mergeCells>
  <pageMargins left="0.7" right="0.7" top="0.75" bottom="0.75" header="0.3" footer="0.3"/>
  <pageSetup paperSize="9" scale="9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24</vt:i4>
      </vt:variant>
      <vt:variant>
        <vt:lpstr>Zakresy nazwane</vt:lpstr>
      </vt:variant>
      <vt:variant>
        <vt:i4>6</vt:i4>
      </vt:variant>
    </vt:vector>
  </HeadingPairs>
  <TitlesOfParts>
    <vt:vector size="30" baseType="lpstr">
      <vt:lpstr>Cena</vt:lpstr>
      <vt:lpstr>1-8</vt:lpstr>
      <vt:lpstr>9-11</vt:lpstr>
      <vt:lpstr>12-13</vt:lpstr>
      <vt:lpstr>14-15</vt:lpstr>
      <vt:lpstr>16-19</vt:lpstr>
      <vt:lpstr>20-22</vt:lpstr>
      <vt:lpstr>23-27</vt:lpstr>
      <vt:lpstr>28-30</vt:lpstr>
      <vt:lpstr>31-32</vt:lpstr>
      <vt:lpstr>33-38</vt:lpstr>
      <vt:lpstr>39-40</vt:lpstr>
      <vt:lpstr>41-44</vt:lpstr>
      <vt:lpstr>45</vt:lpstr>
      <vt:lpstr>46-47</vt:lpstr>
      <vt:lpstr>48-50</vt:lpstr>
      <vt:lpstr>51-55</vt:lpstr>
      <vt:lpstr>56-62</vt:lpstr>
      <vt:lpstr>63-68</vt:lpstr>
      <vt:lpstr>69-70</vt:lpstr>
      <vt:lpstr>71-72</vt:lpstr>
      <vt:lpstr>73-76</vt:lpstr>
      <vt:lpstr>77-78</vt:lpstr>
      <vt:lpstr>79-87</vt:lpstr>
      <vt:lpstr>'12-13'!Obszar_wydruku</vt:lpstr>
      <vt:lpstr>'23-27'!Obszar_wydruku</vt:lpstr>
      <vt:lpstr>'33-38'!Obszar_wydruku</vt:lpstr>
      <vt:lpstr>'46-47'!Obszar_wydruku</vt:lpstr>
      <vt:lpstr>'63-68'!Obszar_wydruku</vt:lpstr>
      <vt:lpstr>Cena!Obszar_wydruku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Mariusz Sitarek</cp:lastModifiedBy>
  <cp:lastPrinted>2017-02-10T13:26:47Z</cp:lastPrinted>
  <dcterms:created xsi:type="dcterms:W3CDTF">2017-02-01T18:37:07Z</dcterms:created>
  <dcterms:modified xsi:type="dcterms:W3CDTF">2024-03-23T19:04:32Z</dcterms:modified>
</cp:coreProperties>
</file>