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WPAiZP\1_PLANOWANIE\WSZYSTKO_2022\PRZETARGI 2022\Zakup środków czystości\DOKUMENTACJA\3_Dokumentacja_do_publikacji_08.04.2022 r\"/>
    </mc:Choice>
  </mc:AlternateContent>
  <bookViews>
    <workbookView xWindow="240" yWindow="105" windowWidth="14805" windowHeight="8010"/>
  </bookViews>
  <sheets>
    <sheet name="1" sheetId="1" r:id="rId1"/>
  </sheets>
  <definedNames>
    <definedName name="_xlnm.Print_Area" localSheetId="0">'1'!$A$1:$G$68</definedName>
    <definedName name="_xlnm.Print_Titles" localSheetId="0">'1'!$3:$4</definedName>
    <definedName name="Z_349DFD12_9279_424A_958E_3634AB036A46_.wvu.PrintArea" localSheetId="0" hidden="1">'1'!$A$3:$G$56</definedName>
    <definedName name="Z_349DFD12_9279_424A_958E_3634AB036A46_.wvu.PrintTitles" localSheetId="0" hidden="1">'1'!$3:$4</definedName>
    <definedName name="Z_6E04FA8D_0EB6_4FC5_8890_58696744E93D_.wvu.PrintArea" localSheetId="0" hidden="1">'1'!$A$3:$G$56</definedName>
    <definedName name="Z_6E04FA8D_0EB6_4FC5_8890_58696744E93D_.wvu.PrintTitles" localSheetId="0" hidden="1">'1'!$3:$4</definedName>
    <definedName name="Z_74BD8D64_95EC_431F_86C5_0BF5EF81DF04_.wvu.PrintArea" localSheetId="0" hidden="1">'1'!$A$3:$G$56</definedName>
    <definedName name="Z_74BD8D64_95EC_431F_86C5_0BF5EF81DF04_.wvu.PrintTitles" localSheetId="0" hidden="1">'1'!$3:$4</definedName>
    <definedName name="Z_7714154D_AFE0_4F27_ACE9_147E59F92FC3_.wvu.PrintArea" localSheetId="0" hidden="1">'1'!$A$3:$G$56</definedName>
    <definedName name="Z_7714154D_AFE0_4F27_ACE9_147E59F92FC3_.wvu.PrintTitles" localSheetId="0" hidden="1">'1'!$3:$4</definedName>
    <definedName name="Z_81E1A9EC_DC45_453C_933E_D69613ED179C_.wvu.PrintArea" localSheetId="0" hidden="1">'1'!$A$3:$G$56</definedName>
    <definedName name="Z_81E1A9EC_DC45_453C_933E_D69613ED179C_.wvu.PrintTitles" localSheetId="0" hidden="1">'1'!$3:$4</definedName>
    <definedName name="Z_E10148D4_74CA_45EB_BBEA_C81A90FBDDB9_.wvu.PrintArea" localSheetId="0" hidden="1">'1'!$A$3:$G$56</definedName>
    <definedName name="Z_E10148D4_74CA_45EB_BBEA_C81A90FBDDB9_.wvu.PrintTitles" localSheetId="0" hidden="1">'1'!$3:$4</definedName>
  </definedNames>
  <calcPr calcId="152511"/>
  <customWorkbookViews>
    <customWorkbookView name="Nowakowska Iwona - Widok osobisty" guid="{349DFD12-9279-424A-958E-3634AB036A46}" mergeInterval="0" personalView="1" maximized="1" xWindow="-8" yWindow="-8" windowWidth="1936" windowHeight="1056" activeSheetId="1"/>
    <customWorkbookView name="Wróblewska Paulina - Widok osobisty" guid="{E10148D4-74CA-45EB-BBEA-C81A90FBDDB9}" mergeInterval="0" personalView="1" maximized="1" xWindow="-8" yWindow="-8" windowWidth="1936" windowHeight="1056" activeSheetId="1"/>
    <customWorkbookView name="Dębska Marzena - Widok osobisty" guid="{6E04FA8D-0EB6-4FC5-8890-58696744E93D}" mergeInterval="0" personalView="1" maximized="1" xWindow="-8" yWindow="-8" windowWidth="1936" windowHeight="1056" activeSheetId="1"/>
    <customWorkbookView name="Kulesza Sebastian - Widok osobisty" guid="{74BD8D64-95EC-431F-86C5-0BF5EF81DF04}" mergeInterval="0" personalView="1" maximized="1" xWindow="-8" yWindow="-8" windowWidth="1936" windowHeight="1056" activeSheetId="1"/>
    <customWorkbookView name="Michalska Aleksandra - Widok osobisty" guid="{7714154D-AFE0-4F27-ACE9-147E59F92FC3}" mergeInterval="0" personalView="1" maximized="1" xWindow="-8" yWindow="-8" windowWidth="1936" windowHeight="1056" activeSheetId="1"/>
    <customWorkbookView name="Jaśkiewicz Łukasz - Widok osobisty" guid="{81E1A9EC-DC45-453C-933E-D69613ED179C}" mergeInterval="0" personalView="1" maximized="1" xWindow="-8" yWindow="-8" windowWidth="1936" windowHeight="1056" activeSheetId="1"/>
  </customWorkbookViews>
</workbook>
</file>

<file path=xl/calcChain.xml><?xml version="1.0" encoding="utf-8"?>
<calcChain xmlns="http://schemas.openxmlformats.org/spreadsheetml/2006/main">
  <c r="F59" i="1" l="1"/>
  <c r="F60" i="1"/>
  <c r="F61" i="1"/>
  <c r="F62" i="1"/>
  <c r="F63" i="1"/>
  <c r="F64" i="1"/>
  <c r="F65" i="1"/>
  <c r="F66" i="1"/>
  <c r="F67" i="1"/>
  <c r="F58" i="1"/>
  <c r="F56" i="1"/>
  <c r="F54" i="1"/>
  <c r="F52" i="1"/>
  <c r="F46" i="1"/>
  <c r="F47" i="1"/>
  <c r="F48" i="1"/>
  <c r="F49" i="1"/>
  <c r="F50" i="1"/>
  <c r="F45" i="1"/>
  <c r="F43" i="1"/>
  <c r="F42" i="1"/>
  <c r="F33" i="1"/>
  <c r="F34" i="1"/>
  <c r="F35" i="1"/>
  <c r="F36" i="1"/>
  <c r="F37" i="1"/>
  <c r="F38" i="1"/>
  <c r="F39" i="1"/>
  <c r="F40" i="1"/>
  <c r="F32" i="1"/>
  <c r="F28" i="1"/>
  <c r="F29" i="1"/>
  <c r="F30" i="1"/>
  <c r="F27" i="1"/>
  <c r="F7" i="1"/>
  <c r="F8" i="1"/>
  <c r="F9" i="1"/>
  <c r="F10" i="1"/>
  <c r="F11" i="1"/>
  <c r="F12" i="1"/>
  <c r="F68" i="1" s="1"/>
  <c r="F13" i="1"/>
  <c r="F14" i="1"/>
  <c r="F15" i="1"/>
  <c r="F16" i="1"/>
  <c r="F17" i="1"/>
  <c r="F18" i="1"/>
  <c r="F19" i="1"/>
  <c r="F20" i="1"/>
  <c r="F21" i="1"/>
  <c r="F22" i="1"/>
  <c r="F23" i="1"/>
  <c r="F24" i="1"/>
  <c r="F25" i="1"/>
  <c r="F6" i="1"/>
</calcChain>
</file>

<file path=xl/sharedStrings.xml><?xml version="1.0" encoding="utf-8"?>
<sst xmlns="http://schemas.openxmlformats.org/spreadsheetml/2006/main" count="243" uniqueCount="142">
  <si>
    <t>LP.</t>
  </si>
  <si>
    <t>PRZEDMIOT ZAMÓWIENIA</t>
  </si>
  <si>
    <t>JM</t>
  </si>
  <si>
    <t>ILOŚĆ</t>
  </si>
  <si>
    <t>Cena jedn. brutto</t>
  </si>
  <si>
    <t>Łączna wartość brutto</t>
  </si>
  <si>
    <r>
      <t>1.</t>
    </r>
    <r>
      <rPr>
        <b/>
        <sz val="7"/>
        <color theme="1"/>
        <rFont val="Times New Roman"/>
        <family val="1"/>
        <charset val="238"/>
      </rPr>
      <t xml:space="preserve">        </t>
    </r>
    <r>
      <rPr>
        <b/>
        <sz val="8"/>
        <color theme="1"/>
        <rFont val="Calibri"/>
        <family val="2"/>
        <charset val="238"/>
        <scheme val="minor"/>
      </rPr>
      <t> </t>
    </r>
  </si>
  <si>
    <r>
      <t>1.</t>
    </r>
    <r>
      <rPr>
        <b/>
        <sz val="7"/>
        <color theme="1"/>
        <rFont val="Times New Roman"/>
        <family val="1"/>
        <charset val="238"/>
      </rPr>
      <t xml:space="preserve">        </t>
    </r>
    <r>
      <rPr>
        <b/>
        <sz val="8"/>
        <color theme="1"/>
        <rFont val="Calibri"/>
        <family val="2"/>
        <charset val="238"/>
        <scheme val="minor"/>
      </rPr>
      <t>PŁYNY PROSZKI</t>
    </r>
  </si>
  <si>
    <t>szt.</t>
  </si>
  <si>
    <t>1.2.</t>
  </si>
  <si>
    <t>1.3.</t>
  </si>
  <si>
    <t>1.4.</t>
  </si>
  <si>
    <t>1.5.</t>
  </si>
  <si>
    <t>1.6.</t>
  </si>
  <si>
    <t>1.7.</t>
  </si>
  <si>
    <t>1.9.</t>
  </si>
  <si>
    <t>1.10.</t>
  </si>
  <si>
    <t>1.11.</t>
  </si>
  <si>
    <t>1.12.</t>
  </si>
  <si>
    <t>1.14.</t>
  </si>
  <si>
    <t>1.15.</t>
  </si>
  <si>
    <t>1.16.</t>
  </si>
  <si>
    <t>1.17.</t>
  </si>
  <si>
    <t>1.18.</t>
  </si>
  <si>
    <t>1.19.</t>
  </si>
  <si>
    <t>2.1.</t>
  </si>
  <si>
    <t>2.2.</t>
  </si>
  <si>
    <t>rolka</t>
  </si>
  <si>
    <t xml:space="preserve">Mydło w płynie do rąk, kremowe, zawierające substancje o właściwościach pielęgnacyjnych oraz substancje aktywne o działaniu antybakteryjnym. Gęstość w 20 °C nie wykraczająca poza przedział 1,00-1,04 g/cm3. Opakowanie 5 litrów. </t>
  </si>
  <si>
    <t xml:space="preserve">Hipoalergiczne mydło w płynie, przebadane dermatologicznie, odpowiednie dla dzieci od 3 roku życia, do każdego rodzaju skóry, również wrażliwej i skłonnej do alergii, bezzapachowe, na bazie naturalnych składników, bez barwników, parabenów i silikonów. Opakowanie 5 litrów. </t>
  </si>
  <si>
    <t>3.  MYCIE NACZYŃ I TKANIN</t>
  </si>
  <si>
    <t>3.1.</t>
  </si>
  <si>
    <t>3.2.</t>
  </si>
  <si>
    <t>3.3.</t>
  </si>
  <si>
    <t>3.5.</t>
  </si>
  <si>
    <t>3.6.</t>
  </si>
  <si>
    <t>3.7.</t>
  </si>
  <si>
    <t xml:space="preserve">Płyn/balsam do ręcznego mycia naczyń kuchennych ze szkła, metalu i tworzyw sztucznych w wodzie zimnej i ciepłej. Posiada właściwości odtłuszczające (emulgacja tłuszczów). Wysoka gęstość, nie mniejsza niż 1,025 g/cm3. Wartość Ph nie wykracza poza optymalny dla skóry zakres od 5 do 6. Opakowanie 5 litrów </t>
  </si>
  <si>
    <t>kg</t>
  </si>
  <si>
    <r>
      <t>2.</t>
    </r>
    <r>
      <rPr>
        <b/>
        <sz val="7"/>
        <color theme="1"/>
        <rFont val="Times New Roman"/>
        <family val="1"/>
        <charset val="238"/>
      </rPr>
      <t xml:space="preserve">        </t>
    </r>
    <r>
      <rPr>
        <b/>
        <sz val="8"/>
        <color theme="1"/>
        <rFont val="Calibri"/>
        <family val="2"/>
        <charset val="238"/>
        <scheme val="minor"/>
      </rPr>
      <t> </t>
    </r>
  </si>
  <si>
    <t>4.1.</t>
  </si>
  <si>
    <t>para</t>
  </si>
  <si>
    <t>4.2.</t>
  </si>
  <si>
    <t>op.</t>
  </si>
  <si>
    <r>
      <t>5.</t>
    </r>
    <r>
      <rPr>
        <b/>
        <sz val="7"/>
        <color theme="1"/>
        <rFont val="Times New Roman"/>
        <family val="1"/>
        <charset val="238"/>
      </rPr>
      <t xml:space="preserve">        </t>
    </r>
    <r>
      <rPr>
        <b/>
        <sz val="8"/>
        <color theme="1"/>
        <rFont val="Calibri"/>
        <family val="2"/>
        <charset val="238"/>
        <scheme val="minor"/>
      </rPr>
      <t> </t>
    </r>
  </si>
  <si>
    <t>5.1.</t>
  </si>
  <si>
    <t>Worki na odpady z grubej folii LDPE, nie mniej niż 40 mikronów. Pojemność 240 litrów, wymiary 95 cm x 120 cm (+/- 12 cm). Opakowanie/rolka 10 sztuk.</t>
  </si>
  <si>
    <t>5.2.</t>
  </si>
  <si>
    <t>5.3.</t>
  </si>
  <si>
    <t>5.4.</t>
  </si>
  <si>
    <t>5.5.</t>
  </si>
  <si>
    <t>5.6.</t>
  </si>
  <si>
    <r>
      <t>6.</t>
    </r>
    <r>
      <rPr>
        <b/>
        <sz val="7"/>
        <color theme="1"/>
        <rFont val="Times New Roman"/>
        <family val="1"/>
        <charset val="238"/>
      </rPr>
      <t xml:space="preserve">        </t>
    </r>
    <r>
      <rPr>
        <b/>
        <sz val="8"/>
        <color theme="1"/>
        <rFont val="Calibri"/>
        <family val="2"/>
        <charset val="238"/>
        <scheme val="minor"/>
      </rPr>
      <t> </t>
    </r>
  </si>
  <si>
    <t>6.1.</t>
  </si>
  <si>
    <r>
      <t>7.</t>
    </r>
    <r>
      <rPr>
        <b/>
        <sz val="7"/>
        <color theme="1"/>
        <rFont val="Times New Roman"/>
        <family val="1"/>
        <charset val="238"/>
      </rPr>
      <t xml:space="preserve">        </t>
    </r>
    <r>
      <rPr>
        <b/>
        <sz val="8"/>
        <color theme="1"/>
        <rFont val="Calibri"/>
        <family val="2"/>
        <charset val="238"/>
        <scheme val="minor"/>
      </rPr>
      <t> </t>
    </r>
  </si>
  <si>
    <t>7.1.</t>
  </si>
  <si>
    <r>
      <t>8.</t>
    </r>
    <r>
      <rPr>
        <b/>
        <sz val="7"/>
        <color theme="1"/>
        <rFont val="Times New Roman"/>
        <family val="1"/>
        <charset val="238"/>
      </rPr>
      <t xml:space="preserve">        </t>
    </r>
    <r>
      <rPr>
        <b/>
        <sz val="8"/>
        <color theme="1"/>
        <rFont val="Calibri"/>
        <family val="2"/>
        <charset val="238"/>
        <scheme val="minor"/>
      </rPr>
      <t> </t>
    </r>
  </si>
  <si>
    <t>X</t>
  </si>
  <si>
    <t>Łączna wartość brutto
( kol. 4 x kol. 5)</t>
  </si>
  <si>
    <t>OFEROWANY PRODUKT
 producent, nazwa, rozmiar oraz inne informacje *</t>
  </si>
  <si>
    <t>Odkamieniacz do zmywarek i innych urządzeń gastronomicznych. Usuwa m.in. kamień kotłowy, rdzę, osady mineralne powstałe w trakcie eksploatacji urządzeń. Nie niszczy stali nierdzewnej, glazury, szkła.
Opakowanie 5 litrów.</t>
  </si>
  <si>
    <t>Płyn do płukania tkanin o właściwościach antystatycznych, zmiękczający tkaniny, przyjazny dla środowiska.
Opakowanie 1 litr.</t>
  </si>
  <si>
    <t xml:space="preserve">Proszek do prania tkanin białych zawierający nie więcej niż 5% anionowych i niejonowych środków powierzchniowo czynnych, związki wybielające na bazie tlenu, dodatkowo: rozjaśniacze optyczne, enzymy, kompozycja zapachowa, linalool, z możliwością prania do 90 stopni C, skutecznie usuwający plamy i brud już w temperaturze 30 stopni C.
Opakowania: min 4 kg,  </t>
  </si>
  <si>
    <t xml:space="preserve">Proszek do prania tkanin kolorowych z właściwościami chroniącymi kolory, usuwający plamy i brud w temperaturze 30 stopni C. Zawiera związki wybielające na bazie tlenu, mniej niż 5% anionowych i niejonowych środków powierzchniowo czynnych. Kompozycja zapachowa: linalool.
Opakowania: min 4 kg,  </t>
  </si>
  <si>
    <t>Płyn do mycia szyb ze spryskiwaczem, z alkoholem, 2 funkcyjna pompka umożliwiająca dozowanie produktu w formie pianki lub ciekłej, do mycia luster i innych szklanych powierzchni, usuwający kurz, tłuszcz i brud, zabezpieczający powierzchnie przed szybkim zabrudzeniem, nie pozostawiający smug i zacieków
(1 opakowanie = 500 ml)</t>
  </si>
  <si>
    <t>Płyn do mycia i konserwacji paneli podłogowych oraz wszelkich powierzchni drewnianych, również nielakierowanych (podłóg, boazerii, szaf, listew), skutecznie czyszczący różnego rodzaju zabrudzenia, nie pozostawiający smug, nie nawarstwiający się, nie wymagający stosowania specjalnych zmywaczy, posiadający przyjemny i trwały zapach, antystatyczny, pozostawiający delikatną warstwę ochronną. Zawiera w składzie oksyetylenowane alkohole; PH od 7 do 9.                                       (1 opakowanie = 1 l)</t>
  </si>
  <si>
    <t>Gęsty płyn do dezynfekcji toalet, na bazie chloru, do powierzchni typu terakota, lastrico, glazura, czyszczący i wybielający (zawierający podchloryn sodu) oraz zwalczający wszelkie szkodliwe dla zdrowia drobnoustroje. Do stosowania w miejscach, gdzie gromadzą się niewidoczne dla oka mikroorganizmy. Preparat powinien mieć zastosowanie w łazience, w toalecie oraz w okolicach otworów kanalizacyjnych, śmietników ( bez rozcieńczenia ) oraz w rozcieńczeniu - do podłóg i płytek ceramicznych. Zapobiegający powstawaniu osadów i zanieczyszczeń, usuwający nieprzyjemny zapach,  nie drażniący dróg oddechowych. Gęstość min. 1000 g/cm3. Skład: 1-5 % podchloryn sodu ,  1-5 % wodorotlenek sodu , &lt; 1 %; niejonowe środki powierzchniowo czynne; ph od 11 do 14.                (1 opakowanie = 750 ml)</t>
  </si>
  <si>
    <t>Płyn do usuwania kamienia i rdzy w sprayu (z atomizerem) przeznaczony do czyszczenia kuchni i łazienki. Czyści: zlewy, wanny, baterie ze stali nierdzewnej, odpływy, toalety, prysznice, kafelki, ceramiczne podłogi, powierzchnie akrylowe, szklane powierzchnie. Usuwa brud, osady z kamienia i mydła oraz rdzę. Nadaje połysk i pozostawia warstwę ochronną. Skład: 2-5% kwas sulfamidowy, kompozycja zapachowa, (opakowanie = 750 ml)</t>
  </si>
  <si>
    <t xml:space="preserve">Emulsja PCV, samopołyskowa emulsja do mycia, konserwacji i nabłyszczania podłóg z tworzyw sztucznych (tj. linoleum, gumoleum, płytek PCV itp.); zawiera naturalny wosk roślinny Carnauba, który ułatwia ponowne czyszczenie; chroni przed ścieraniem, zniszczeniem i nadmiernym zabrudzeniem; nadaje wysoki i trwały połysk bez konieczności polerowania; antystatyczna, nie wymaga stosowania zmywacza,  (1 opakowanie = 5 l) </t>
  </si>
  <si>
    <t xml:space="preserve">Pasta do podłóg w płynie. Zawiera w składzie naturalny wosk pszczeli. Charakteryzuje się bardzo dobrymi właściwościami konserwującymi oraz nabłyszczającymi. Konserwuje oraz nadaje podłogom wspaniały połysk. Posiada łagodny, przyjemny zapach miodu. Można ją stosować również do pielęgnacji podłóg z tworzyw sztucznych. (1 opakowanie = min. 400 ml)   </t>
  </si>
  <si>
    <t>Płyn do mycia i zabezpieczania powierzchni ze stali nierdzewnej, ceramicznych, chromowanych, wysokiej jakości, skutecznie czyszczący i polerujący, łatwo spłukujący się, nie zostawiający smug i zarysowań, nie niszczący mytych powierzchni. Opakowanie  ze spryskiwaczem. Bardzo dobrze usuwający naloty, tłuste plamy itp.      
(1 opakowanie =650 ml)</t>
  </si>
  <si>
    <t>Wybielacz w płynie na bazie podchlorynu sodowego ( &lt; 5 % podchloryn sodu), do czyszczenia, wybielania i dezynfekcji.
(1 opakowanie = 1 l)</t>
  </si>
  <si>
    <t xml:space="preserve">Płyn do mycia grilli i piekarników w sprayu o bardzo silnym działaniu do samoczynnego usuwania zapieczonego tłuszczu z różnego rodzaju powierzchni, w szczególności grilli, piekarników, rusztów, płyt grzewczych i kuchenek gazowych. Nie niszczy powierzchni emaliowanych.
Opakowanie 0,5 litr. </t>
  </si>
  <si>
    <t xml:space="preserve">Gumowe rękawice wielokrotnego użytku wykonane z lateksu, kategoria III (czynniki wysokiego ryzyka), odporne na chemikalia, grubość 0,35 mm (+/- 0,03 mm). W celu ułatwienia wkładania i zdejmowania oraz zapobieganiu poceniu się rąk wewnętrzna powierzchnia rękawic pokryta bawełną flokowaną. Powleczenie w kształcie rybiej łuski na części chwytnej. Nie powodują reakcji alergicznych, dopuszczone do kontaktu z żywnością. Dostępne rozmiary S, M, L, XL. </t>
  </si>
  <si>
    <t>Worki na odpady z grubej folii LDPE. Pojemność 20 litrów, nie mniej niż 10 mikronów, wymiary 45 cm x 52 cm (+/- 5 cm).  Opakowanie/rolka 30 sztuk.</t>
  </si>
  <si>
    <t>Worki na odpady z grubej folii LDPE. Pojemność 160 litrów, nie mniej niż 40 mikronów, wymiary 45 cm x 52 cm (+/- 5 cm).  Opakowanie/rolka 10 sztuk.</t>
  </si>
  <si>
    <t>Kenolux by CID LINES F 100 - neutralny skoncentrowany preparat przeznaczony do mycia podłóg z tarketu. to uniwersalny środek, przeznaczony do bieżącego mycia każdego rodzaju podłóg i powierzchni. Usuwa zabrudzenia oraz pozostawia po sobie przyjemny zapach. Znajduje swoje zastosowanie podczas mycia ręcznego oraz automatycznego. (1 opakowanie = 10 l)</t>
  </si>
  <si>
    <t>1.1.</t>
  </si>
  <si>
    <t>1.8.</t>
  </si>
  <si>
    <t>1.13.</t>
  </si>
  <si>
    <t>2.3.</t>
  </si>
  <si>
    <t>2.4.</t>
  </si>
  <si>
    <t>3.4.</t>
  </si>
  <si>
    <t>8.1.</t>
  </si>
  <si>
    <t xml:space="preserve">Mleczko do czyszczenia przeznaczone do usuwania wszelkiego typu zabrudzeń z czyszczonych powierzchni, w tym tłuszczu, kamienia i rdzy.  Opakowanie 750 ml </t>
  </si>
  <si>
    <t xml:space="preserve">Koncentrat do prania tapicerki meblowej oraz dywanów i wykładzin dywanowych. Niskopieniący, o przyjemnym zapachu, posiadający zastosowanie zarówno do czyszczenia ręcznego jak i  do czyszczarek mechanicznych. Szybko i skutecznie usuwa brud, kurz oraz plamy. Nie zawiera rozjaśniaczy optycznych ani wybielaczy. PH od 8 do 12. (1 opakowanie = 500 ml) </t>
  </si>
  <si>
    <t>Chlorowy żel usuwający plamy z aktywnymi cząsteczkami zapobiegającymi osadzaniu się kamienia, które przylegają do powierzchni toalety, również poniżej linii wody. Posiada działanie bakteriobójcze, grzybobójcze, sporobójcze i wirusobójcze. Może być stosowany na różnych typach powierzchni. Skład: mniej niż 5% związków wybielających na bazie chloru, niejonowe środki powierzchniowo czynne, mydło, kompozycja zapachowa. Zawiera substancję czynną: aktywny chlor uwolniony przez podchloryn sodu. Opakowanie 1 litrów.</t>
  </si>
  <si>
    <t>Uniwersalny środek myjący do silnie zabrudzonych powierzchni, nie zawierający amoniaku, posiadający świeży, długo utrzymujący się zapach. Preparat przeznaczony do wszystkich zmywalnych powierzchni takich jak: posadzki, drzwi, framugi, płytki, schody, szafki, itp.  Zawierający:  anionowe środki powierachniowo-czynne&lt;5%, niejonowe środki powierzchniowo-czynny &lt;5% oraz kompozycje zapachowe.
ph: od 5 do 6,5  Gęstość min. 1000 g/cm3, Pojemnik, kanister HDPE 5L
(1 opakowanie = 5 l)</t>
  </si>
  <si>
    <t>Preparat w sprayu do czyszczenia, w tym usuwania kamienia, zacieków i tłuszczu, oraz nabłyszczania stali nierdzewnej. Środek posiada właściwości czyszczące i odtłuszczające. Opakowanie 750 ml.</t>
  </si>
  <si>
    <t>Intensywnie myjący płyn o dużej sile czyszczenia do mycia metodą spray. Bezproblemowo rozpuszcza trudne do usunięcia zabrudzenia z powierzchni odpornych na działanie rozpuszczalników. Usuwa ślady po ołówku, ołówku kopiowym, atramencie i flamastrze, pozostałości po etykietkach samoprzylepnych na wszystkich powierzchniach z tworzywa sztucznego lub pokrytych tworzywem sztucznym odpornych na działanie rozpuszczalników oraz ze stali szlachetnej, aluminium, aluminium eloksalowanego itp.  (1 opakowanie = 10 l.)</t>
  </si>
  <si>
    <t>Proszek czyszczący do powierzchni emaliowanych, ceramicznych i chromowanych w kuchni, łazience, zawierający związki wybielające na bazie chloru (podchloryn sodu).
(1 opakowanie = 450 g)</t>
  </si>
  <si>
    <t>Płyn do nabłyszczania i pielęgnacji mebli w aerozolu, bez woskowy, antystatyczny, przeciw kurzowy, stosowany do drewna, mebli z płyt laminowanych, tworzyw. Bardzo dobrze usuwający kurz i delikatnie czyszczący, zabezpieczający przed szybkim osadzaniem się kurzu, nie rozmazujący się i nie zostawiający smug. Nie ulegający samozapłonowi.
(1 opakowanie =  min. 300 ml)</t>
  </si>
  <si>
    <t>Wysokowydajna,wodorozcieńczalna emulsja akrylowa o lakierowanym połysku do zabezpieczania parkietów i podłóg drewnianych przed ścieraniem,brudem i wilgocią.Gwarantuje trwały i wysoki połysk bez polerowania. Dodatkowo zawiera naturalne woski chroniące przed poślizgiem; PH od 7 do 9. 
(1 opakowanie =  5 l)</t>
  </si>
  <si>
    <t>1.20.</t>
  </si>
  <si>
    <t>Kostka WC do muszli klozetowej na bazie substancji powierzchniowo-czynnych- zawieszka, trójfazowa, antybakteryjna, odświeżająca o zapachu leśnym, morskim, cytrynowym lub kwiatowym, zapobiegająca osiadaniu się kamienia, o długotrwałym działaniu (waga kostki 40g - 60g - 3 szt. w opakowaniu)</t>
  </si>
  <si>
    <t>Gotowy do użycia preparat do udrażniania syfonów, odpływów i przewodów kanalizacyjnych o konsystencji żelu. Rozpuszcza stałe i organiczne zanieczyszczenia. Osadza się na ściankach rur w celu przedłużenia jego działanie. Eliminuje nieprzyjemne zapachy. Przeznaczony do stosowania w kuchni i w łazience. Opakowanie 500 g</t>
  </si>
  <si>
    <t>Środek nabłyszczający do zmywarek przemysłowych, nadający naczyniom połysk i przyspieszający proces wysychania, przeciwdziałający powstawaniu zacieków i plam po kroplach wody na umytych naczyniach, ulegający biodegradacji.                                   (1 opakowanie =  5 l)</t>
  </si>
  <si>
    <t>Płyn myjący do zmywarek gastronomicznych i przemysłowych, sprawdzający się zarówno przy wodzie twardej jak i miękkiej, do użytku profesjonalnego z zastosowaniem systemów dozujących, skoncentrowany, doskonale czyszczący szkło, porcelanę, tworzywa sztuczne odporne na alkalia, sprzęt oraz sztućce kuchenne, nie nadaje się do mycia naczyń aluminiowych. Nie pozostawia osadu na naczyniach.  (1 opakowanie = 12 l)</t>
  </si>
  <si>
    <t>Nabłyszczasz do naczyń, przeznaczony do stosowania w zmywarkach przemysłowych, środek nie pozostawia smug ani zacieków i plam, nadaje połysk bez polerowania. Opakowanie 10 litrów.</t>
  </si>
  <si>
    <t>3.9.</t>
  </si>
  <si>
    <t>3.8.</t>
  </si>
  <si>
    <t xml:space="preserve">Płyn dezynfekujący do powierzchni, urządzeń i sprzętów kontaktujących się z żywnością w sprayu, usuwający zabrudzenia mikrobiologiczne, nie wymagający spłukiwania wodą, z atomizerem. 
(1 opakowanie = 1 l) </t>
  </si>
  <si>
    <t>Worki na odpady z grubej folii LDPE, nie mniej niż 25 mikronów. Pojemność 60 litrów, wymiary 60 cm x 75 cm (+/- 8 cm).
Opakowanie/rolka 18 sztuk.</t>
  </si>
  <si>
    <t>Worki na odpady z grubej folii LDPE, nie mniej niż 25 mikronów. Pojemność 35 litrów, wymiary 50 cm x 60 cm (+/- 5 cm).
Opakowanie/rolka 24 sztuk.</t>
  </si>
  <si>
    <t>Worki na odpady z grubej folii LDPE, nie mniej niż 30 mikronów. Pojemność 120 litrów, wymiary 70 cm x 108 cm (+/- 8 cm).
Opakowanie/rolka 8 sztuk.</t>
  </si>
  <si>
    <t>Preparat  do mycia lodówek i witryn chłodniczych, gotowy do użycia, nie zawiera barwników ani substancji zapachowych - 250 ml</t>
  </si>
  <si>
    <r>
      <t>Płyn do mycia glazury i terakoty, nie pozostawia smug i zacieków, skutecznie usuwa wszelkiego rodzaju zabrudzenia, pozostawia świeży i przyjemny zapach, Pojemnik,</t>
    </r>
    <r>
      <rPr>
        <b/>
        <sz val="8"/>
        <rFont val="Calibri"/>
        <family val="2"/>
        <charset val="238"/>
        <scheme val="minor"/>
      </rPr>
      <t xml:space="preserve"> kanister HDPE 5L</t>
    </r>
  </si>
  <si>
    <r>
      <t>2.</t>
    </r>
    <r>
      <rPr>
        <b/>
        <sz val="7"/>
        <rFont val="Times New Roman"/>
        <family val="1"/>
        <charset val="238"/>
      </rPr>
      <t xml:space="preserve">                      </t>
    </r>
    <r>
      <rPr>
        <b/>
        <sz val="8"/>
        <rFont val="Calibri"/>
        <family val="2"/>
        <charset val="238"/>
        <scheme val="minor"/>
      </rPr>
      <t>WYPOSAŻENIE TOALET I ŁAZIENEK</t>
    </r>
  </si>
  <si>
    <r>
      <t xml:space="preserve">Tabletki wielofunkcyjne do zmywarek, łączą funkcje środka myjącego, nabłyszczacza, soli, usuwają osady z herbaty, chronią zmywarkę przed osadzaniem się kamienia. Tabletka zawiera przeszło 30% fosforanów, mniej niż 5% niejonowych środków powierzchniowo czynnych.
</t>
    </r>
    <r>
      <rPr>
        <b/>
        <sz val="8"/>
        <rFont val="Calibri"/>
        <family val="2"/>
        <charset val="238"/>
        <scheme val="minor"/>
      </rPr>
      <t>Liczba tabletek w opakowaniu 60 sztuk.</t>
    </r>
  </si>
  <si>
    <r>
      <t>4.</t>
    </r>
    <r>
      <rPr>
        <b/>
        <sz val="7"/>
        <rFont val="Times New Roman"/>
        <family val="1"/>
        <charset val="238"/>
      </rPr>
      <t xml:space="preserve">        </t>
    </r>
    <r>
      <rPr>
        <b/>
        <sz val="8"/>
        <rFont val="Calibri"/>
        <family val="2"/>
        <charset val="238"/>
        <scheme val="minor"/>
      </rPr>
      <t>Rękawice i ochraniacze na obuwie</t>
    </r>
  </si>
  <si>
    <t>Rękawice nitrylowe bezpudrowe, przeznaczone do zabezpieczenia skóry rąk, wykonane z lateksu kauczuku naturalnego lub wykonane z nitrylu, hipoalergicznej alternatywy dla wyrobów lateksowych, kształt uniwersalny (pasują na prawą i lewą rękę), równomiernie rolowany mankiet, powierzchnia zewnętrzna gładka, grubość od 0,075 do 0,08 mm. Kolor naturalnego lateksu. Dostępne rozmiary S, M, L, XL. 
Opakowanie 100 sztuk.</t>
  </si>
  <si>
    <r>
      <t>5.</t>
    </r>
    <r>
      <rPr>
        <b/>
        <sz val="7"/>
        <rFont val="Times New Roman"/>
        <family val="1"/>
        <charset val="238"/>
      </rPr>
      <t xml:space="preserve">        </t>
    </r>
    <r>
      <rPr>
        <b/>
        <sz val="8"/>
        <rFont val="Calibri"/>
        <family val="2"/>
        <charset val="238"/>
        <scheme val="minor"/>
      </rPr>
      <t>Worki</t>
    </r>
  </si>
  <si>
    <r>
      <t>6.</t>
    </r>
    <r>
      <rPr>
        <b/>
        <sz val="7"/>
        <rFont val="Times New Roman"/>
        <family val="1"/>
        <charset val="238"/>
      </rPr>
      <t xml:space="preserve">        </t>
    </r>
    <r>
      <rPr>
        <b/>
        <sz val="8"/>
        <rFont val="Calibri"/>
        <family val="2"/>
        <charset val="238"/>
        <scheme val="minor"/>
      </rPr>
      <t>Środki dezynfekujące</t>
    </r>
  </si>
  <si>
    <r>
      <t>7.</t>
    </r>
    <r>
      <rPr>
        <b/>
        <sz val="7"/>
        <rFont val="Times New Roman"/>
        <family val="1"/>
        <charset val="238"/>
      </rPr>
      <t xml:space="preserve">        </t>
    </r>
    <r>
      <rPr>
        <b/>
        <sz val="8"/>
        <rFont val="Calibri"/>
        <family val="2"/>
        <charset val="238"/>
        <scheme val="minor"/>
      </rPr>
      <t>Inne</t>
    </r>
  </si>
  <si>
    <r>
      <t xml:space="preserve">Odświeżacz powietrza w sprayu, odświeża, działa natychmiastowo, wysokiej jakości zapach, długotrwała świeżość, występuje co najmniej w pięciu zapachach.
</t>
    </r>
    <r>
      <rPr>
        <b/>
        <sz val="8"/>
        <rFont val="Calibri"/>
        <family val="2"/>
        <charset val="238"/>
        <scheme val="minor"/>
      </rPr>
      <t xml:space="preserve">Opakowanie od 375 ml do 400 ml </t>
    </r>
  </si>
  <si>
    <r>
      <t>8.</t>
    </r>
    <r>
      <rPr>
        <b/>
        <sz val="7"/>
        <rFont val="Times New Roman"/>
        <family val="1"/>
        <charset val="238"/>
      </rPr>
      <t xml:space="preserve">        </t>
    </r>
    <r>
      <rPr>
        <b/>
        <sz val="8"/>
        <rFont val="Calibri"/>
        <family val="2"/>
        <charset val="238"/>
        <scheme val="minor"/>
      </rPr>
      <t>PRODUKTY DEDYKOWANE</t>
    </r>
  </si>
  <si>
    <t>9.1.</t>
  </si>
  <si>
    <t>9.2.</t>
  </si>
  <si>
    <t>9.3.</t>
  </si>
  <si>
    <t>9.4.</t>
  </si>
  <si>
    <t>9.5.</t>
  </si>
  <si>
    <t xml:space="preserve">rolka </t>
  </si>
  <si>
    <t>9.6.</t>
  </si>
  <si>
    <t>9.7.</t>
  </si>
  <si>
    <t>9.8.</t>
  </si>
  <si>
    <t>9.9.</t>
  </si>
  <si>
    <t>karton</t>
  </si>
  <si>
    <t>9.10.</t>
  </si>
  <si>
    <t xml:space="preserve">karton </t>
  </si>
  <si>
    <t>Chusteczki higieniczne wyciągane, 2-warstwowe bezzapachowe miękkie chusteczki higieniczne w kartoniku 100 sztuk</t>
  </si>
  <si>
    <r>
      <t>9.</t>
    </r>
    <r>
      <rPr>
        <b/>
        <sz val="7"/>
        <color theme="1"/>
        <rFont val="Times New Roman"/>
        <family val="1"/>
        <charset val="238"/>
      </rPr>
      <t xml:space="preserve">                      </t>
    </r>
    <r>
      <rPr>
        <b/>
        <sz val="8"/>
        <color theme="1"/>
        <rFont val="Calibri"/>
        <family val="2"/>
        <charset val="238"/>
        <scheme val="minor"/>
      </rPr>
      <t>PAPIER TOALETOWY I RĘCZNIKI PAPIEROWE</t>
    </r>
  </si>
  <si>
    <t xml:space="preserve">producent: …....................................... nazwa:
….......................................
pojemność opakowania:
….......................................
</t>
  </si>
  <si>
    <r>
      <t>Papier toaletowy, bez zapachu, 2 warstwy, gramatura nie mniejsza niż 36 g/m2, średnica rolki nie mniejsza niż 10 cm, długość rolki nie mniejsza niż 35 m. Papier wykonany w 100% z makulatury</t>
    </r>
    <r>
      <rPr>
        <strike/>
        <sz val="8"/>
        <rFont val="Calibri"/>
        <family val="2"/>
        <charset val="238"/>
        <scheme val="minor"/>
      </rPr>
      <t xml:space="preserve">.
</t>
    </r>
    <r>
      <rPr>
        <b/>
        <sz val="8"/>
        <rFont val="Calibri"/>
        <family val="2"/>
        <charset val="238"/>
        <scheme val="minor"/>
      </rPr>
      <t xml:space="preserve">Cena za 1 rolkę papieru toaletowego.
</t>
    </r>
    <r>
      <rPr>
        <sz val="8"/>
        <rFont val="Calibri"/>
        <family val="2"/>
        <charset val="238"/>
        <scheme val="minor"/>
      </rPr>
      <t xml:space="preserve">Dopuszcza się tolerancję +/- 5 % od podanych parametrów.
</t>
    </r>
    <r>
      <rPr>
        <i/>
        <sz val="8"/>
        <rFont val="Calibri"/>
        <family val="2"/>
        <charset val="238"/>
        <scheme val="minor"/>
      </rPr>
      <t xml:space="preserve">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</si>
  <si>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Papier toaletowy, bez zapachu, 2 warstwy, gramatura nie mniejsza niż 35 g/m2, średnica rolki nie mniejsza niż 18 cm, długość rolki nie mniejsza niż 100 m. Papier wykonany w 100% z celulozy</t>
    </r>
    <r>
      <rPr>
        <strike/>
        <sz val="8"/>
        <rFont val="Calibri"/>
        <family val="2"/>
        <charset val="238"/>
        <scheme val="minor"/>
      </rPr>
      <t xml:space="preserve">
</t>
    </r>
    <r>
      <rPr>
        <b/>
        <sz val="8"/>
        <rFont val="Calibri"/>
        <family val="2"/>
        <charset val="238"/>
        <scheme val="minor"/>
      </rPr>
      <t xml:space="preserve">Cena za 1 rolkę papieru toaletowego.
</t>
    </r>
    <r>
      <rPr>
        <i/>
        <sz val="8"/>
        <rFont val="Calibri"/>
        <family val="2"/>
        <charset val="238"/>
        <scheme val="minor"/>
      </rPr>
      <t xml:space="preserve">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</si>
  <si>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 xml:space="preserve">Papier toaletowy, biały, bez zapachu, nie mniej niż 3 warstwy, gramatura 16 g/m2, 1 rolka liczy nie mniej niż 150 listków, średnica 10 cm (+/- 0,5 cm). Papier wykonany w 100% z celulozy ECF.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</si>
  <si>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 xml:space="preserve">Papier toaletowy </t>
    </r>
    <r>
      <rPr>
        <b/>
        <sz val="8"/>
        <rFont val="Calibri"/>
        <family val="2"/>
        <charset val="238"/>
        <scheme val="minor"/>
      </rPr>
      <t xml:space="preserve">typu jumbo mini </t>
    </r>
    <r>
      <rPr>
        <sz val="8"/>
        <rFont val="Calibri"/>
        <family val="2"/>
        <charset val="238"/>
        <scheme val="minor"/>
      </rPr>
      <t>, biały (białość min. 75%), bez zapachu, nie mniej niż 2 warstwy, gramatura warstwy nie mniejsza niż 15.50 g/m2, długość rolki nie mniejsza niż 120 metrów, wysokość rolki 9 cm (+/- 0,5 cm). Średnica rolki 19 cm, Papier wykonany w 100% z celulozy + celulozy z recyklingu</t>
    </r>
    <r>
      <rPr>
        <strike/>
        <sz val="8"/>
        <rFont val="Calibri"/>
        <family val="2"/>
        <charset val="238"/>
        <scheme val="minor"/>
      </rPr>
      <t>.</t>
    </r>
    <r>
      <rPr>
        <sz val="8"/>
        <rFont val="Calibri"/>
        <family val="2"/>
        <charset val="238"/>
        <scheme val="minor"/>
      </rPr>
      <t xml:space="preserve"> Produkt musi posiadać certyfikat UNI EN 9001, ECOLABEL i BLUE ANGEL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</si>
  <si>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 xml:space="preserve">Papier toaletowy </t>
    </r>
    <r>
      <rPr>
        <b/>
        <sz val="8"/>
        <rFont val="Calibri"/>
        <family val="2"/>
        <charset val="238"/>
        <scheme val="minor"/>
      </rPr>
      <t>typu jumbo</t>
    </r>
    <r>
      <rPr>
        <sz val="8"/>
        <rFont val="Calibri"/>
        <family val="2"/>
        <charset val="238"/>
        <scheme val="minor"/>
      </rPr>
      <t xml:space="preserve"> , biały, bez zapachu, nie mniej niż 2 warstwy, gramatura warstwy nie mniejsza niż 18 g/m2, długość rolki nie mniejsza niż 360 metrów, szerokość rolki 10 cm (+/- 0,5 cm). Średnica rolki 26 cm, Papier wykonany w 100% z </t>
    </r>
    <r>
      <rPr>
        <strike/>
        <sz val="8"/>
        <rFont val="Calibri"/>
        <family val="2"/>
        <charset val="238"/>
        <scheme val="minor"/>
      </rPr>
      <t>celulozy</t>
    </r>
    <r>
      <rPr>
        <sz val="8"/>
        <rFont val="Calibri"/>
        <family val="2"/>
        <charset val="238"/>
        <scheme val="minor"/>
      </rPr>
      <t xml:space="preserve">./makulatury.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</si>
  <si>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 xml:space="preserve">Ręcznik papierowy, 100% celuloza, wysokość rolki 19,5 cm (+/- 0,5 cm), długość rolki nie mniejsza niż 100 m, średnica rolki nie większa niż 21  cm, średnica tutki nie mniejsza niż 4 cm. Gramatura nie mniejsza niż 35 g/m2.
</t>
    </r>
    <r>
      <rPr>
        <i/>
        <sz val="8"/>
        <rFont val="Calibri"/>
        <family val="2"/>
        <charset val="238"/>
        <scheme val="minor"/>
      </rPr>
      <t>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6 sztuk.</t>
    </r>
  </si>
  <si>
    <t>Miękki ręcznik papierowy do rąk, składany ZZ, nie mniej niż 2 warstwy, klejony, gofrowany, wodotrwały, wykonany w 100% z celulozy, gramatura warstwy nie mniejsza niż 18 g/m2, kolor: biały (białość 80%) .  Automatyczne podawanie po jednym listku. Wymiary listka 21 cm x 24 cm, 160 listków w bindzie. 
Dopuszcza się tolerancję +/- 5% od podanych parametrów
Karton zawiera 20 bind X 160 szt. = 3200 listków</t>
  </si>
  <si>
    <t xml:space="preserve">Ręcznik papierowy do rąk, składany ZZ, nie mniej niż 1 warstwa, wykonany w 100% z makulatury, gramatura od 35 g/m2 do 40 g/m2. Automatyczne podawanie po jednym listku. Wymiary listka z przedziału 21 cm x 25 cm, 200 listków w bindzie, 4 000 listków w opakowaniu - SZARY
Dopuszcza się tolerancję +/- 5% od podanych parametrów
Karton zawiera 20 bind X 200 szt. = 4000 listków </t>
  </si>
  <si>
    <t>Ręcznik papierowy do rąk, składany ZZ, nie mniej niż 1 warstwa, wykonany w 100% z makulatury, gramatura od 35 g/m2 do 40 g/m2. Automatyczne podawanie po jednym listku. Wymiary listka z przedziału 21 cm x 25 cm, 200 listków w bindzie 4 000 listków w opakowaniu. – ZIELONE 
Dopuszcza się  tolerancję+/- 5% od podanych parametrów
Karton zawiera 20 bind X 200 szt. = 4000 listków</t>
  </si>
  <si>
    <t>Załącznik nr 3 do SWZ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</si>
</sst>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6" x14ac:knownFonts="1">
    <font>
      <sz val="11"/>
      <color theme="1"/>
      <name val="Calibri"/>
      <family val="2"/>
      <scheme val="minor"/>
    </font>
    <font>
      <b/>
      <sz val="8"/>
      <color theme="1"/>
      <name val="Calibri"/>
      <family val="2"/>
      <charset val="238"/>
      <scheme val="minor"/>
    </font>
    <font>
      <b/>
      <sz val="7"/>
      <color theme="1"/>
      <name val="Times New Roman"/>
      <family val="1"/>
      <charset val="238"/>
    </font>
    <font>
      <b/>
      <sz val="10"/>
      <color theme="1"/>
      <name val="Calibri"/>
      <family val="2"/>
      <charset val="238"/>
      <scheme val="minor"/>
    </font>
    <font>
      <sz val="8"/>
      <name val="Calibri"/>
      <family val="2"/>
      <charset val="238"/>
      <scheme val="minor"/>
    </font>
    <font>
      <b/>
      <sz val="7"/>
      <color theme="1"/>
      <name val="Calibri"/>
      <family val="2"/>
      <charset val="238"/>
      <scheme val="minor"/>
    </font>
    <font>
      <sz val="11"/>
      <color theme="1"/>
      <name val="Calibri"/>
      <family val="2"/>
      <scheme val="minor"/>
    </font>
    <font>
      <b/>
      <sz val="8"/>
      <name val="Calibri"/>
      <family val="2"/>
      <charset val="238"/>
      <scheme val="minor"/>
    </font>
    <font>
      <sz val="8"/>
      <name val="Arial"/>
      <family val="2"/>
      <charset val="238"/>
    </font>
    <font>
      <b/>
      <sz val="7"/>
      <name val="Times New Roman"/>
      <family val="1"/>
      <charset val="238"/>
    </font>
    <font>
      <i/>
      <sz val="8"/>
      <name val="Calibri"/>
      <family val="2"/>
      <charset val="238"/>
      <scheme val="minor"/>
    </font>
    <font>
      <b/>
      <sz val="7"/>
      <name val="Calibri"/>
      <family val="2"/>
      <charset val="238"/>
      <scheme val="minor"/>
    </font>
    <font>
      <strike/>
      <sz val="8"/>
      <name val="Calibri"/>
      <family val="2"/>
      <charset val="238"/>
      <scheme val="minor"/>
    </font>
    <font>
      <sz val="11"/>
      <name val="Calibri"/>
      <family val="2"/>
      <scheme val="minor"/>
    </font>
    <font>
      <b/>
      <sz val="8"/>
      <name val="Calibri"/>
      <family val="2"/>
      <scheme val="minor"/>
    </font>
    <font>
      <b/>
      <sz val="7"/>
      <name val="Calibri"/>
      <family val="2"/>
      <scheme val="minor"/>
    </font>
  </fonts>
  <fills count="9">
    <fill>
      <patternFill patternType="none"/>
    </fill>
    <fill>
      <patternFill patternType="gray125"/>
    </fill>
    <fill>
      <patternFill patternType="solid">
        <fgColor rgb="FFA6A6A6"/>
        <bgColor indexed="64"/>
      </patternFill>
    </fill>
    <fill>
      <patternFill patternType="solid">
        <fgColor rgb="FFB8CCE4"/>
        <bgColor indexed="64"/>
      </patternFill>
    </fill>
    <fill>
      <patternFill patternType="solid">
        <fgColor rgb="FFFFFFFF"/>
        <bgColor indexed="64"/>
      </patternFill>
    </fill>
    <fill>
      <patternFill patternType="solid">
        <fgColor rgb="FFBDD6EE"/>
        <bgColor indexed="64"/>
      </patternFill>
    </fill>
    <fill>
      <patternFill patternType="solid">
        <fgColor rgb="FF9CC2E5"/>
        <bgColor indexed="64"/>
      </patternFill>
    </fill>
    <fill>
      <patternFill patternType="solid">
        <fgColor rgb="FF95B3D7"/>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41">
    <xf numFmtId="0" fontId="0" fillId="0" borderId="0" xfId="0"/>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left" vertical="center" wrapText="1" indent="15"/>
    </xf>
    <xf numFmtId="0" fontId="1" fillId="4" borderId="1" xfId="0" applyFont="1" applyFill="1" applyBorder="1" applyAlignment="1">
      <alignment horizontal="center" vertical="center" wrapText="1"/>
    </xf>
    <xf numFmtId="0" fontId="1" fillId="5" borderId="1" xfId="0" applyFont="1" applyFill="1" applyBorder="1" applyAlignment="1">
      <alignment horizontal="left" vertical="center" wrapText="1" indent="15"/>
    </xf>
    <xf numFmtId="0" fontId="1" fillId="6" borderId="1" xfId="0" applyFont="1" applyFill="1" applyBorder="1" applyAlignment="1">
      <alignment horizontal="left" vertical="center" wrapText="1" indent="15"/>
    </xf>
    <xf numFmtId="0" fontId="1" fillId="0" borderId="1" xfId="0" applyFont="1" applyBorder="1" applyAlignment="1">
      <alignment horizontal="center" vertical="center"/>
    </xf>
    <xf numFmtId="0" fontId="1" fillId="7" borderId="1" xfId="0" applyFont="1" applyFill="1" applyBorder="1" applyAlignment="1">
      <alignment horizontal="center" vertical="center" wrapText="1"/>
    </xf>
    <xf numFmtId="0" fontId="0" fillId="0" borderId="1" xfId="0" applyBorder="1"/>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16" fontId="1" fillId="0" borderId="1" xfId="0" quotePrefix="1" applyNumberFormat="1" applyFont="1" applyBorder="1" applyAlignment="1">
      <alignment horizontal="center" vertical="center" wrapText="1"/>
    </xf>
    <xf numFmtId="0" fontId="1" fillId="0" borderId="1" xfId="0" quotePrefix="1" applyFont="1" applyBorder="1" applyAlignment="1">
      <alignment horizontal="center" vertical="center" wrapText="1"/>
    </xf>
    <xf numFmtId="17" fontId="1" fillId="0" borderId="1" xfId="0" quotePrefix="1" applyNumberFormat="1" applyFont="1" applyBorder="1" applyAlignment="1">
      <alignment horizontal="center" vertical="center" wrapText="1"/>
    </xf>
    <xf numFmtId="0" fontId="1" fillId="4" borderId="1" xfId="0" quotePrefix="1" applyFont="1" applyFill="1" applyBorder="1" applyAlignment="1">
      <alignment horizontal="center" vertical="center" wrapText="1"/>
    </xf>
    <xf numFmtId="0" fontId="4" fillId="4" borderId="1" xfId="0" applyFont="1" applyFill="1" applyBorder="1" applyAlignment="1">
      <alignment vertical="center" wrapText="1"/>
    </xf>
    <xf numFmtId="0" fontId="7" fillId="4"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4" fillId="4" borderId="1" xfId="0" applyFont="1" applyFill="1" applyBorder="1" applyAlignment="1">
      <alignment horizontal="justify" vertical="center" wrapText="1"/>
    </xf>
    <xf numFmtId="16" fontId="1" fillId="4" borderId="1" xfId="0" quotePrefix="1" applyNumberFormat="1" applyFont="1" applyFill="1" applyBorder="1" applyAlignment="1">
      <alignment horizontal="center" vertical="center" wrapText="1"/>
    </xf>
    <xf numFmtId="0" fontId="1" fillId="8"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1" xfId="0" applyFont="1" applyBorder="1"/>
    <xf numFmtId="0" fontId="0" fillId="0" borderId="0" xfId="0" applyBorder="1"/>
    <xf numFmtId="0" fontId="13" fillId="0" borderId="0" xfId="0" applyFont="1" applyBorder="1"/>
    <xf numFmtId="44" fontId="0" fillId="0" borderId="0" xfId="0" applyNumberFormat="1" applyBorder="1"/>
    <xf numFmtId="44" fontId="1" fillId="2" borderId="1" xfId="0" applyNumberFormat="1" applyFont="1" applyFill="1" applyBorder="1" applyAlignment="1">
      <alignment horizontal="center" vertical="center" wrapText="1"/>
    </xf>
    <xf numFmtId="44" fontId="8" fillId="4" borderId="1" xfId="0" applyNumberFormat="1" applyFont="1" applyFill="1" applyBorder="1" applyAlignment="1">
      <alignment horizontal="center" vertical="center" wrapText="1"/>
    </xf>
    <xf numFmtId="44" fontId="1" fillId="7" borderId="1" xfId="0" applyNumberFormat="1" applyFont="1" applyFill="1" applyBorder="1" applyAlignment="1">
      <alignment horizontal="center" vertical="center" wrapText="1"/>
    </xf>
    <xf numFmtId="44" fontId="0" fillId="0" borderId="1" xfId="0" applyNumberFormat="1" applyBorder="1"/>
    <xf numFmtId="0" fontId="3" fillId="7" borderId="1" xfId="0" applyFont="1" applyFill="1" applyBorder="1" applyAlignment="1">
      <alignment horizontal="right" vertical="center" wrapText="1" indent="15"/>
    </xf>
    <xf numFmtId="0" fontId="7" fillId="6"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4" fillId="4" borderId="1" xfId="0" applyFont="1" applyFill="1" applyBorder="1" applyAlignment="1">
      <alignment horizontal="center" vertical="center" wrapText="1"/>
    </xf>
  </cellXfs>
  <cellStyles count="2">
    <cellStyle name="Normalny" xfId="0" builtinId="0"/>
    <cellStyle name="Normalny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abSelected="1" view="pageBreakPreview" zoomScale="85" zoomScaleNormal="110" zoomScaleSheetLayoutView="85" workbookViewId="0">
      <selection activeCell="C1" sqref="C1:C1048576"/>
    </sheetView>
  </sheetViews>
  <sheetFormatPr defaultRowHeight="15" x14ac:dyDescent="0.25"/>
  <cols>
    <col min="1" max="1" width="5.28515625" style="9" customWidth="1"/>
    <col min="2" max="2" width="42.7109375" style="25" customWidth="1"/>
    <col min="3" max="3" width="11.28515625" style="25" customWidth="1"/>
    <col min="4" max="4" width="11.140625" style="9" customWidth="1"/>
    <col min="5" max="5" width="13" style="9" customWidth="1"/>
    <col min="6" max="6" width="13" style="32" customWidth="1"/>
    <col min="7" max="7" width="24.42578125" style="9" customWidth="1"/>
  </cols>
  <sheetData>
    <row r="1" spans="1:7" x14ac:dyDescent="0.25">
      <c r="A1" s="26"/>
      <c r="B1" s="27"/>
      <c r="C1" s="27"/>
      <c r="D1" s="26"/>
      <c r="E1" s="26"/>
      <c r="F1" s="28"/>
      <c r="G1" s="26" t="s">
        <v>141</v>
      </c>
    </row>
    <row r="2" spans="1:7" x14ac:dyDescent="0.25">
      <c r="A2" s="26"/>
      <c r="B2" s="27"/>
      <c r="C2" s="27"/>
      <c r="D2" s="26"/>
      <c r="E2" s="26"/>
      <c r="F2" s="28"/>
      <c r="G2" s="26"/>
    </row>
    <row r="3" spans="1:7" ht="38.25" customHeight="1" x14ac:dyDescent="0.25">
      <c r="A3" s="2" t="s">
        <v>0</v>
      </c>
      <c r="B3" s="23" t="s">
        <v>1</v>
      </c>
      <c r="C3" s="38" t="s">
        <v>2</v>
      </c>
      <c r="D3" s="2" t="s">
        <v>3</v>
      </c>
      <c r="E3" s="1" t="s">
        <v>4</v>
      </c>
      <c r="F3" s="29" t="s">
        <v>58</v>
      </c>
      <c r="G3" s="2" t="s">
        <v>59</v>
      </c>
    </row>
    <row r="4" spans="1:7" ht="12" customHeight="1" x14ac:dyDescent="0.25">
      <c r="A4" s="11">
        <v>1</v>
      </c>
      <c r="B4" s="24">
        <v>2</v>
      </c>
      <c r="C4" s="39">
        <v>3</v>
      </c>
      <c r="D4" s="11">
        <v>4</v>
      </c>
      <c r="E4" s="11">
        <v>5</v>
      </c>
      <c r="F4" s="11">
        <v>6</v>
      </c>
      <c r="G4" s="11">
        <v>7</v>
      </c>
    </row>
    <row r="5" spans="1:7" ht="23.25" customHeight="1" x14ac:dyDescent="0.25">
      <c r="A5" s="3" t="s">
        <v>6</v>
      </c>
      <c r="B5" s="36" t="s">
        <v>7</v>
      </c>
      <c r="C5" s="36"/>
      <c r="D5" s="36"/>
      <c r="E5" s="36"/>
      <c r="F5" s="36"/>
      <c r="G5" s="36"/>
    </row>
    <row r="6" spans="1:7" ht="168.75" x14ac:dyDescent="0.25">
      <c r="A6" s="12" t="s">
        <v>77</v>
      </c>
      <c r="B6" s="16" t="s">
        <v>66</v>
      </c>
      <c r="C6" s="40" t="s">
        <v>8</v>
      </c>
      <c r="D6" s="18">
        <v>1880</v>
      </c>
      <c r="E6" s="17"/>
      <c r="F6" s="30">
        <f>D6*E6</f>
        <v>0</v>
      </c>
      <c r="G6" s="19" t="s">
        <v>131</v>
      </c>
    </row>
    <row r="7" spans="1:7" ht="112.5" x14ac:dyDescent="0.25">
      <c r="A7" s="13" t="s">
        <v>9</v>
      </c>
      <c r="B7" s="16" t="s">
        <v>86</v>
      </c>
      <c r="C7" s="40" t="s">
        <v>8</v>
      </c>
      <c r="D7" s="18">
        <v>305</v>
      </c>
      <c r="E7" s="17"/>
      <c r="F7" s="30">
        <f t="shared" ref="F7:F27" si="0">D7*E7</f>
        <v>0</v>
      </c>
      <c r="G7" s="19" t="s">
        <v>131</v>
      </c>
    </row>
    <row r="8" spans="1:7" ht="82.5" customHeight="1" x14ac:dyDescent="0.25">
      <c r="A8" s="13" t="s">
        <v>10</v>
      </c>
      <c r="B8" s="16" t="s">
        <v>84</v>
      </c>
      <c r="C8" s="40" t="s">
        <v>8</v>
      </c>
      <c r="D8" s="18">
        <v>1004</v>
      </c>
      <c r="E8" s="17"/>
      <c r="F8" s="30">
        <f t="shared" si="0"/>
        <v>0</v>
      </c>
      <c r="G8" s="19" t="s">
        <v>131</v>
      </c>
    </row>
    <row r="9" spans="1:7" ht="78.75" x14ac:dyDescent="0.25">
      <c r="A9" s="13" t="s">
        <v>11</v>
      </c>
      <c r="B9" s="16" t="s">
        <v>85</v>
      </c>
      <c r="C9" s="40" t="s">
        <v>8</v>
      </c>
      <c r="D9" s="18">
        <v>111</v>
      </c>
      <c r="E9" s="17"/>
      <c r="F9" s="30">
        <f t="shared" si="0"/>
        <v>0</v>
      </c>
      <c r="G9" s="19" t="s">
        <v>131</v>
      </c>
    </row>
    <row r="10" spans="1:7" ht="78.75" x14ac:dyDescent="0.25">
      <c r="A10" s="4" t="s">
        <v>12</v>
      </c>
      <c r="B10" s="16" t="s">
        <v>76</v>
      </c>
      <c r="C10" s="40" t="s">
        <v>8</v>
      </c>
      <c r="D10" s="18">
        <v>27</v>
      </c>
      <c r="E10" s="17"/>
      <c r="F10" s="30">
        <f t="shared" si="0"/>
        <v>0</v>
      </c>
      <c r="G10" s="19" t="s">
        <v>131</v>
      </c>
    </row>
    <row r="11" spans="1:7" ht="78.75" x14ac:dyDescent="0.25">
      <c r="A11" s="10" t="s">
        <v>13</v>
      </c>
      <c r="B11" s="16" t="s">
        <v>106</v>
      </c>
      <c r="C11" s="40" t="s">
        <v>8</v>
      </c>
      <c r="D11" s="18">
        <v>350</v>
      </c>
      <c r="E11" s="17"/>
      <c r="F11" s="30">
        <f t="shared" si="0"/>
        <v>0</v>
      </c>
      <c r="G11" s="19" t="s">
        <v>131</v>
      </c>
    </row>
    <row r="12" spans="1:7" ht="101.25" x14ac:dyDescent="0.25">
      <c r="A12" s="10" t="s">
        <v>14</v>
      </c>
      <c r="B12" s="16" t="s">
        <v>65</v>
      </c>
      <c r="C12" s="40" t="s">
        <v>8</v>
      </c>
      <c r="D12" s="18">
        <v>489</v>
      </c>
      <c r="E12" s="17"/>
      <c r="F12" s="30">
        <f t="shared" si="0"/>
        <v>0</v>
      </c>
      <c r="G12" s="19" t="s">
        <v>131</v>
      </c>
    </row>
    <row r="13" spans="1:7" ht="123.75" x14ac:dyDescent="0.25">
      <c r="A13" s="10" t="s">
        <v>78</v>
      </c>
      <c r="B13" s="16" t="s">
        <v>87</v>
      </c>
      <c r="C13" s="40" t="s">
        <v>8</v>
      </c>
      <c r="D13" s="18">
        <v>524</v>
      </c>
      <c r="E13" s="17"/>
      <c r="F13" s="30">
        <f t="shared" si="0"/>
        <v>0</v>
      </c>
      <c r="G13" s="19" t="s">
        <v>131</v>
      </c>
    </row>
    <row r="14" spans="1:7" ht="81" customHeight="1" x14ac:dyDescent="0.25">
      <c r="A14" s="10" t="s">
        <v>15</v>
      </c>
      <c r="B14" s="16" t="s">
        <v>64</v>
      </c>
      <c r="C14" s="40" t="s">
        <v>8</v>
      </c>
      <c r="D14" s="18">
        <v>1039</v>
      </c>
      <c r="E14" s="17"/>
      <c r="F14" s="30">
        <f t="shared" si="0"/>
        <v>0</v>
      </c>
      <c r="G14" s="19" t="s">
        <v>131</v>
      </c>
    </row>
    <row r="15" spans="1:7" ht="81.75" customHeight="1" x14ac:dyDescent="0.25">
      <c r="A15" s="10" t="s">
        <v>16</v>
      </c>
      <c r="B15" s="16" t="s">
        <v>71</v>
      </c>
      <c r="C15" s="40" t="s">
        <v>8</v>
      </c>
      <c r="D15" s="18">
        <v>1252</v>
      </c>
      <c r="E15" s="17"/>
      <c r="F15" s="30">
        <f t="shared" si="0"/>
        <v>0</v>
      </c>
      <c r="G15" s="19" t="s">
        <v>131</v>
      </c>
    </row>
    <row r="16" spans="1:7" ht="79.5" customHeight="1" x14ac:dyDescent="0.25">
      <c r="A16" s="10" t="s">
        <v>17</v>
      </c>
      <c r="B16" s="16" t="s">
        <v>72</v>
      </c>
      <c r="C16" s="40" t="s">
        <v>8</v>
      </c>
      <c r="D16" s="18">
        <v>160</v>
      </c>
      <c r="E16" s="17"/>
      <c r="F16" s="30">
        <f t="shared" si="0"/>
        <v>0</v>
      </c>
      <c r="G16" s="19" t="s">
        <v>131</v>
      </c>
    </row>
    <row r="17" spans="1:7" ht="77.25" customHeight="1" x14ac:dyDescent="0.25">
      <c r="A17" s="10" t="s">
        <v>18</v>
      </c>
      <c r="B17" s="16" t="s">
        <v>88</v>
      </c>
      <c r="C17" s="40" t="s">
        <v>8</v>
      </c>
      <c r="D17" s="18">
        <v>179</v>
      </c>
      <c r="E17" s="17"/>
      <c r="F17" s="30">
        <f t="shared" si="0"/>
        <v>0</v>
      </c>
      <c r="G17" s="19" t="s">
        <v>131</v>
      </c>
    </row>
    <row r="18" spans="1:7" ht="112.5" x14ac:dyDescent="0.25">
      <c r="A18" s="10" t="s">
        <v>79</v>
      </c>
      <c r="B18" s="16" t="s">
        <v>89</v>
      </c>
      <c r="C18" s="40" t="s">
        <v>8</v>
      </c>
      <c r="D18" s="18">
        <v>26</v>
      </c>
      <c r="E18" s="17"/>
      <c r="F18" s="30">
        <f t="shared" si="0"/>
        <v>0</v>
      </c>
      <c r="G18" s="19" t="s">
        <v>131</v>
      </c>
    </row>
    <row r="19" spans="1:7" ht="77.25" customHeight="1" x14ac:dyDescent="0.25">
      <c r="A19" s="10" t="s">
        <v>19</v>
      </c>
      <c r="B19" s="16" t="s">
        <v>70</v>
      </c>
      <c r="C19" s="40" t="s">
        <v>8</v>
      </c>
      <c r="D19" s="18">
        <v>273</v>
      </c>
      <c r="E19" s="17"/>
      <c r="F19" s="30">
        <f t="shared" si="0"/>
        <v>0</v>
      </c>
      <c r="G19" s="19" t="s">
        <v>131</v>
      </c>
    </row>
    <row r="20" spans="1:7" ht="79.5" customHeight="1" x14ac:dyDescent="0.25">
      <c r="A20" s="4" t="s">
        <v>20</v>
      </c>
      <c r="B20" s="16" t="s">
        <v>90</v>
      </c>
      <c r="C20" s="40" t="s">
        <v>8</v>
      </c>
      <c r="D20" s="18">
        <v>266</v>
      </c>
      <c r="E20" s="17"/>
      <c r="F20" s="30">
        <f t="shared" si="0"/>
        <v>0</v>
      </c>
      <c r="G20" s="19" t="s">
        <v>131</v>
      </c>
    </row>
    <row r="21" spans="1:7" ht="90" x14ac:dyDescent="0.25">
      <c r="A21" s="4" t="s">
        <v>21</v>
      </c>
      <c r="B21" s="16" t="s">
        <v>67</v>
      </c>
      <c r="C21" s="40" t="s">
        <v>8</v>
      </c>
      <c r="D21" s="18">
        <v>854</v>
      </c>
      <c r="E21" s="17"/>
      <c r="F21" s="30">
        <f t="shared" si="0"/>
        <v>0</v>
      </c>
      <c r="G21" s="19" t="s">
        <v>131</v>
      </c>
    </row>
    <row r="22" spans="1:7" ht="80.25" customHeight="1" x14ac:dyDescent="0.25">
      <c r="A22" s="10" t="s">
        <v>22</v>
      </c>
      <c r="B22" s="16" t="s">
        <v>69</v>
      </c>
      <c r="C22" s="40" t="s">
        <v>8</v>
      </c>
      <c r="D22" s="18">
        <v>491</v>
      </c>
      <c r="E22" s="17"/>
      <c r="F22" s="30">
        <f t="shared" si="0"/>
        <v>0</v>
      </c>
      <c r="G22" s="19" t="s">
        <v>131</v>
      </c>
    </row>
    <row r="23" spans="1:7" ht="78.75" x14ac:dyDescent="0.25">
      <c r="A23" s="10" t="s">
        <v>23</v>
      </c>
      <c r="B23" s="16" t="s">
        <v>91</v>
      </c>
      <c r="C23" s="40" t="s">
        <v>8</v>
      </c>
      <c r="D23" s="18">
        <v>467</v>
      </c>
      <c r="E23" s="17"/>
      <c r="F23" s="30">
        <f t="shared" si="0"/>
        <v>0</v>
      </c>
      <c r="G23" s="19" t="s">
        <v>131</v>
      </c>
    </row>
    <row r="24" spans="1:7" ht="78.75" x14ac:dyDescent="0.25">
      <c r="A24" s="10" t="s">
        <v>24</v>
      </c>
      <c r="B24" s="16" t="s">
        <v>92</v>
      </c>
      <c r="C24" s="40" t="s">
        <v>8</v>
      </c>
      <c r="D24" s="18">
        <v>67</v>
      </c>
      <c r="E24" s="17"/>
      <c r="F24" s="30">
        <f t="shared" si="0"/>
        <v>0</v>
      </c>
      <c r="G24" s="19" t="s">
        <v>131</v>
      </c>
    </row>
    <row r="25" spans="1:7" ht="94.5" customHeight="1" x14ac:dyDescent="0.25">
      <c r="A25" s="14" t="s">
        <v>93</v>
      </c>
      <c r="B25" s="16" t="s">
        <v>68</v>
      </c>
      <c r="C25" s="40" t="s">
        <v>8</v>
      </c>
      <c r="D25" s="18">
        <v>115</v>
      </c>
      <c r="E25" s="17"/>
      <c r="F25" s="30">
        <f t="shared" si="0"/>
        <v>0</v>
      </c>
      <c r="G25" s="19" t="s">
        <v>131</v>
      </c>
    </row>
    <row r="26" spans="1:7" ht="24" customHeight="1" x14ac:dyDescent="0.25">
      <c r="A26" s="5" t="s">
        <v>6</v>
      </c>
      <c r="B26" s="35" t="s">
        <v>107</v>
      </c>
      <c r="C26" s="35"/>
      <c r="D26" s="35"/>
      <c r="E26" s="35"/>
      <c r="F26" s="35"/>
      <c r="G26" s="35"/>
    </row>
    <row r="27" spans="1:7" ht="78" customHeight="1" x14ac:dyDescent="0.25">
      <c r="A27" s="10" t="s">
        <v>25</v>
      </c>
      <c r="B27" s="16" t="s">
        <v>94</v>
      </c>
      <c r="C27" s="40" t="s">
        <v>8</v>
      </c>
      <c r="D27" s="18">
        <v>251</v>
      </c>
      <c r="E27" s="17"/>
      <c r="F27" s="30">
        <f t="shared" si="0"/>
        <v>0</v>
      </c>
      <c r="G27" s="19" t="s">
        <v>131</v>
      </c>
    </row>
    <row r="28" spans="1:7" ht="69.75" customHeight="1" x14ac:dyDescent="0.25">
      <c r="A28" s="10" t="s">
        <v>26</v>
      </c>
      <c r="B28" s="16" t="s">
        <v>95</v>
      </c>
      <c r="C28" s="40" t="s">
        <v>8</v>
      </c>
      <c r="D28" s="18">
        <v>192</v>
      </c>
      <c r="E28" s="17"/>
      <c r="F28" s="30">
        <f t="shared" ref="F28:F30" si="1">D28*E28</f>
        <v>0</v>
      </c>
      <c r="G28" s="19" t="s">
        <v>131</v>
      </c>
    </row>
    <row r="29" spans="1:7" ht="74.25" customHeight="1" x14ac:dyDescent="0.25">
      <c r="A29" s="4" t="s">
        <v>80</v>
      </c>
      <c r="B29" s="16" t="s">
        <v>28</v>
      </c>
      <c r="C29" s="40" t="s">
        <v>8</v>
      </c>
      <c r="D29" s="18">
        <v>513</v>
      </c>
      <c r="E29" s="17"/>
      <c r="F29" s="30">
        <f t="shared" si="1"/>
        <v>0</v>
      </c>
      <c r="G29" s="19" t="s">
        <v>131</v>
      </c>
    </row>
    <row r="30" spans="1:7" ht="75" customHeight="1" x14ac:dyDescent="0.25">
      <c r="A30" s="10" t="s">
        <v>81</v>
      </c>
      <c r="B30" s="16" t="s">
        <v>29</v>
      </c>
      <c r="C30" s="40" t="s">
        <v>8</v>
      </c>
      <c r="D30" s="18">
        <v>292</v>
      </c>
      <c r="E30" s="17"/>
      <c r="F30" s="30">
        <f t="shared" si="1"/>
        <v>0</v>
      </c>
      <c r="G30" s="19" t="s">
        <v>131</v>
      </c>
    </row>
    <row r="31" spans="1:7" ht="24" customHeight="1" x14ac:dyDescent="0.25">
      <c r="A31" s="6"/>
      <c r="B31" s="34" t="s">
        <v>30</v>
      </c>
      <c r="C31" s="34"/>
      <c r="D31" s="34"/>
      <c r="E31" s="34"/>
      <c r="F31" s="34"/>
      <c r="G31" s="34"/>
    </row>
    <row r="32" spans="1:7" ht="91.5" customHeight="1" x14ac:dyDescent="0.25">
      <c r="A32" s="10" t="s">
        <v>31</v>
      </c>
      <c r="B32" s="16" t="s">
        <v>96</v>
      </c>
      <c r="C32" s="40" t="s">
        <v>8</v>
      </c>
      <c r="D32" s="18">
        <v>123</v>
      </c>
      <c r="E32" s="17"/>
      <c r="F32" s="30">
        <f t="shared" ref="F32" si="2">D32*E32</f>
        <v>0</v>
      </c>
      <c r="G32" s="19" t="s">
        <v>131</v>
      </c>
    </row>
    <row r="33" spans="1:7" ht="108" customHeight="1" x14ac:dyDescent="0.25">
      <c r="A33" s="4" t="s">
        <v>32</v>
      </c>
      <c r="B33" s="16" t="s">
        <v>108</v>
      </c>
      <c r="C33" s="40" t="s">
        <v>8</v>
      </c>
      <c r="D33" s="18">
        <v>18</v>
      </c>
      <c r="E33" s="17"/>
      <c r="F33" s="30">
        <f t="shared" ref="F33:F40" si="3">D33*E33</f>
        <v>0</v>
      </c>
      <c r="G33" s="19" t="s">
        <v>131</v>
      </c>
    </row>
    <row r="34" spans="1:7" ht="90" x14ac:dyDescent="0.25">
      <c r="A34" s="10" t="s">
        <v>33</v>
      </c>
      <c r="B34" s="16" t="s">
        <v>97</v>
      </c>
      <c r="C34" s="40" t="s">
        <v>8</v>
      </c>
      <c r="D34" s="18">
        <v>99</v>
      </c>
      <c r="E34" s="17"/>
      <c r="F34" s="30">
        <f t="shared" si="3"/>
        <v>0</v>
      </c>
      <c r="G34" s="19" t="s">
        <v>131</v>
      </c>
    </row>
    <row r="35" spans="1:7" ht="81" customHeight="1" x14ac:dyDescent="0.25">
      <c r="A35" s="10" t="s">
        <v>82</v>
      </c>
      <c r="B35" s="16" t="s">
        <v>98</v>
      </c>
      <c r="C35" s="40" t="s">
        <v>8</v>
      </c>
      <c r="D35" s="18">
        <v>4</v>
      </c>
      <c r="E35" s="17"/>
      <c r="F35" s="30">
        <f t="shared" si="3"/>
        <v>0</v>
      </c>
      <c r="G35" s="19" t="s">
        <v>131</v>
      </c>
    </row>
    <row r="36" spans="1:7" ht="80.25" customHeight="1" x14ac:dyDescent="0.25">
      <c r="A36" s="10" t="s">
        <v>34</v>
      </c>
      <c r="B36" s="16" t="s">
        <v>60</v>
      </c>
      <c r="C36" s="40" t="s">
        <v>8</v>
      </c>
      <c r="D36" s="18">
        <v>49</v>
      </c>
      <c r="E36" s="17"/>
      <c r="F36" s="30">
        <f t="shared" si="3"/>
        <v>0</v>
      </c>
      <c r="G36" s="19" t="s">
        <v>131</v>
      </c>
    </row>
    <row r="37" spans="1:7" ht="80.25" customHeight="1" x14ac:dyDescent="0.25">
      <c r="A37" s="4" t="s">
        <v>35</v>
      </c>
      <c r="B37" s="16" t="s">
        <v>37</v>
      </c>
      <c r="C37" s="40" t="s">
        <v>8</v>
      </c>
      <c r="D37" s="18">
        <v>604</v>
      </c>
      <c r="E37" s="17"/>
      <c r="F37" s="30">
        <f t="shared" si="3"/>
        <v>0</v>
      </c>
      <c r="G37" s="19" t="s">
        <v>131</v>
      </c>
    </row>
    <row r="38" spans="1:7" ht="78.75" x14ac:dyDescent="0.25">
      <c r="A38" s="4" t="s">
        <v>36</v>
      </c>
      <c r="B38" s="16" t="s">
        <v>62</v>
      </c>
      <c r="C38" s="40" t="s">
        <v>38</v>
      </c>
      <c r="D38" s="18">
        <v>185</v>
      </c>
      <c r="E38" s="17"/>
      <c r="F38" s="30">
        <f t="shared" si="3"/>
        <v>0</v>
      </c>
      <c r="G38" s="19" t="s">
        <v>131</v>
      </c>
    </row>
    <row r="39" spans="1:7" ht="78" customHeight="1" x14ac:dyDescent="0.25">
      <c r="A39" s="13" t="s">
        <v>100</v>
      </c>
      <c r="B39" s="16" t="s">
        <v>61</v>
      </c>
      <c r="C39" s="40" t="s">
        <v>8</v>
      </c>
      <c r="D39" s="18">
        <v>174</v>
      </c>
      <c r="E39" s="17"/>
      <c r="F39" s="30">
        <f t="shared" si="3"/>
        <v>0</v>
      </c>
      <c r="G39" s="19" t="s">
        <v>131</v>
      </c>
    </row>
    <row r="40" spans="1:7" ht="83.25" customHeight="1" x14ac:dyDescent="0.25">
      <c r="A40" s="15" t="s">
        <v>99</v>
      </c>
      <c r="B40" s="16" t="s">
        <v>63</v>
      </c>
      <c r="C40" s="40" t="s">
        <v>38</v>
      </c>
      <c r="D40" s="18">
        <v>242</v>
      </c>
      <c r="E40" s="17"/>
      <c r="F40" s="30">
        <f t="shared" si="3"/>
        <v>0</v>
      </c>
      <c r="G40" s="19" t="s">
        <v>131</v>
      </c>
    </row>
    <row r="41" spans="1:7" ht="27" customHeight="1" x14ac:dyDescent="0.25">
      <c r="A41" s="6" t="s">
        <v>39</v>
      </c>
      <c r="B41" s="34" t="s">
        <v>109</v>
      </c>
      <c r="C41" s="34"/>
      <c r="D41" s="34"/>
      <c r="E41" s="34"/>
      <c r="F41" s="34"/>
      <c r="G41" s="34"/>
    </row>
    <row r="42" spans="1:7" ht="119.25" customHeight="1" x14ac:dyDescent="0.25">
      <c r="A42" s="4" t="s">
        <v>40</v>
      </c>
      <c r="B42" s="16" t="s">
        <v>73</v>
      </c>
      <c r="C42" s="40" t="s">
        <v>41</v>
      </c>
      <c r="D42" s="18">
        <v>785</v>
      </c>
      <c r="E42" s="17"/>
      <c r="F42" s="30">
        <f t="shared" ref="F42" si="4">D42*E42</f>
        <v>0</v>
      </c>
      <c r="G42" s="19" t="s">
        <v>131</v>
      </c>
    </row>
    <row r="43" spans="1:7" ht="101.25" x14ac:dyDescent="0.25">
      <c r="A43" s="4" t="s">
        <v>42</v>
      </c>
      <c r="B43" s="16" t="s">
        <v>110</v>
      </c>
      <c r="C43" s="40" t="s">
        <v>43</v>
      </c>
      <c r="D43" s="18">
        <v>96</v>
      </c>
      <c r="E43" s="17"/>
      <c r="F43" s="30">
        <f t="shared" ref="F43" si="5">D43*E43</f>
        <v>0</v>
      </c>
      <c r="G43" s="19" t="s">
        <v>131</v>
      </c>
    </row>
    <row r="44" spans="1:7" ht="29.25" customHeight="1" x14ac:dyDescent="0.25">
      <c r="A44" s="6" t="s">
        <v>44</v>
      </c>
      <c r="B44" s="34" t="s">
        <v>111</v>
      </c>
      <c r="C44" s="34"/>
      <c r="D44" s="34"/>
      <c r="E44" s="34"/>
      <c r="F44" s="34"/>
      <c r="G44" s="34"/>
    </row>
    <row r="45" spans="1:7" ht="75.75" customHeight="1" x14ac:dyDescent="0.25">
      <c r="A45" s="4" t="s">
        <v>45</v>
      </c>
      <c r="B45" s="16" t="s">
        <v>46</v>
      </c>
      <c r="C45" s="40" t="s">
        <v>27</v>
      </c>
      <c r="D45" s="18">
        <v>65</v>
      </c>
      <c r="E45" s="17"/>
      <c r="F45" s="30">
        <f t="shared" ref="F45" si="6">D45*E45</f>
        <v>0</v>
      </c>
      <c r="G45" s="19" t="s">
        <v>131</v>
      </c>
    </row>
    <row r="46" spans="1:7" ht="79.5" customHeight="1" x14ac:dyDescent="0.25">
      <c r="A46" s="4" t="s">
        <v>47</v>
      </c>
      <c r="B46" s="16" t="s">
        <v>104</v>
      </c>
      <c r="C46" s="40" t="s">
        <v>27</v>
      </c>
      <c r="D46" s="18">
        <v>2251</v>
      </c>
      <c r="E46" s="17"/>
      <c r="F46" s="30">
        <f t="shared" ref="F46:F50" si="7">D46*E46</f>
        <v>0</v>
      </c>
      <c r="G46" s="19" t="s">
        <v>131</v>
      </c>
    </row>
    <row r="47" spans="1:7" ht="77.25" customHeight="1" x14ac:dyDescent="0.25">
      <c r="A47" s="4" t="s">
        <v>48</v>
      </c>
      <c r="B47" s="16" t="s">
        <v>102</v>
      </c>
      <c r="C47" s="40" t="s">
        <v>27</v>
      </c>
      <c r="D47" s="18">
        <v>3300</v>
      </c>
      <c r="E47" s="17"/>
      <c r="F47" s="30">
        <f t="shared" si="7"/>
        <v>0</v>
      </c>
      <c r="G47" s="19" t="s">
        <v>131</v>
      </c>
    </row>
    <row r="48" spans="1:7" ht="75" customHeight="1" x14ac:dyDescent="0.25">
      <c r="A48" s="4" t="s">
        <v>49</v>
      </c>
      <c r="B48" s="16" t="s">
        <v>103</v>
      </c>
      <c r="C48" s="40" t="s">
        <v>27</v>
      </c>
      <c r="D48" s="18">
        <v>2219</v>
      </c>
      <c r="E48" s="17"/>
      <c r="F48" s="30">
        <f t="shared" si="7"/>
        <v>0</v>
      </c>
      <c r="G48" s="19" t="s">
        <v>131</v>
      </c>
    </row>
    <row r="49" spans="1:7" ht="75.75" customHeight="1" x14ac:dyDescent="0.25">
      <c r="A49" s="4" t="s">
        <v>50</v>
      </c>
      <c r="B49" s="16" t="s">
        <v>74</v>
      </c>
      <c r="C49" s="40" t="s">
        <v>27</v>
      </c>
      <c r="D49" s="18">
        <v>85</v>
      </c>
      <c r="E49" s="17"/>
      <c r="F49" s="30">
        <f t="shared" si="7"/>
        <v>0</v>
      </c>
      <c r="G49" s="19" t="s">
        <v>131</v>
      </c>
    </row>
    <row r="50" spans="1:7" ht="74.25" customHeight="1" x14ac:dyDescent="0.25">
      <c r="A50" s="4" t="s">
        <v>51</v>
      </c>
      <c r="B50" s="16" t="s">
        <v>75</v>
      </c>
      <c r="C50" s="40" t="s">
        <v>27</v>
      </c>
      <c r="D50" s="18">
        <v>193</v>
      </c>
      <c r="E50" s="17"/>
      <c r="F50" s="30">
        <f t="shared" si="7"/>
        <v>0</v>
      </c>
      <c r="G50" s="19" t="s">
        <v>131</v>
      </c>
    </row>
    <row r="51" spans="1:7" ht="31.5" customHeight="1" x14ac:dyDescent="0.25">
      <c r="A51" s="6" t="s">
        <v>52</v>
      </c>
      <c r="B51" s="34" t="s">
        <v>112</v>
      </c>
      <c r="C51" s="34"/>
      <c r="D51" s="34"/>
      <c r="E51" s="34"/>
      <c r="F51" s="34"/>
      <c r="G51" s="34"/>
    </row>
    <row r="52" spans="1:7" ht="85.5" customHeight="1" x14ac:dyDescent="0.25">
      <c r="A52" s="7" t="s">
        <v>53</v>
      </c>
      <c r="B52" s="16" t="s">
        <v>101</v>
      </c>
      <c r="C52" s="40" t="s">
        <v>8</v>
      </c>
      <c r="D52" s="18">
        <v>272</v>
      </c>
      <c r="E52" s="17"/>
      <c r="F52" s="30">
        <f t="shared" ref="F52" si="8">D52*E52</f>
        <v>0</v>
      </c>
      <c r="G52" s="19" t="s">
        <v>131</v>
      </c>
    </row>
    <row r="53" spans="1:7" ht="26.25" customHeight="1" x14ac:dyDescent="0.25">
      <c r="A53" s="6" t="s">
        <v>54</v>
      </c>
      <c r="B53" s="34" t="s">
        <v>113</v>
      </c>
      <c r="C53" s="34"/>
      <c r="D53" s="34"/>
      <c r="E53" s="34"/>
      <c r="F53" s="34"/>
      <c r="G53" s="34"/>
    </row>
    <row r="54" spans="1:7" ht="75.75" customHeight="1" x14ac:dyDescent="0.25">
      <c r="A54" s="10" t="s">
        <v>55</v>
      </c>
      <c r="B54" s="16" t="s">
        <v>114</v>
      </c>
      <c r="C54" s="40" t="s">
        <v>8</v>
      </c>
      <c r="D54" s="18">
        <v>849</v>
      </c>
      <c r="E54" s="17"/>
      <c r="F54" s="30">
        <f t="shared" ref="F54" si="9">D54*E54</f>
        <v>0</v>
      </c>
      <c r="G54" s="19" t="s">
        <v>131</v>
      </c>
    </row>
    <row r="55" spans="1:7" ht="24" customHeight="1" x14ac:dyDescent="0.25">
      <c r="A55" s="6" t="s">
        <v>56</v>
      </c>
      <c r="B55" s="34" t="s">
        <v>115</v>
      </c>
      <c r="C55" s="34"/>
      <c r="D55" s="34"/>
      <c r="E55" s="34"/>
      <c r="F55" s="34"/>
      <c r="G55" s="34"/>
    </row>
    <row r="56" spans="1:7" ht="78.75" customHeight="1" x14ac:dyDescent="0.25">
      <c r="A56" s="10" t="s">
        <v>83</v>
      </c>
      <c r="B56" s="20" t="s">
        <v>105</v>
      </c>
      <c r="C56" s="40" t="s">
        <v>8</v>
      </c>
      <c r="D56" s="18">
        <v>27</v>
      </c>
      <c r="E56" s="17"/>
      <c r="F56" s="30">
        <f t="shared" ref="F56" si="10">D56*E56</f>
        <v>0</v>
      </c>
      <c r="G56" s="19" t="s">
        <v>131</v>
      </c>
    </row>
    <row r="57" spans="1:7" ht="18.75" customHeight="1" x14ac:dyDescent="0.25">
      <c r="A57" s="5" t="s">
        <v>6</v>
      </c>
      <c r="B57" s="37" t="s">
        <v>130</v>
      </c>
      <c r="C57" s="37"/>
      <c r="D57" s="37"/>
      <c r="E57" s="37"/>
      <c r="F57" s="37"/>
      <c r="G57" s="37"/>
    </row>
    <row r="58" spans="1:7" ht="146.25" x14ac:dyDescent="0.25">
      <c r="A58" s="21" t="s">
        <v>116</v>
      </c>
      <c r="B58" s="16" t="s">
        <v>132</v>
      </c>
      <c r="C58" s="40" t="s">
        <v>27</v>
      </c>
      <c r="D58" s="22">
        <v>2874</v>
      </c>
      <c r="E58" s="17"/>
      <c r="F58" s="30">
        <f t="shared" ref="F58" si="11">D58*E58</f>
        <v>0</v>
      </c>
      <c r="G58" s="19" t="s">
        <v>131</v>
      </c>
    </row>
    <row r="59" spans="1:7" ht="146.25" x14ac:dyDescent="0.25">
      <c r="A59" s="21" t="s">
        <v>117</v>
      </c>
      <c r="B59" s="16" t="s">
        <v>133</v>
      </c>
      <c r="C59" s="40" t="s">
        <v>27</v>
      </c>
      <c r="D59" s="22">
        <v>13273</v>
      </c>
      <c r="E59" s="17"/>
      <c r="F59" s="30">
        <f t="shared" ref="F59:F67" si="12">D59*E59</f>
        <v>0</v>
      </c>
      <c r="G59" s="19" t="s">
        <v>131</v>
      </c>
    </row>
    <row r="60" spans="1:7" ht="146.25" x14ac:dyDescent="0.25">
      <c r="A60" s="21" t="s">
        <v>118</v>
      </c>
      <c r="B60" s="16" t="s">
        <v>134</v>
      </c>
      <c r="C60" s="40" t="s">
        <v>27</v>
      </c>
      <c r="D60" s="22">
        <v>5055</v>
      </c>
      <c r="E60" s="17"/>
      <c r="F60" s="30">
        <f t="shared" si="12"/>
        <v>0</v>
      </c>
      <c r="G60" s="19" t="s">
        <v>131</v>
      </c>
    </row>
    <row r="61" spans="1:7" ht="180" x14ac:dyDescent="0.25">
      <c r="A61" s="21" t="s">
        <v>119</v>
      </c>
      <c r="B61" s="16" t="s">
        <v>135</v>
      </c>
      <c r="C61" s="40" t="s">
        <v>27</v>
      </c>
      <c r="D61" s="22">
        <v>3800</v>
      </c>
      <c r="E61" s="17"/>
      <c r="F61" s="30">
        <f t="shared" si="12"/>
        <v>0</v>
      </c>
      <c r="G61" s="19" t="s">
        <v>131</v>
      </c>
    </row>
    <row r="62" spans="1:7" ht="157.5" x14ac:dyDescent="0.25">
      <c r="A62" s="15" t="s">
        <v>120</v>
      </c>
      <c r="B62" s="16" t="s">
        <v>136</v>
      </c>
      <c r="C62" s="40" t="s">
        <v>121</v>
      </c>
      <c r="D62" s="22">
        <v>1450</v>
      </c>
      <c r="E62" s="17"/>
      <c r="F62" s="30">
        <f t="shared" si="12"/>
        <v>0</v>
      </c>
      <c r="G62" s="19" t="s">
        <v>131</v>
      </c>
    </row>
    <row r="63" spans="1:7" ht="123.75" x14ac:dyDescent="0.25">
      <c r="A63" s="21" t="s">
        <v>122</v>
      </c>
      <c r="B63" s="16" t="s">
        <v>137</v>
      </c>
      <c r="C63" s="40" t="s">
        <v>27</v>
      </c>
      <c r="D63" s="22">
        <v>2626</v>
      </c>
      <c r="E63" s="17"/>
      <c r="F63" s="30">
        <f t="shared" si="12"/>
        <v>0</v>
      </c>
      <c r="G63" s="19" t="s">
        <v>131</v>
      </c>
    </row>
    <row r="64" spans="1:7" ht="90" x14ac:dyDescent="0.25">
      <c r="A64" s="15" t="s">
        <v>123</v>
      </c>
      <c r="B64" s="16" t="s">
        <v>138</v>
      </c>
      <c r="C64" s="40" t="s">
        <v>126</v>
      </c>
      <c r="D64" s="22">
        <v>395</v>
      </c>
      <c r="E64" s="17"/>
      <c r="F64" s="30">
        <f t="shared" si="12"/>
        <v>0</v>
      </c>
      <c r="G64" s="19" t="s">
        <v>131</v>
      </c>
    </row>
    <row r="65" spans="1:7" ht="78.75" x14ac:dyDescent="0.25">
      <c r="A65" s="21" t="s">
        <v>124</v>
      </c>
      <c r="B65" s="16" t="s">
        <v>139</v>
      </c>
      <c r="C65" s="40" t="s">
        <v>126</v>
      </c>
      <c r="D65" s="22">
        <v>299</v>
      </c>
      <c r="E65" s="17"/>
      <c r="F65" s="30">
        <f t="shared" si="12"/>
        <v>0</v>
      </c>
      <c r="G65" s="19" t="s">
        <v>131</v>
      </c>
    </row>
    <row r="66" spans="1:7" ht="78.75" x14ac:dyDescent="0.25">
      <c r="A66" s="15" t="s">
        <v>125</v>
      </c>
      <c r="B66" s="16" t="s">
        <v>140</v>
      </c>
      <c r="C66" s="40" t="s">
        <v>128</v>
      </c>
      <c r="D66" s="22">
        <v>275</v>
      </c>
      <c r="E66" s="17"/>
      <c r="F66" s="30">
        <f t="shared" si="12"/>
        <v>0</v>
      </c>
      <c r="G66" s="19" t="s">
        <v>131</v>
      </c>
    </row>
    <row r="67" spans="1:7" ht="78.75" x14ac:dyDescent="0.25">
      <c r="A67" s="21" t="s">
        <v>127</v>
      </c>
      <c r="B67" s="16" t="s">
        <v>129</v>
      </c>
      <c r="C67" s="40" t="s">
        <v>8</v>
      </c>
      <c r="D67" s="22">
        <v>30</v>
      </c>
      <c r="E67" s="17"/>
      <c r="F67" s="30">
        <f t="shared" si="12"/>
        <v>0</v>
      </c>
      <c r="G67" s="19" t="s">
        <v>131</v>
      </c>
    </row>
    <row r="68" spans="1:7" x14ac:dyDescent="0.25">
      <c r="A68" s="33" t="s">
        <v>5</v>
      </c>
      <c r="B68" s="33"/>
      <c r="C68" s="33"/>
      <c r="D68" s="33"/>
      <c r="E68" s="33"/>
      <c r="F68" s="31">
        <f>SUM(F6:F25,F27:F30,F32:F40,F42:F43,F45:F50,F52,F54,F56,F58:F67)</f>
        <v>0</v>
      </c>
      <c r="G68" s="8" t="s">
        <v>57</v>
      </c>
    </row>
  </sheetData>
  <customSheetViews>
    <customSheetView guid="{349DFD12-9279-424A-958E-3634AB036A46}" scale="130" showPageBreaks="1" fitToPage="1" printArea="1" view="pageBreakPreview">
      <pane xSplit="3" ySplit="2" topLeftCell="T53" activePane="bottomRight" state="frozen"/>
      <selection pane="bottomRight" activeCell="AB55" sqref="AB55"/>
      <pageMargins left="0.70866141732283472" right="0.70866141732283472" top="0.74803149606299213" bottom="0.74803149606299213" header="0.31496062992125984" footer="0.31496062992125984"/>
      <pageSetup paperSize="9" scale="19" fitToHeight="9" orientation="portrait" r:id="rId1"/>
    </customSheetView>
    <customSheetView guid="{E10148D4-74CA-45EB-BBEA-C81A90FBDDB9}" scale="90" showPageBreaks="1" fitToPage="1" printArea="1" view="pageBreakPreview">
      <pane xSplit="3" ySplit="2" topLeftCell="W48" activePane="bottomRight" state="frozen"/>
      <selection pane="bottomRight" activeCell="W57" sqref="W57"/>
      <pageMargins left="0.70866141732283472" right="0.70866141732283472" top="0.74803149606299213" bottom="0.74803149606299213" header="0.31496062992125984" footer="0.31496062992125984"/>
      <pageSetup paperSize="9" scale="18" fitToHeight="9" orientation="portrait" r:id="rId2"/>
    </customSheetView>
    <customSheetView guid="{6E04FA8D-0EB6-4FC5-8890-58696744E93D}" scale="120" showPageBreaks="1" fitToPage="1" printArea="1" view="pageBreakPreview">
      <pane xSplit="3" ySplit="2" topLeftCell="D3" activePane="bottomRight" state="frozen"/>
      <selection pane="bottomRight" activeCell="AK7" sqref="AK7"/>
      <pageMargins left="0.70866141732283472" right="0.70866141732283472" top="0.74803149606299213" bottom="0.74803149606299213" header="0.31496062992125984" footer="0.31496062992125984"/>
      <pageSetup paperSize="9" scale="19" fitToHeight="9" orientation="portrait" r:id="rId3"/>
    </customSheetView>
    <customSheetView guid="{74BD8D64-95EC-431F-86C5-0BF5EF81DF04}" scale="120" showPageBreaks="1" fitToPage="1" printArea="1" view="pageBreakPreview">
      <pane xSplit="3" ySplit="2" topLeftCell="D3" activePane="bottomRight" state="frozen"/>
      <selection pane="bottomRight" activeCell="F5" sqref="F5"/>
      <pageMargins left="0.70866141732283472" right="0.70866141732283472" top="0.74803149606299213" bottom="0.74803149606299213" header="0.31496062992125984" footer="0.31496062992125984"/>
      <pageSetup paperSize="9" scale="19" fitToHeight="9" orientation="portrait" r:id="rId4"/>
    </customSheetView>
    <customSheetView guid="{7714154D-AFE0-4F27-ACE9-147E59F92FC3}" scale="120" showPageBreaks="1" fitToPage="1" printArea="1" view="pageBreakPreview">
      <pane xSplit="3" ySplit="2" topLeftCell="D3" activePane="bottomRight" state="frozen"/>
      <selection pane="bottomRight" activeCell="A56" sqref="A56:AH56"/>
      <pageMargins left="0.70866141732283472" right="0.70866141732283472" top="0.74803149606299213" bottom="0.74803149606299213" header="0.31496062992125984" footer="0.31496062992125984"/>
      <pageSetup paperSize="9" scale="19" fitToHeight="9" orientation="portrait" r:id="rId5"/>
    </customSheetView>
    <customSheetView guid="{81E1A9EC-DC45-453C-933E-D69613ED179C}" scale="90" showPageBreaks="1" fitToPage="1" printArea="1" view="pageBreakPreview">
      <pane xSplit="3" ySplit="2" topLeftCell="W49" activePane="bottomRight" state="frozen"/>
      <selection pane="bottomRight" activeCell="AM57" sqref="AM57"/>
      <pageMargins left="0.70866141732283472" right="0.70866141732283472" top="0.74803149606299213" bottom="0.74803149606299213" header="0.31496062992125984" footer="0.31496062992125984"/>
      <pageSetup paperSize="9" scale="18" fitToHeight="9" orientation="portrait" r:id="rId6"/>
    </customSheetView>
  </customSheetViews>
  <mergeCells count="10">
    <mergeCell ref="A68:E68"/>
    <mergeCell ref="B31:G31"/>
    <mergeCell ref="B26:G26"/>
    <mergeCell ref="B5:G5"/>
    <mergeCell ref="B41:G41"/>
    <mergeCell ref="B44:G44"/>
    <mergeCell ref="B51:G51"/>
    <mergeCell ref="B55:G55"/>
    <mergeCell ref="B53:G53"/>
    <mergeCell ref="B57:G57"/>
  </mergeCells>
  <pageMargins left="0.70866141732283472" right="0.70866141732283472" top="0.74803149606299213" bottom="0.74803149606299213" header="0.31496062992125984" footer="0.31496062992125984"/>
  <pageSetup paperSize="9" scale="72" fitToHeight="9" orientation="portrait" r:id="rId7"/>
  <headerFoot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1</vt:lpstr>
      <vt:lpstr>'1'!Obszar_wydruku</vt:lpstr>
      <vt:lpstr>'1'!Tytuły_wydruku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Jaśkiewicz Łukasz</dc:creator>
  <cp:lastModifiedBy>Jaśkiewicz Łukasz</cp:lastModifiedBy>
  <cp:lastPrinted>2022-04-08T10:03:18Z</cp:lastPrinted>
  <dcterms:created xsi:type="dcterms:W3CDTF">2006-09-16T00:00:00Z</dcterms:created>
  <dcterms:modified xsi:type="dcterms:W3CDTF">2022-04-08T10:03:24Z</dcterms:modified>
</cp:coreProperties>
</file>