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85" windowWidth="19815" windowHeight="6090"/>
  </bookViews>
  <sheets>
    <sheet name="część I" sheetId="1" r:id="rId1"/>
  </sheets>
  <calcPr calcId="145621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E30" i="1"/>
  <c r="E31" i="1"/>
  <c r="E32" i="1"/>
  <c r="E33" i="1"/>
  <c r="E29" i="1"/>
  <c r="M5" i="1"/>
  <c r="F5" i="1" s="1"/>
  <c r="M6" i="1"/>
  <c r="F6" i="1" s="1"/>
  <c r="M7" i="1"/>
  <c r="F7" i="1" s="1"/>
  <c r="M8" i="1"/>
  <c r="F8" i="1" s="1"/>
  <c r="M9" i="1"/>
  <c r="F9" i="1" s="1"/>
  <c r="M10" i="1"/>
  <c r="F10" i="1" s="1"/>
  <c r="M11" i="1"/>
  <c r="F11" i="1" s="1"/>
  <c r="M12" i="1"/>
  <c r="F12" i="1" s="1"/>
  <c r="M13" i="1"/>
  <c r="F13" i="1" s="1"/>
  <c r="M14" i="1"/>
  <c r="F14" i="1" s="1"/>
  <c r="M15" i="1"/>
  <c r="F15" i="1" s="1"/>
  <c r="M16" i="1"/>
  <c r="F16" i="1" s="1"/>
  <c r="M17" i="1"/>
  <c r="F17" i="1" s="1"/>
  <c r="M18" i="1"/>
  <c r="F18" i="1" s="1"/>
  <c r="M19" i="1"/>
  <c r="F19" i="1" s="1"/>
  <c r="M20" i="1"/>
  <c r="F20" i="1" s="1"/>
  <c r="M21" i="1"/>
  <c r="F21" i="1" s="1"/>
  <c r="M22" i="1"/>
  <c r="F22" i="1" s="1"/>
  <c r="M23" i="1"/>
  <c r="F23" i="1" s="1"/>
  <c r="M24" i="1"/>
  <c r="F24" i="1" s="1"/>
  <c r="M25" i="1"/>
  <c r="F25" i="1" s="1"/>
  <c r="M26" i="1"/>
  <c r="F26" i="1" s="1"/>
  <c r="M4" i="1"/>
  <c r="F4" i="1" s="1"/>
  <c r="E27" i="1" l="1"/>
  <c r="H23" i="1"/>
  <c r="I23" i="1" s="1"/>
  <c r="H21" i="1"/>
  <c r="I21" i="1" s="1"/>
  <c r="H18" i="1"/>
  <c r="I18" i="1" s="1"/>
  <c r="H15" i="1"/>
  <c r="I15" i="1" s="1"/>
  <c r="H12" i="1"/>
  <c r="I12" i="1" s="1"/>
  <c r="H10" i="1"/>
  <c r="I10" i="1" s="1"/>
  <c r="H8" i="1"/>
  <c r="I8" i="1" s="1"/>
  <c r="H25" i="1"/>
  <c r="I25" i="1" s="1"/>
  <c r="H22" i="1"/>
  <c r="I22" i="1" s="1"/>
  <c r="H20" i="1"/>
  <c r="I20" i="1" s="1"/>
  <c r="H19" i="1"/>
  <c r="I19" i="1" s="1"/>
  <c r="H17" i="1"/>
  <c r="I17" i="1" s="1"/>
  <c r="H16" i="1"/>
  <c r="I16" i="1" s="1"/>
  <c r="H14" i="1"/>
  <c r="I14" i="1" s="1"/>
  <c r="H13" i="1"/>
  <c r="I13" i="1" s="1"/>
  <c r="H11" i="1"/>
  <c r="I11" i="1" s="1"/>
  <c r="H9" i="1"/>
  <c r="I9" i="1" s="1"/>
  <c r="H7" i="1"/>
  <c r="I7" i="1" s="1"/>
  <c r="H6" i="1"/>
  <c r="I6" i="1" s="1"/>
  <c r="H5" i="1"/>
  <c r="I5" i="1" s="1"/>
  <c r="H26" i="1"/>
  <c r="I26" i="1" s="1"/>
  <c r="H24" i="1"/>
  <c r="I24" i="1" s="1"/>
  <c r="J27" i="1"/>
  <c r="G4" i="1" l="1"/>
  <c r="H4" i="1" s="1"/>
  <c r="G27" i="1" l="1"/>
  <c r="D27" i="1"/>
  <c r="H27" i="1" l="1"/>
  <c r="I4" i="1" l="1"/>
  <c r="I27" i="1" s="1"/>
  <c r="F27" i="1"/>
</calcChain>
</file>

<file path=xl/sharedStrings.xml><?xml version="1.0" encoding="utf-8"?>
<sst xmlns="http://schemas.openxmlformats.org/spreadsheetml/2006/main" count="39" uniqueCount="39">
  <si>
    <t>Lp.</t>
  </si>
  <si>
    <t>VAT 
[%]</t>
  </si>
  <si>
    <t>Wartość brutto 
[PLN]</t>
  </si>
  <si>
    <t>watość podatku VAT
[PLN]</t>
  </si>
  <si>
    <t>Wartość netto
[PLN]</t>
  </si>
  <si>
    <t>Nazwa przedmiotu zamówienia oraz model referencyjny</t>
  </si>
  <si>
    <t>ilość sztuk</t>
  </si>
  <si>
    <t>Cena jednostkowa netto za sztukę [PLN]</t>
  </si>
  <si>
    <t>Cena brutto za sztukę [PLN]</t>
  </si>
  <si>
    <t>czas dostawy [dni]</t>
  </si>
  <si>
    <t>ESET NOD32 Antivirus BOX 1 - desktop - licencja na 36 miesięcy</t>
  </si>
  <si>
    <t>ESET NOD32 Antivirus BOX 1 - desktop - odnowienie na 36 miesięcy</t>
  </si>
  <si>
    <t>Microsoft OEM Win Pro 10 64Bit Polish 1pk DVD (licencja wieczysta)</t>
  </si>
  <si>
    <t>Microsoft OEM Win Pro 10 64Bit English 1pk DVD (licencja wieczysta)</t>
  </si>
  <si>
    <t xml:space="preserve">Microsoft Office 2019 Home &amp; Business (PC/Mac) Polish (licencja wieczysta) </t>
  </si>
  <si>
    <t xml:space="preserve">Microsoft Office 2019 English Home &amp; Business (PC/Mac) English (licencja wieczysta) </t>
  </si>
  <si>
    <t>Adobe Acrobat Pro DC English (licencja roczna)</t>
  </si>
  <si>
    <t>Adobe Photoshop Elements 2021 Win Polish Win (licencja wieczysta)</t>
  </si>
  <si>
    <t>Adobe Photoshop Elements 2021 Win English (licencja wieczysta)</t>
  </si>
  <si>
    <t>Adobe Photoshop Elements 2021 Mac English (licencja wieczysta)</t>
  </si>
  <si>
    <t>Adobe Premiere Elements 2021 Win Polish (licencja wieczysta)</t>
  </si>
  <si>
    <t>Adobe Premiere Elements 2021 Win English (licencja wieczysta)</t>
  </si>
  <si>
    <t>Adobe Premiere Elements 2021 Mac English (licencja wieczysta)</t>
  </si>
  <si>
    <t>Adobe PHSP &amp; PREM Elements 2021 Win Polish (licencja wieczysta)</t>
  </si>
  <si>
    <t>Adobe PHSP &amp; PREM 2021 Win English (licencja wieczysta)</t>
  </si>
  <si>
    <t>Adobe PHSP &amp; PREM 2021 Mac English (licencja wieczysta)</t>
  </si>
  <si>
    <t>Adobe Illustrator English Win/Mac (licencja roczna)</t>
  </si>
  <si>
    <t>VAT do obliczeń</t>
  </si>
  <si>
    <t>zw</t>
  </si>
  <si>
    <t>* jeśli produkt jest zwolniony z VAT proszę wpisać "zw"</t>
  </si>
  <si>
    <t>Adobe Illustrator Multilanguage Win/Mac (licencja roczna)</t>
  </si>
  <si>
    <t>numer katalogowy dostawcy</t>
  </si>
  <si>
    <t>numer katalogowy producenta</t>
  </si>
  <si>
    <r>
      <t>Formularz cenowy dot. części III</t>
    </r>
    <r>
      <rPr>
        <b/>
        <sz val="14"/>
        <color rgb="FF00B050"/>
        <rFont val="Arial"/>
        <family val="2"/>
        <charset val="238"/>
      </rPr>
      <t xml:space="preserve"> - po modyfikacji</t>
    </r>
  </si>
  <si>
    <r>
      <t xml:space="preserve">Adobe Acrobat Pro DC </t>
    </r>
    <r>
      <rPr>
        <sz val="11"/>
        <color theme="1"/>
        <rFont val="Calibri"/>
        <family val="2"/>
        <charset val="238"/>
        <scheme val="minor"/>
      </rPr>
      <t>Polish (licencja roczna)</t>
    </r>
  </si>
  <si>
    <t>ABBYY FineReader 15 Std PL (licencja wieczysta)</t>
  </si>
  <si>
    <t>ABBYY FineReader 15 Std PL Upg (licencja wieczysta)</t>
  </si>
  <si>
    <t>ABBYY FineReader Pro for Mac EN (licencja wieczysta)</t>
  </si>
  <si>
    <t>ABBYY FineReader Pro for Mac EN Upg (licencja wieczysta)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</si>
</sst>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38" x14ac:knownFonts="1">
    <font>
      <sz val="11"/>
      <color theme="1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8"/>
      <color theme="3"/>
      <name val="Calibri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0"/>
      <name val="Arial"/>
      <family val="2"/>
      <charset val="238"/>
    </font>
    <font>
      <sz val="11"/>
      <color theme="0"/>
      <name val="Calibri"/>
      <family val="2"/>
      <charset val="238"/>
    </font>
    <font>
      <sz val="12"/>
      <color theme="0"/>
      <name val="Calibri"/>
      <family val="2"/>
      <charset val="238"/>
    </font>
    <font>
      <sz val="11"/>
      <color theme="0" tint="-0.249977111117893"/>
      <name val="Calibri"/>
      <family val="2"/>
      <charset val="238"/>
    </font>
    <font>
      <b/>
      <sz val="14"/>
      <color rgb="FF00B050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01">
    <xf numFmtId="0" fontId="0" fillId="0" borderId="0"/>
    <xf numFmtId="9" fontId="17" fillId="0" borderId="0" applyFont="0" applyFill="0" applyBorder="0" applyAlignment="0" applyProtection="0"/>
    <xf numFmtId="0" fontId="19" fillId="0" borderId="13" applyNumberFormat="0" applyFill="0" applyAlignment="0" applyProtection="0"/>
    <xf numFmtId="0" fontId="20" fillId="0" borderId="14" applyNumberFormat="0" applyFill="0" applyAlignment="0" applyProtection="0"/>
    <xf numFmtId="0" fontId="21" fillId="0" borderId="15" applyNumberFormat="0" applyFill="0" applyAlignment="0" applyProtection="0"/>
    <xf numFmtId="0" fontId="25" fillId="8" borderId="16" applyNumberFormat="0" applyAlignment="0" applyProtection="0"/>
    <xf numFmtId="0" fontId="26" fillId="9" borderId="17" applyNumberFormat="0" applyAlignment="0" applyProtection="0"/>
    <xf numFmtId="0" fontId="27" fillId="9" borderId="16" applyNumberFormat="0" applyAlignment="0" applyProtection="0"/>
    <xf numFmtId="0" fontId="28" fillId="0" borderId="18" applyNumberFormat="0" applyFill="0" applyAlignment="0" applyProtection="0"/>
    <xf numFmtId="0" fontId="29" fillId="10" borderId="19" applyNumberFormat="0" applyAlignment="0" applyProtection="0"/>
    <xf numFmtId="0" fontId="16" fillId="0" borderId="21" applyNumberFormat="0" applyFill="0" applyAlignment="0" applyProtection="0"/>
    <xf numFmtId="0" fontId="17" fillId="0" borderId="2"/>
    <xf numFmtId="9" fontId="17" fillId="0" borderId="2" applyFont="0" applyFill="0" applyBorder="0" applyAlignment="0" applyProtection="0"/>
    <xf numFmtId="0" fontId="17" fillId="0" borderId="2"/>
    <xf numFmtId="9" fontId="17" fillId="0" borderId="2" applyFont="0" applyFill="0" applyBorder="0" applyAlignment="0" applyProtection="0"/>
    <xf numFmtId="0" fontId="17" fillId="0" borderId="2"/>
    <xf numFmtId="0" fontId="6" fillId="0" borderId="2"/>
    <xf numFmtId="0" fontId="18" fillId="0" borderId="2" applyNumberFormat="0" applyFill="0" applyBorder="0" applyAlignment="0" applyProtection="0"/>
    <xf numFmtId="0" fontId="21" fillId="0" borderId="2" applyNumberFormat="0" applyFill="0" applyBorder="0" applyAlignment="0" applyProtection="0"/>
    <xf numFmtId="0" fontId="22" fillId="5" borderId="2" applyNumberFormat="0" applyBorder="0" applyAlignment="0" applyProtection="0"/>
    <xf numFmtId="0" fontId="23" fillId="6" borderId="2" applyNumberFormat="0" applyBorder="0" applyAlignment="0" applyProtection="0"/>
    <xf numFmtId="0" fontId="24" fillId="7" borderId="2" applyNumberFormat="0" applyBorder="0" applyAlignment="0" applyProtection="0"/>
    <xf numFmtId="0" fontId="30" fillId="0" borderId="2" applyNumberFormat="0" applyFill="0" applyBorder="0" applyAlignment="0" applyProtection="0"/>
    <xf numFmtId="0" fontId="6" fillId="11" borderId="20" applyNumberFormat="0" applyFont="0" applyAlignment="0" applyProtection="0"/>
    <xf numFmtId="0" fontId="31" fillId="0" borderId="2" applyNumberFormat="0" applyFill="0" applyBorder="0" applyAlignment="0" applyProtection="0"/>
    <xf numFmtId="0" fontId="32" fillId="12" borderId="2" applyNumberFormat="0" applyBorder="0" applyAlignment="0" applyProtection="0"/>
    <xf numFmtId="0" fontId="6" fillId="13" borderId="2" applyNumberFormat="0" applyBorder="0" applyAlignment="0" applyProtection="0"/>
    <xf numFmtId="0" fontId="6" fillId="14" borderId="2" applyNumberFormat="0" applyBorder="0" applyAlignment="0" applyProtection="0"/>
    <xf numFmtId="0" fontId="32" fillId="15" borderId="2" applyNumberFormat="0" applyBorder="0" applyAlignment="0" applyProtection="0"/>
    <xf numFmtId="0" fontId="32" fillId="16" borderId="2" applyNumberFormat="0" applyBorder="0" applyAlignment="0" applyProtection="0"/>
    <xf numFmtId="0" fontId="6" fillId="17" borderId="2" applyNumberFormat="0" applyBorder="0" applyAlignment="0" applyProtection="0"/>
    <xf numFmtId="0" fontId="6" fillId="18" borderId="2" applyNumberFormat="0" applyBorder="0" applyAlignment="0" applyProtection="0"/>
    <xf numFmtId="0" fontId="32" fillId="19" borderId="2" applyNumberFormat="0" applyBorder="0" applyAlignment="0" applyProtection="0"/>
    <xf numFmtId="0" fontId="32" fillId="20" borderId="2" applyNumberFormat="0" applyBorder="0" applyAlignment="0" applyProtection="0"/>
    <xf numFmtId="0" fontId="6" fillId="21" borderId="2" applyNumberFormat="0" applyBorder="0" applyAlignment="0" applyProtection="0"/>
    <xf numFmtId="0" fontId="6" fillId="22" borderId="2" applyNumberFormat="0" applyBorder="0" applyAlignment="0" applyProtection="0"/>
    <xf numFmtId="0" fontId="32" fillId="23" borderId="2" applyNumberFormat="0" applyBorder="0" applyAlignment="0" applyProtection="0"/>
    <xf numFmtId="0" fontId="32" fillId="24" borderId="2" applyNumberFormat="0" applyBorder="0" applyAlignment="0" applyProtection="0"/>
    <xf numFmtId="0" fontId="6" fillId="25" borderId="2" applyNumberFormat="0" applyBorder="0" applyAlignment="0" applyProtection="0"/>
    <xf numFmtId="0" fontId="6" fillId="26" borderId="2" applyNumberFormat="0" applyBorder="0" applyAlignment="0" applyProtection="0"/>
    <xf numFmtId="0" fontId="32" fillId="27" borderId="2" applyNumberFormat="0" applyBorder="0" applyAlignment="0" applyProtection="0"/>
    <xf numFmtId="0" fontId="32" fillId="28" borderId="2" applyNumberFormat="0" applyBorder="0" applyAlignment="0" applyProtection="0"/>
    <xf numFmtId="0" fontId="6" fillId="29" borderId="2" applyNumberFormat="0" applyBorder="0" applyAlignment="0" applyProtection="0"/>
    <xf numFmtId="0" fontId="6" fillId="30" borderId="2" applyNumberFormat="0" applyBorder="0" applyAlignment="0" applyProtection="0"/>
    <xf numFmtId="0" fontId="32" fillId="31" borderId="2" applyNumberFormat="0" applyBorder="0" applyAlignment="0" applyProtection="0"/>
    <xf numFmtId="0" fontId="32" fillId="32" borderId="2" applyNumberFormat="0" applyBorder="0" applyAlignment="0" applyProtection="0"/>
    <xf numFmtId="0" fontId="6" fillId="33" borderId="2" applyNumberFormat="0" applyBorder="0" applyAlignment="0" applyProtection="0"/>
    <xf numFmtId="0" fontId="6" fillId="34" borderId="2" applyNumberFormat="0" applyBorder="0" applyAlignment="0" applyProtection="0"/>
    <xf numFmtId="0" fontId="32" fillId="35" borderId="2" applyNumberFormat="0" applyBorder="0" applyAlignment="0" applyProtection="0"/>
    <xf numFmtId="0" fontId="6" fillId="0" borderId="2"/>
    <xf numFmtId="0" fontId="6" fillId="0" borderId="2"/>
    <xf numFmtId="0" fontId="6" fillId="11" borderId="20" applyNumberFormat="0" applyFont="0" applyAlignment="0" applyProtection="0"/>
    <xf numFmtId="0" fontId="6" fillId="13" borderId="2" applyNumberFormat="0" applyBorder="0" applyAlignment="0" applyProtection="0"/>
    <xf numFmtId="0" fontId="6" fillId="14" borderId="2" applyNumberFormat="0" applyBorder="0" applyAlignment="0" applyProtection="0"/>
    <xf numFmtId="0" fontId="6" fillId="17" borderId="2" applyNumberFormat="0" applyBorder="0" applyAlignment="0" applyProtection="0"/>
    <xf numFmtId="0" fontId="6" fillId="18" borderId="2" applyNumberFormat="0" applyBorder="0" applyAlignment="0" applyProtection="0"/>
    <xf numFmtId="0" fontId="6" fillId="21" borderId="2" applyNumberFormat="0" applyBorder="0" applyAlignment="0" applyProtection="0"/>
    <xf numFmtId="0" fontId="6" fillId="22" borderId="2" applyNumberFormat="0" applyBorder="0" applyAlignment="0" applyProtection="0"/>
    <xf numFmtId="0" fontId="6" fillId="25" borderId="2" applyNumberFormat="0" applyBorder="0" applyAlignment="0" applyProtection="0"/>
    <xf numFmtId="0" fontId="6" fillId="26" borderId="2" applyNumberFormat="0" applyBorder="0" applyAlignment="0" applyProtection="0"/>
    <xf numFmtId="0" fontId="6" fillId="29" borderId="2" applyNumberFormat="0" applyBorder="0" applyAlignment="0" applyProtection="0"/>
    <xf numFmtId="0" fontId="6" fillId="30" borderId="2" applyNumberFormat="0" applyBorder="0" applyAlignment="0" applyProtection="0"/>
    <xf numFmtId="0" fontId="6" fillId="33" borderId="2" applyNumberFormat="0" applyBorder="0" applyAlignment="0" applyProtection="0"/>
    <xf numFmtId="0" fontId="6" fillId="34" borderId="2" applyNumberFormat="0" applyBorder="0" applyAlignment="0" applyProtection="0"/>
    <xf numFmtId="0" fontId="6" fillId="0" borderId="2"/>
    <xf numFmtId="0" fontId="6" fillId="11" borderId="20" applyNumberFormat="0" applyFont="0" applyAlignment="0" applyProtection="0"/>
    <xf numFmtId="0" fontId="6" fillId="13" borderId="2" applyNumberFormat="0" applyBorder="0" applyAlignment="0" applyProtection="0"/>
    <xf numFmtId="0" fontId="6" fillId="14" borderId="2" applyNumberFormat="0" applyBorder="0" applyAlignment="0" applyProtection="0"/>
    <xf numFmtId="0" fontId="6" fillId="17" borderId="2" applyNumberFormat="0" applyBorder="0" applyAlignment="0" applyProtection="0"/>
    <xf numFmtId="0" fontId="6" fillId="18" borderId="2" applyNumberFormat="0" applyBorder="0" applyAlignment="0" applyProtection="0"/>
    <xf numFmtId="0" fontId="6" fillId="21" borderId="2" applyNumberFormat="0" applyBorder="0" applyAlignment="0" applyProtection="0"/>
    <xf numFmtId="0" fontId="6" fillId="22" borderId="2" applyNumberFormat="0" applyBorder="0" applyAlignment="0" applyProtection="0"/>
    <xf numFmtId="0" fontId="6" fillId="25" borderId="2" applyNumberFormat="0" applyBorder="0" applyAlignment="0" applyProtection="0"/>
    <xf numFmtId="0" fontId="6" fillId="26" borderId="2" applyNumberFormat="0" applyBorder="0" applyAlignment="0" applyProtection="0"/>
    <xf numFmtId="0" fontId="6" fillId="29" borderId="2" applyNumberFormat="0" applyBorder="0" applyAlignment="0" applyProtection="0"/>
    <xf numFmtId="0" fontId="6" fillId="30" borderId="2" applyNumberFormat="0" applyBorder="0" applyAlignment="0" applyProtection="0"/>
    <xf numFmtId="0" fontId="6" fillId="33" borderId="2" applyNumberFormat="0" applyBorder="0" applyAlignment="0" applyProtection="0"/>
    <xf numFmtId="0" fontId="6" fillId="34" borderId="2" applyNumberFormat="0" applyBorder="0" applyAlignment="0" applyProtection="0"/>
    <xf numFmtId="0" fontId="6" fillId="0" borderId="2"/>
    <xf numFmtId="0" fontId="6" fillId="11" borderId="20" applyNumberFormat="0" applyFont="0" applyAlignment="0" applyProtection="0"/>
    <xf numFmtId="0" fontId="6" fillId="13" borderId="2" applyNumberFormat="0" applyBorder="0" applyAlignment="0" applyProtection="0"/>
    <xf numFmtId="0" fontId="6" fillId="14" borderId="2" applyNumberFormat="0" applyBorder="0" applyAlignment="0" applyProtection="0"/>
    <xf numFmtId="0" fontId="6" fillId="17" borderId="2" applyNumberFormat="0" applyBorder="0" applyAlignment="0" applyProtection="0"/>
    <xf numFmtId="0" fontId="6" fillId="18" borderId="2" applyNumberFormat="0" applyBorder="0" applyAlignment="0" applyProtection="0"/>
    <xf numFmtId="0" fontId="6" fillId="21" borderId="2" applyNumberFormat="0" applyBorder="0" applyAlignment="0" applyProtection="0"/>
    <xf numFmtId="0" fontId="6" fillId="22" borderId="2" applyNumberFormat="0" applyBorder="0" applyAlignment="0" applyProtection="0"/>
    <xf numFmtId="0" fontId="6" fillId="25" borderId="2" applyNumberFormat="0" applyBorder="0" applyAlignment="0" applyProtection="0"/>
    <xf numFmtId="0" fontId="6" fillId="26" borderId="2" applyNumberFormat="0" applyBorder="0" applyAlignment="0" applyProtection="0"/>
    <xf numFmtId="0" fontId="6" fillId="29" borderId="2" applyNumberFormat="0" applyBorder="0" applyAlignment="0" applyProtection="0"/>
    <xf numFmtId="0" fontId="6" fillId="30" borderId="2" applyNumberFormat="0" applyBorder="0" applyAlignment="0" applyProtection="0"/>
    <xf numFmtId="0" fontId="6" fillId="33" borderId="2" applyNumberFormat="0" applyBorder="0" applyAlignment="0" applyProtection="0"/>
    <xf numFmtId="0" fontId="6" fillId="34" borderId="2" applyNumberFormat="0" applyBorder="0" applyAlignment="0" applyProtection="0"/>
    <xf numFmtId="0" fontId="6" fillId="0" borderId="2"/>
    <xf numFmtId="0" fontId="6" fillId="11" borderId="20" applyNumberFormat="0" applyFont="0" applyAlignment="0" applyProtection="0"/>
    <xf numFmtId="0" fontId="6" fillId="13" borderId="2" applyNumberFormat="0" applyBorder="0" applyAlignment="0" applyProtection="0"/>
    <xf numFmtId="0" fontId="6" fillId="14" borderId="2" applyNumberFormat="0" applyBorder="0" applyAlignment="0" applyProtection="0"/>
    <xf numFmtId="0" fontId="6" fillId="17" borderId="2" applyNumberFormat="0" applyBorder="0" applyAlignment="0" applyProtection="0"/>
    <xf numFmtId="0" fontId="6" fillId="18" borderId="2" applyNumberFormat="0" applyBorder="0" applyAlignment="0" applyProtection="0"/>
    <xf numFmtId="0" fontId="6" fillId="21" borderId="2" applyNumberFormat="0" applyBorder="0" applyAlignment="0" applyProtection="0"/>
    <xf numFmtId="0" fontId="6" fillId="22" borderId="2" applyNumberFormat="0" applyBorder="0" applyAlignment="0" applyProtection="0"/>
    <xf numFmtId="0" fontId="6" fillId="25" borderId="2" applyNumberFormat="0" applyBorder="0" applyAlignment="0" applyProtection="0"/>
    <xf numFmtId="0" fontId="6" fillId="26" borderId="2" applyNumberFormat="0" applyBorder="0" applyAlignment="0" applyProtection="0"/>
    <xf numFmtId="0" fontId="6" fillId="29" borderId="2" applyNumberFormat="0" applyBorder="0" applyAlignment="0" applyProtection="0"/>
    <xf numFmtId="0" fontId="6" fillId="30" borderId="2" applyNumberFormat="0" applyBorder="0" applyAlignment="0" applyProtection="0"/>
    <xf numFmtId="0" fontId="6" fillId="33" borderId="2" applyNumberFormat="0" applyBorder="0" applyAlignment="0" applyProtection="0"/>
    <xf numFmtId="0" fontId="6" fillId="34" borderId="2" applyNumberFormat="0" applyBorder="0" applyAlignment="0" applyProtection="0"/>
    <xf numFmtId="0" fontId="17" fillId="0" borderId="2"/>
    <xf numFmtId="0" fontId="17" fillId="0" borderId="2"/>
    <xf numFmtId="0" fontId="17" fillId="0" borderId="2"/>
    <xf numFmtId="9" fontId="17" fillId="0" borderId="2" applyFont="0" applyFill="0" applyBorder="0" applyAlignment="0" applyProtection="0"/>
    <xf numFmtId="0" fontId="17" fillId="0" borderId="2"/>
    <xf numFmtId="0" fontId="17" fillId="0" borderId="2"/>
    <xf numFmtId="0" fontId="17" fillId="0" borderId="2"/>
    <xf numFmtId="0" fontId="4" fillId="0" borderId="2"/>
    <xf numFmtId="0" fontId="4" fillId="11" borderId="20" applyNumberFormat="0" applyFont="0" applyAlignment="0" applyProtection="0"/>
    <xf numFmtId="0" fontId="4" fillId="13" borderId="2" applyNumberFormat="0" applyBorder="0" applyAlignment="0" applyProtection="0"/>
    <xf numFmtId="0" fontId="4" fillId="14" borderId="2" applyNumberFormat="0" applyBorder="0" applyAlignment="0" applyProtection="0"/>
    <xf numFmtId="0" fontId="4" fillId="17" borderId="2" applyNumberFormat="0" applyBorder="0" applyAlignment="0" applyProtection="0"/>
    <xf numFmtId="0" fontId="4" fillId="18" borderId="2" applyNumberFormat="0" applyBorder="0" applyAlignment="0" applyProtection="0"/>
    <xf numFmtId="0" fontId="4" fillId="21" borderId="2" applyNumberFormat="0" applyBorder="0" applyAlignment="0" applyProtection="0"/>
    <xf numFmtId="0" fontId="4" fillId="22" borderId="2" applyNumberFormat="0" applyBorder="0" applyAlignment="0" applyProtection="0"/>
    <xf numFmtId="0" fontId="4" fillId="25" borderId="2" applyNumberFormat="0" applyBorder="0" applyAlignment="0" applyProtection="0"/>
    <xf numFmtId="0" fontId="4" fillId="26" borderId="2" applyNumberFormat="0" applyBorder="0" applyAlignment="0" applyProtection="0"/>
    <xf numFmtId="0" fontId="4" fillId="29" borderId="2" applyNumberFormat="0" applyBorder="0" applyAlignment="0" applyProtection="0"/>
    <xf numFmtId="0" fontId="4" fillId="30" borderId="2" applyNumberFormat="0" applyBorder="0" applyAlignment="0" applyProtection="0"/>
    <xf numFmtId="0" fontId="4" fillId="33" borderId="2" applyNumberFormat="0" applyBorder="0" applyAlignment="0" applyProtection="0"/>
    <xf numFmtId="0" fontId="4" fillId="34" borderId="2" applyNumberFormat="0" applyBorder="0" applyAlignment="0" applyProtection="0"/>
    <xf numFmtId="0" fontId="4" fillId="0" borderId="2"/>
    <xf numFmtId="0" fontId="4" fillId="0" borderId="2"/>
    <xf numFmtId="0" fontId="4" fillId="11" borderId="20" applyNumberFormat="0" applyFont="0" applyAlignment="0" applyProtection="0"/>
    <xf numFmtId="0" fontId="4" fillId="13" borderId="2" applyNumberFormat="0" applyBorder="0" applyAlignment="0" applyProtection="0"/>
    <xf numFmtId="0" fontId="4" fillId="14" borderId="2" applyNumberFormat="0" applyBorder="0" applyAlignment="0" applyProtection="0"/>
    <xf numFmtId="0" fontId="4" fillId="17" borderId="2" applyNumberFormat="0" applyBorder="0" applyAlignment="0" applyProtection="0"/>
    <xf numFmtId="0" fontId="4" fillId="18" borderId="2" applyNumberFormat="0" applyBorder="0" applyAlignment="0" applyProtection="0"/>
    <xf numFmtId="0" fontId="4" fillId="21" borderId="2" applyNumberFormat="0" applyBorder="0" applyAlignment="0" applyProtection="0"/>
    <xf numFmtId="0" fontId="4" fillId="22" borderId="2" applyNumberFormat="0" applyBorder="0" applyAlignment="0" applyProtection="0"/>
    <xf numFmtId="0" fontId="4" fillId="25" borderId="2" applyNumberFormat="0" applyBorder="0" applyAlignment="0" applyProtection="0"/>
    <xf numFmtId="0" fontId="4" fillId="26" borderId="2" applyNumberFormat="0" applyBorder="0" applyAlignment="0" applyProtection="0"/>
    <xf numFmtId="0" fontId="4" fillId="29" borderId="2" applyNumberFormat="0" applyBorder="0" applyAlignment="0" applyProtection="0"/>
    <xf numFmtId="0" fontId="4" fillId="30" borderId="2" applyNumberFormat="0" applyBorder="0" applyAlignment="0" applyProtection="0"/>
    <xf numFmtId="0" fontId="4" fillId="33" borderId="2" applyNumberFormat="0" applyBorder="0" applyAlignment="0" applyProtection="0"/>
    <xf numFmtId="0" fontId="4" fillId="34" borderId="2" applyNumberFormat="0" applyBorder="0" applyAlignment="0" applyProtection="0"/>
    <xf numFmtId="0" fontId="4" fillId="0" borderId="2"/>
    <xf numFmtId="0" fontId="4" fillId="11" borderId="20" applyNumberFormat="0" applyFont="0" applyAlignment="0" applyProtection="0"/>
    <xf numFmtId="0" fontId="4" fillId="13" borderId="2" applyNumberFormat="0" applyBorder="0" applyAlignment="0" applyProtection="0"/>
    <xf numFmtId="0" fontId="4" fillId="14" borderId="2" applyNumberFormat="0" applyBorder="0" applyAlignment="0" applyProtection="0"/>
    <xf numFmtId="0" fontId="4" fillId="17" borderId="2" applyNumberFormat="0" applyBorder="0" applyAlignment="0" applyProtection="0"/>
    <xf numFmtId="0" fontId="4" fillId="18" borderId="2" applyNumberFormat="0" applyBorder="0" applyAlignment="0" applyProtection="0"/>
    <xf numFmtId="0" fontId="4" fillId="21" borderId="2" applyNumberFormat="0" applyBorder="0" applyAlignment="0" applyProtection="0"/>
    <xf numFmtId="0" fontId="4" fillId="22" borderId="2" applyNumberFormat="0" applyBorder="0" applyAlignment="0" applyProtection="0"/>
    <xf numFmtId="0" fontId="4" fillId="25" borderId="2" applyNumberFormat="0" applyBorder="0" applyAlignment="0" applyProtection="0"/>
    <xf numFmtId="0" fontId="4" fillId="26" borderId="2" applyNumberFormat="0" applyBorder="0" applyAlignment="0" applyProtection="0"/>
    <xf numFmtId="0" fontId="4" fillId="29" borderId="2" applyNumberFormat="0" applyBorder="0" applyAlignment="0" applyProtection="0"/>
    <xf numFmtId="0" fontId="4" fillId="30" borderId="2" applyNumberFormat="0" applyBorder="0" applyAlignment="0" applyProtection="0"/>
    <xf numFmtId="0" fontId="4" fillId="33" borderId="2" applyNumberFormat="0" applyBorder="0" applyAlignment="0" applyProtection="0"/>
    <xf numFmtId="0" fontId="4" fillId="34" borderId="2" applyNumberFormat="0" applyBorder="0" applyAlignment="0" applyProtection="0"/>
    <xf numFmtId="0" fontId="4" fillId="0" borderId="2"/>
    <xf numFmtId="0" fontId="4" fillId="11" borderId="20" applyNumberFormat="0" applyFont="0" applyAlignment="0" applyProtection="0"/>
    <xf numFmtId="0" fontId="4" fillId="13" borderId="2" applyNumberFormat="0" applyBorder="0" applyAlignment="0" applyProtection="0"/>
    <xf numFmtId="0" fontId="4" fillId="14" borderId="2" applyNumberFormat="0" applyBorder="0" applyAlignment="0" applyProtection="0"/>
    <xf numFmtId="0" fontId="4" fillId="17" borderId="2" applyNumberFormat="0" applyBorder="0" applyAlignment="0" applyProtection="0"/>
    <xf numFmtId="0" fontId="4" fillId="18" borderId="2" applyNumberFormat="0" applyBorder="0" applyAlignment="0" applyProtection="0"/>
    <xf numFmtId="0" fontId="4" fillId="21" borderId="2" applyNumberFormat="0" applyBorder="0" applyAlignment="0" applyProtection="0"/>
    <xf numFmtId="0" fontId="4" fillId="22" borderId="2" applyNumberFormat="0" applyBorder="0" applyAlignment="0" applyProtection="0"/>
    <xf numFmtId="0" fontId="4" fillId="25" borderId="2" applyNumberFormat="0" applyBorder="0" applyAlignment="0" applyProtection="0"/>
    <xf numFmtId="0" fontId="4" fillId="26" borderId="2" applyNumberFormat="0" applyBorder="0" applyAlignment="0" applyProtection="0"/>
    <xf numFmtId="0" fontId="4" fillId="29" borderId="2" applyNumberFormat="0" applyBorder="0" applyAlignment="0" applyProtection="0"/>
    <xf numFmtId="0" fontId="4" fillId="30" borderId="2" applyNumberFormat="0" applyBorder="0" applyAlignment="0" applyProtection="0"/>
    <xf numFmtId="0" fontId="4" fillId="33" borderId="2" applyNumberFormat="0" applyBorder="0" applyAlignment="0" applyProtection="0"/>
    <xf numFmtId="0" fontId="4" fillId="34" borderId="2" applyNumberFormat="0" applyBorder="0" applyAlignment="0" applyProtection="0"/>
    <xf numFmtId="0" fontId="4" fillId="0" borderId="2"/>
    <xf numFmtId="0" fontId="4" fillId="11" borderId="20" applyNumberFormat="0" applyFont="0" applyAlignment="0" applyProtection="0"/>
    <xf numFmtId="0" fontId="4" fillId="13" borderId="2" applyNumberFormat="0" applyBorder="0" applyAlignment="0" applyProtection="0"/>
    <xf numFmtId="0" fontId="4" fillId="14" borderId="2" applyNumberFormat="0" applyBorder="0" applyAlignment="0" applyProtection="0"/>
    <xf numFmtId="0" fontId="4" fillId="17" borderId="2" applyNumberFormat="0" applyBorder="0" applyAlignment="0" applyProtection="0"/>
    <xf numFmtId="0" fontId="4" fillId="18" borderId="2" applyNumberFormat="0" applyBorder="0" applyAlignment="0" applyProtection="0"/>
    <xf numFmtId="0" fontId="4" fillId="21" borderId="2" applyNumberFormat="0" applyBorder="0" applyAlignment="0" applyProtection="0"/>
    <xf numFmtId="0" fontId="4" fillId="22" borderId="2" applyNumberFormat="0" applyBorder="0" applyAlignment="0" applyProtection="0"/>
    <xf numFmtId="0" fontId="4" fillId="25" borderId="2" applyNumberFormat="0" applyBorder="0" applyAlignment="0" applyProtection="0"/>
    <xf numFmtId="0" fontId="4" fillId="26" borderId="2" applyNumberFormat="0" applyBorder="0" applyAlignment="0" applyProtection="0"/>
    <xf numFmtId="0" fontId="4" fillId="29" borderId="2" applyNumberFormat="0" applyBorder="0" applyAlignment="0" applyProtection="0"/>
    <xf numFmtId="0" fontId="4" fillId="30" borderId="2" applyNumberFormat="0" applyBorder="0" applyAlignment="0" applyProtection="0"/>
    <xf numFmtId="0" fontId="4" fillId="33" borderId="2" applyNumberFormat="0" applyBorder="0" applyAlignment="0" applyProtection="0"/>
    <xf numFmtId="0" fontId="4" fillId="34" borderId="2" applyNumberFormat="0" applyBorder="0" applyAlignment="0" applyProtection="0"/>
    <xf numFmtId="0" fontId="17" fillId="0" borderId="2"/>
    <xf numFmtId="0" fontId="17" fillId="0" borderId="2"/>
    <xf numFmtId="9" fontId="17" fillId="0" borderId="2" applyFont="0" applyFill="0" applyBorder="0" applyAlignment="0" applyProtection="0"/>
    <xf numFmtId="0" fontId="4" fillId="0" borderId="2"/>
    <xf numFmtId="0" fontId="4" fillId="11" borderId="20" applyNumberFormat="0" applyFont="0" applyAlignment="0" applyProtection="0"/>
    <xf numFmtId="0" fontId="4" fillId="13" borderId="2" applyNumberFormat="0" applyBorder="0" applyAlignment="0" applyProtection="0"/>
    <xf numFmtId="0" fontId="4" fillId="14" borderId="2" applyNumberFormat="0" applyBorder="0" applyAlignment="0" applyProtection="0"/>
    <xf numFmtId="0" fontId="4" fillId="17" borderId="2" applyNumberFormat="0" applyBorder="0" applyAlignment="0" applyProtection="0"/>
    <xf numFmtId="0" fontId="4" fillId="18" borderId="2" applyNumberFormat="0" applyBorder="0" applyAlignment="0" applyProtection="0"/>
    <xf numFmtId="0" fontId="4" fillId="21" borderId="2" applyNumberFormat="0" applyBorder="0" applyAlignment="0" applyProtection="0"/>
    <xf numFmtId="0" fontId="4" fillId="22" borderId="2" applyNumberFormat="0" applyBorder="0" applyAlignment="0" applyProtection="0"/>
    <xf numFmtId="0" fontId="4" fillId="25" borderId="2" applyNumberFormat="0" applyBorder="0" applyAlignment="0" applyProtection="0"/>
    <xf numFmtId="0" fontId="4" fillId="26" borderId="2" applyNumberFormat="0" applyBorder="0" applyAlignment="0" applyProtection="0"/>
    <xf numFmtId="0" fontId="4" fillId="29" borderId="2" applyNumberFormat="0" applyBorder="0" applyAlignment="0" applyProtection="0"/>
    <xf numFmtId="0" fontId="4" fillId="30" borderId="2" applyNumberFormat="0" applyBorder="0" applyAlignment="0" applyProtection="0"/>
    <xf numFmtId="0" fontId="4" fillId="33" borderId="2" applyNumberFormat="0" applyBorder="0" applyAlignment="0" applyProtection="0"/>
    <xf numFmtId="0" fontId="4" fillId="34" borderId="2" applyNumberFormat="0" applyBorder="0" applyAlignment="0" applyProtection="0"/>
    <xf numFmtId="0" fontId="4" fillId="0" borderId="2"/>
    <xf numFmtId="0" fontId="4" fillId="0" borderId="2"/>
    <xf numFmtId="0" fontId="4" fillId="11" borderId="20" applyNumberFormat="0" applyFont="0" applyAlignment="0" applyProtection="0"/>
    <xf numFmtId="0" fontId="4" fillId="13" borderId="2" applyNumberFormat="0" applyBorder="0" applyAlignment="0" applyProtection="0"/>
    <xf numFmtId="0" fontId="4" fillId="14" borderId="2" applyNumberFormat="0" applyBorder="0" applyAlignment="0" applyProtection="0"/>
    <xf numFmtId="0" fontId="4" fillId="17" borderId="2" applyNumberFormat="0" applyBorder="0" applyAlignment="0" applyProtection="0"/>
    <xf numFmtId="0" fontId="4" fillId="18" borderId="2" applyNumberFormat="0" applyBorder="0" applyAlignment="0" applyProtection="0"/>
    <xf numFmtId="0" fontId="4" fillId="21" borderId="2" applyNumberFormat="0" applyBorder="0" applyAlignment="0" applyProtection="0"/>
    <xf numFmtId="0" fontId="4" fillId="22" borderId="2" applyNumberFormat="0" applyBorder="0" applyAlignment="0" applyProtection="0"/>
    <xf numFmtId="0" fontId="4" fillId="25" borderId="2" applyNumberFormat="0" applyBorder="0" applyAlignment="0" applyProtection="0"/>
    <xf numFmtId="0" fontId="4" fillId="26" borderId="2" applyNumberFormat="0" applyBorder="0" applyAlignment="0" applyProtection="0"/>
    <xf numFmtId="0" fontId="4" fillId="29" borderId="2" applyNumberFormat="0" applyBorder="0" applyAlignment="0" applyProtection="0"/>
    <xf numFmtId="0" fontId="4" fillId="30" borderId="2" applyNumberFormat="0" applyBorder="0" applyAlignment="0" applyProtection="0"/>
    <xf numFmtId="0" fontId="4" fillId="33" borderId="2" applyNumberFormat="0" applyBorder="0" applyAlignment="0" applyProtection="0"/>
    <xf numFmtId="0" fontId="4" fillId="34" borderId="2" applyNumberFormat="0" applyBorder="0" applyAlignment="0" applyProtection="0"/>
    <xf numFmtId="0" fontId="4" fillId="0" borderId="2"/>
    <xf numFmtId="0" fontId="4" fillId="11" borderId="20" applyNumberFormat="0" applyFont="0" applyAlignment="0" applyProtection="0"/>
    <xf numFmtId="0" fontId="4" fillId="13" borderId="2" applyNumberFormat="0" applyBorder="0" applyAlignment="0" applyProtection="0"/>
    <xf numFmtId="0" fontId="4" fillId="14" borderId="2" applyNumberFormat="0" applyBorder="0" applyAlignment="0" applyProtection="0"/>
    <xf numFmtId="0" fontId="4" fillId="17" borderId="2" applyNumberFormat="0" applyBorder="0" applyAlignment="0" applyProtection="0"/>
    <xf numFmtId="0" fontId="4" fillId="18" borderId="2" applyNumberFormat="0" applyBorder="0" applyAlignment="0" applyProtection="0"/>
    <xf numFmtId="0" fontId="4" fillId="21" borderId="2" applyNumberFormat="0" applyBorder="0" applyAlignment="0" applyProtection="0"/>
    <xf numFmtId="0" fontId="4" fillId="22" borderId="2" applyNumberFormat="0" applyBorder="0" applyAlignment="0" applyProtection="0"/>
    <xf numFmtId="0" fontId="4" fillId="25" borderId="2" applyNumberFormat="0" applyBorder="0" applyAlignment="0" applyProtection="0"/>
    <xf numFmtId="0" fontId="4" fillId="26" borderId="2" applyNumberFormat="0" applyBorder="0" applyAlignment="0" applyProtection="0"/>
    <xf numFmtId="0" fontId="4" fillId="29" borderId="2" applyNumberFormat="0" applyBorder="0" applyAlignment="0" applyProtection="0"/>
    <xf numFmtId="0" fontId="4" fillId="30" borderId="2" applyNumberFormat="0" applyBorder="0" applyAlignment="0" applyProtection="0"/>
    <xf numFmtId="0" fontId="4" fillId="33" borderId="2" applyNumberFormat="0" applyBorder="0" applyAlignment="0" applyProtection="0"/>
    <xf numFmtId="0" fontId="4" fillId="34" borderId="2" applyNumberFormat="0" applyBorder="0" applyAlignment="0" applyProtection="0"/>
    <xf numFmtId="0" fontId="4" fillId="0" borderId="2"/>
    <xf numFmtId="0" fontId="4" fillId="11" borderId="20" applyNumberFormat="0" applyFont="0" applyAlignment="0" applyProtection="0"/>
    <xf numFmtId="0" fontId="4" fillId="13" borderId="2" applyNumberFormat="0" applyBorder="0" applyAlignment="0" applyProtection="0"/>
    <xf numFmtId="0" fontId="4" fillId="14" borderId="2" applyNumberFormat="0" applyBorder="0" applyAlignment="0" applyProtection="0"/>
    <xf numFmtId="0" fontId="4" fillId="17" borderId="2" applyNumberFormat="0" applyBorder="0" applyAlignment="0" applyProtection="0"/>
    <xf numFmtId="0" fontId="4" fillId="18" borderId="2" applyNumberFormat="0" applyBorder="0" applyAlignment="0" applyProtection="0"/>
    <xf numFmtId="0" fontId="4" fillId="21" borderId="2" applyNumberFormat="0" applyBorder="0" applyAlignment="0" applyProtection="0"/>
    <xf numFmtId="0" fontId="4" fillId="22" borderId="2" applyNumberFormat="0" applyBorder="0" applyAlignment="0" applyProtection="0"/>
    <xf numFmtId="0" fontId="4" fillId="25" borderId="2" applyNumberFormat="0" applyBorder="0" applyAlignment="0" applyProtection="0"/>
    <xf numFmtId="0" fontId="4" fillId="26" borderId="2" applyNumberFormat="0" applyBorder="0" applyAlignment="0" applyProtection="0"/>
    <xf numFmtId="0" fontId="4" fillId="29" borderId="2" applyNumberFormat="0" applyBorder="0" applyAlignment="0" applyProtection="0"/>
    <xf numFmtId="0" fontId="4" fillId="30" borderId="2" applyNumberFormat="0" applyBorder="0" applyAlignment="0" applyProtection="0"/>
    <xf numFmtId="0" fontId="4" fillId="33" borderId="2" applyNumberFormat="0" applyBorder="0" applyAlignment="0" applyProtection="0"/>
    <xf numFmtId="0" fontId="4" fillId="34" borderId="2" applyNumberFormat="0" applyBorder="0" applyAlignment="0" applyProtection="0"/>
    <xf numFmtId="0" fontId="4" fillId="0" borderId="2"/>
    <xf numFmtId="0" fontId="4" fillId="11" borderId="20" applyNumberFormat="0" applyFont="0" applyAlignment="0" applyProtection="0"/>
    <xf numFmtId="0" fontId="4" fillId="13" borderId="2" applyNumberFormat="0" applyBorder="0" applyAlignment="0" applyProtection="0"/>
    <xf numFmtId="0" fontId="4" fillId="14" borderId="2" applyNumberFormat="0" applyBorder="0" applyAlignment="0" applyProtection="0"/>
    <xf numFmtId="0" fontId="4" fillId="17" borderId="2" applyNumberFormat="0" applyBorder="0" applyAlignment="0" applyProtection="0"/>
    <xf numFmtId="0" fontId="4" fillId="18" borderId="2" applyNumberFormat="0" applyBorder="0" applyAlignment="0" applyProtection="0"/>
    <xf numFmtId="0" fontId="4" fillId="21" borderId="2" applyNumberFormat="0" applyBorder="0" applyAlignment="0" applyProtection="0"/>
    <xf numFmtId="0" fontId="4" fillId="22" borderId="2" applyNumberFormat="0" applyBorder="0" applyAlignment="0" applyProtection="0"/>
    <xf numFmtId="0" fontId="4" fillId="25" borderId="2" applyNumberFormat="0" applyBorder="0" applyAlignment="0" applyProtection="0"/>
    <xf numFmtId="0" fontId="4" fillId="26" borderId="2" applyNumberFormat="0" applyBorder="0" applyAlignment="0" applyProtection="0"/>
    <xf numFmtId="0" fontId="4" fillId="29" borderId="2" applyNumberFormat="0" applyBorder="0" applyAlignment="0" applyProtection="0"/>
    <xf numFmtId="0" fontId="4" fillId="30" borderId="2" applyNumberFormat="0" applyBorder="0" applyAlignment="0" applyProtection="0"/>
    <xf numFmtId="0" fontId="4" fillId="33" borderId="2" applyNumberFormat="0" applyBorder="0" applyAlignment="0" applyProtection="0"/>
    <xf numFmtId="0" fontId="4" fillId="34" borderId="2" applyNumberFormat="0" applyBorder="0" applyAlignment="0" applyProtection="0"/>
    <xf numFmtId="0" fontId="17" fillId="0" borderId="2"/>
    <xf numFmtId="0" fontId="4" fillId="0" borderId="2"/>
    <xf numFmtId="0" fontId="4" fillId="11" borderId="20" applyNumberFormat="0" applyFont="0" applyAlignment="0" applyProtection="0"/>
    <xf numFmtId="0" fontId="4" fillId="13" borderId="2" applyNumberFormat="0" applyBorder="0" applyAlignment="0" applyProtection="0"/>
    <xf numFmtId="0" fontId="4" fillId="14" borderId="2" applyNumberFormat="0" applyBorder="0" applyAlignment="0" applyProtection="0"/>
    <xf numFmtId="0" fontId="4" fillId="17" borderId="2" applyNumberFormat="0" applyBorder="0" applyAlignment="0" applyProtection="0"/>
    <xf numFmtId="0" fontId="4" fillId="18" borderId="2" applyNumberFormat="0" applyBorder="0" applyAlignment="0" applyProtection="0"/>
    <xf numFmtId="0" fontId="4" fillId="21" borderId="2" applyNumberFormat="0" applyBorder="0" applyAlignment="0" applyProtection="0"/>
    <xf numFmtId="0" fontId="4" fillId="22" borderId="2" applyNumberFormat="0" applyBorder="0" applyAlignment="0" applyProtection="0"/>
    <xf numFmtId="0" fontId="4" fillId="25" borderId="2" applyNumberFormat="0" applyBorder="0" applyAlignment="0" applyProtection="0"/>
    <xf numFmtId="0" fontId="4" fillId="26" borderId="2" applyNumberFormat="0" applyBorder="0" applyAlignment="0" applyProtection="0"/>
    <xf numFmtId="0" fontId="4" fillId="29" borderId="2" applyNumberFormat="0" applyBorder="0" applyAlignment="0" applyProtection="0"/>
    <xf numFmtId="0" fontId="4" fillId="30" borderId="2" applyNumberFormat="0" applyBorder="0" applyAlignment="0" applyProtection="0"/>
    <xf numFmtId="0" fontId="4" fillId="33" borderId="2" applyNumberFormat="0" applyBorder="0" applyAlignment="0" applyProtection="0"/>
    <xf numFmtId="0" fontId="4" fillId="34" borderId="2" applyNumberFormat="0" applyBorder="0" applyAlignment="0" applyProtection="0"/>
    <xf numFmtId="0" fontId="4" fillId="0" borderId="2"/>
    <xf numFmtId="0" fontId="4" fillId="0" borderId="2"/>
    <xf numFmtId="0" fontId="4" fillId="11" borderId="20" applyNumberFormat="0" applyFont="0" applyAlignment="0" applyProtection="0"/>
    <xf numFmtId="0" fontId="4" fillId="13" borderId="2" applyNumberFormat="0" applyBorder="0" applyAlignment="0" applyProtection="0"/>
    <xf numFmtId="0" fontId="4" fillId="14" borderId="2" applyNumberFormat="0" applyBorder="0" applyAlignment="0" applyProtection="0"/>
    <xf numFmtId="0" fontId="4" fillId="17" borderId="2" applyNumberFormat="0" applyBorder="0" applyAlignment="0" applyProtection="0"/>
    <xf numFmtId="0" fontId="4" fillId="18" borderId="2" applyNumberFormat="0" applyBorder="0" applyAlignment="0" applyProtection="0"/>
    <xf numFmtId="0" fontId="4" fillId="21" borderId="2" applyNumberFormat="0" applyBorder="0" applyAlignment="0" applyProtection="0"/>
    <xf numFmtId="0" fontId="4" fillId="22" borderId="2" applyNumberFormat="0" applyBorder="0" applyAlignment="0" applyProtection="0"/>
    <xf numFmtId="0" fontId="4" fillId="25" borderId="2" applyNumberFormat="0" applyBorder="0" applyAlignment="0" applyProtection="0"/>
    <xf numFmtId="0" fontId="4" fillId="26" borderId="2" applyNumberFormat="0" applyBorder="0" applyAlignment="0" applyProtection="0"/>
    <xf numFmtId="0" fontId="4" fillId="29" borderId="2" applyNumberFormat="0" applyBorder="0" applyAlignment="0" applyProtection="0"/>
    <xf numFmtId="0" fontId="4" fillId="30" borderId="2" applyNumberFormat="0" applyBorder="0" applyAlignment="0" applyProtection="0"/>
    <xf numFmtId="0" fontId="4" fillId="33" borderId="2" applyNumberFormat="0" applyBorder="0" applyAlignment="0" applyProtection="0"/>
    <xf numFmtId="0" fontId="4" fillId="34" borderId="2" applyNumberFormat="0" applyBorder="0" applyAlignment="0" applyProtection="0"/>
    <xf numFmtId="0" fontId="4" fillId="0" borderId="2"/>
    <xf numFmtId="0" fontId="4" fillId="11" borderId="20" applyNumberFormat="0" applyFont="0" applyAlignment="0" applyProtection="0"/>
    <xf numFmtId="0" fontId="4" fillId="13" borderId="2" applyNumberFormat="0" applyBorder="0" applyAlignment="0" applyProtection="0"/>
    <xf numFmtId="0" fontId="4" fillId="14" borderId="2" applyNumberFormat="0" applyBorder="0" applyAlignment="0" applyProtection="0"/>
    <xf numFmtId="0" fontId="4" fillId="17" borderId="2" applyNumberFormat="0" applyBorder="0" applyAlignment="0" applyProtection="0"/>
    <xf numFmtId="0" fontId="4" fillId="18" borderId="2" applyNumberFormat="0" applyBorder="0" applyAlignment="0" applyProtection="0"/>
    <xf numFmtId="0" fontId="4" fillId="21" borderId="2" applyNumberFormat="0" applyBorder="0" applyAlignment="0" applyProtection="0"/>
    <xf numFmtId="0" fontId="4" fillId="22" borderId="2" applyNumberFormat="0" applyBorder="0" applyAlignment="0" applyProtection="0"/>
    <xf numFmtId="0" fontId="4" fillId="25" borderId="2" applyNumberFormat="0" applyBorder="0" applyAlignment="0" applyProtection="0"/>
    <xf numFmtId="0" fontId="4" fillId="26" borderId="2" applyNumberFormat="0" applyBorder="0" applyAlignment="0" applyProtection="0"/>
    <xf numFmtId="0" fontId="4" fillId="29" borderId="2" applyNumberFormat="0" applyBorder="0" applyAlignment="0" applyProtection="0"/>
    <xf numFmtId="0" fontId="4" fillId="30" borderId="2" applyNumberFormat="0" applyBorder="0" applyAlignment="0" applyProtection="0"/>
    <xf numFmtId="0" fontId="4" fillId="33" borderId="2" applyNumberFormat="0" applyBorder="0" applyAlignment="0" applyProtection="0"/>
    <xf numFmtId="0" fontId="4" fillId="34" borderId="2" applyNumberFormat="0" applyBorder="0" applyAlignment="0" applyProtection="0"/>
    <xf numFmtId="0" fontId="4" fillId="0" borderId="2"/>
    <xf numFmtId="0" fontId="4" fillId="11" borderId="20" applyNumberFormat="0" applyFont="0" applyAlignment="0" applyProtection="0"/>
    <xf numFmtId="0" fontId="4" fillId="13" borderId="2" applyNumberFormat="0" applyBorder="0" applyAlignment="0" applyProtection="0"/>
    <xf numFmtId="0" fontId="4" fillId="14" borderId="2" applyNumberFormat="0" applyBorder="0" applyAlignment="0" applyProtection="0"/>
    <xf numFmtId="0" fontId="4" fillId="17" borderId="2" applyNumberFormat="0" applyBorder="0" applyAlignment="0" applyProtection="0"/>
    <xf numFmtId="0" fontId="4" fillId="18" borderId="2" applyNumberFormat="0" applyBorder="0" applyAlignment="0" applyProtection="0"/>
    <xf numFmtId="0" fontId="4" fillId="21" borderId="2" applyNumberFormat="0" applyBorder="0" applyAlignment="0" applyProtection="0"/>
    <xf numFmtId="0" fontId="4" fillId="22" borderId="2" applyNumberFormat="0" applyBorder="0" applyAlignment="0" applyProtection="0"/>
    <xf numFmtId="0" fontId="4" fillId="25" borderId="2" applyNumberFormat="0" applyBorder="0" applyAlignment="0" applyProtection="0"/>
    <xf numFmtId="0" fontId="4" fillId="26" borderId="2" applyNumberFormat="0" applyBorder="0" applyAlignment="0" applyProtection="0"/>
    <xf numFmtId="0" fontId="4" fillId="29" borderId="2" applyNumberFormat="0" applyBorder="0" applyAlignment="0" applyProtection="0"/>
    <xf numFmtId="0" fontId="4" fillId="30" borderId="2" applyNumberFormat="0" applyBorder="0" applyAlignment="0" applyProtection="0"/>
    <xf numFmtId="0" fontId="4" fillId="33" borderId="2" applyNumberFormat="0" applyBorder="0" applyAlignment="0" applyProtection="0"/>
    <xf numFmtId="0" fontId="4" fillId="34" borderId="2" applyNumberFormat="0" applyBorder="0" applyAlignment="0" applyProtection="0"/>
    <xf numFmtId="0" fontId="4" fillId="0" borderId="2"/>
    <xf numFmtId="0" fontId="4" fillId="11" borderId="20" applyNumberFormat="0" applyFont="0" applyAlignment="0" applyProtection="0"/>
    <xf numFmtId="0" fontId="4" fillId="13" borderId="2" applyNumberFormat="0" applyBorder="0" applyAlignment="0" applyProtection="0"/>
    <xf numFmtId="0" fontId="4" fillId="14" borderId="2" applyNumberFormat="0" applyBorder="0" applyAlignment="0" applyProtection="0"/>
    <xf numFmtId="0" fontId="4" fillId="17" borderId="2" applyNumberFormat="0" applyBorder="0" applyAlignment="0" applyProtection="0"/>
    <xf numFmtId="0" fontId="4" fillId="18" borderId="2" applyNumberFormat="0" applyBorder="0" applyAlignment="0" applyProtection="0"/>
    <xf numFmtId="0" fontId="4" fillId="21" borderId="2" applyNumberFormat="0" applyBorder="0" applyAlignment="0" applyProtection="0"/>
    <xf numFmtId="0" fontId="4" fillId="22" borderId="2" applyNumberFormat="0" applyBorder="0" applyAlignment="0" applyProtection="0"/>
    <xf numFmtId="0" fontId="4" fillId="25" borderId="2" applyNumberFormat="0" applyBorder="0" applyAlignment="0" applyProtection="0"/>
    <xf numFmtId="0" fontId="4" fillId="26" borderId="2" applyNumberFormat="0" applyBorder="0" applyAlignment="0" applyProtection="0"/>
    <xf numFmtId="0" fontId="4" fillId="29" borderId="2" applyNumberFormat="0" applyBorder="0" applyAlignment="0" applyProtection="0"/>
    <xf numFmtId="0" fontId="4" fillId="30" borderId="2" applyNumberFormat="0" applyBorder="0" applyAlignment="0" applyProtection="0"/>
    <xf numFmtId="0" fontId="4" fillId="33" borderId="2" applyNumberFormat="0" applyBorder="0" applyAlignment="0" applyProtection="0"/>
    <xf numFmtId="0" fontId="4" fillId="34" borderId="2" applyNumberFormat="0" applyBorder="0" applyAlignment="0" applyProtection="0"/>
    <xf numFmtId="0" fontId="4" fillId="0" borderId="2"/>
    <xf numFmtId="0" fontId="4" fillId="11" borderId="20" applyNumberFormat="0" applyFont="0" applyAlignment="0" applyProtection="0"/>
    <xf numFmtId="0" fontId="4" fillId="13" borderId="2" applyNumberFormat="0" applyBorder="0" applyAlignment="0" applyProtection="0"/>
    <xf numFmtId="0" fontId="4" fillId="14" borderId="2" applyNumberFormat="0" applyBorder="0" applyAlignment="0" applyProtection="0"/>
    <xf numFmtId="0" fontId="4" fillId="17" borderId="2" applyNumberFormat="0" applyBorder="0" applyAlignment="0" applyProtection="0"/>
    <xf numFmtId="0" fontId="4" fillId="18" borderId="2" applyNumberFormat="0" applyBorder="0" applyAlignment="0" applyProtection="0"/>
    <xf numFmtId="0" fontId="4" fillId="21" borderId="2" applyNumberFormat="0" applyBorder="0" applyAlignment="0" applyProtection="0"/>
    <xf numFmtId="0" fontId="4" fillId="22" borderId="2" applyNumberFormat="0" applyBorder="0" applyAlignment="0" applyProtection="0"/>
    <xf numFmtId="0" fontId="4" fillId="25" borderId="2" applyNumberFormat="0" applyBorder="0" applyAlignment="0" applyProtection="0"/>
    <xf numFmtId="0" fontId="4" fillId="26" borderId="2" applyNumberFormat="0" applyBorder="0" applyAlignment="0" applyProtection="0"/>
    <xf numFmtId="0" fontId="4" fillId="29" borderId="2" applyNumberFormat="0" applyBorder="0" applyAlignment="0" applyProtection="0"/>
    <xf numFmtId="0" fontId="4" fillId="30" borderId="2" applyNumberFormat="0" applyBorder="0" applyAlignment="0" applyProtection="0"/>
    <xf numFmtId="0" fontId="4" fillId="33" borderId="2" applyNumberFormat="0" applyBorder="0" applyAlignment="0" applyProtection="0"/>
    <xf numFmtId="0" fontId="4" fillId="34" borderId="2" applyNumberFormat="0" applyBorder="0" applyAlignment="0" applyProtection="0"/>
    <xf numFmtId="0" fontId="4" fillId="0" borderId="2"/>
    <xf numFmtId="0" fontId="4" fillId="0" borderId="2"/>
    <xf numFmtId="0" fontId="4" fillId="11" borderId="20" applyNumberFormat="0" applyFont="0" applyAlignment="0" applyProtection="0"/>
    <xf numFmtId="0" fontId="4" fillId="13" borderId="2" applyNumberFormat="0" applyBorder="0" applyAlignment="0" applyProtection="0"/>
    <xf numFmtId="0" fontId="4" fillId="14" borderId="2" applyNumberFormat="0" applyBorder="0" applyAlignment="0" applyProtection="0"/>
    <xf numFmtId="0" fontId="4" fillId="17" borderId="2" applyNumberFormat="0" applyBorder="0" applyAlignment="0" applyProtection="0"/>
    <xf numFmtId="0" fontId="4" fillId="18" borderId="2" applyNumberFormat="0" applyBorder="0" applyAlignment="0" applyProtection="0"/>
    <xf numFmtId="0" fontId="4" fillId="21" borderId="2" applyNumberFormat="0" applyBorder="0" applyAlignment="0" applyProtection="0"/>
    <xf numFmtId="0" fontId="4" fillId="22" borderId="2" applyNumberFormat="0" applyBorder="0" applyAlignment="0" applyProtection="0"/>
    <xf numFmtId="0" fontId="4" fillId="25" borderId="2" applyNumberFormat="0" applyBorder="0" applyAlignment="0" applyProtection="0"/>
    <xf numFmtId="0" fontId="4" fillId="26" borderId="2" applyNumberFormat="0" applyBorder="0" applyAlignment="0" applyProtection="0"/>
    <xf numFmtId="0" fontId="4" fillId="29" borderId="2" applyNumberFormat="0" applyBorder="0" applyAlignment="0" applyProtection="0"/>
    <xf numFmtId="0" fontId="4" fillId="30" borderId="2" applyNumberFormat="0" applyBorder="0" applyAlignment="0" applyProtection="0"/>
    <xf numFmtId="0" fontId="4" fillId="33" borderId="2" applyNumberFormat="0" applyBorder="0" applyAlignment="0" applyProtection="0"/>
    <xf numFmtId="0" fontId="4" fillId="34" borderId="2" applyNumberFormat="0" applyBorder="0" applyAlignment="0" applyProtection="0"/>
    <xf numFmtId="0" fontId="4" fillId="0" borderId="2"/>
    <xf numFmtId="0" fontId="4" fillId="11" borderId="20" applyNumberFormat="0" applyFont="0" applyAlignment="0" applyProtection="0"/>
    <xf numFmtId="0" fontId="4" fillId="13" borderId="2" applyNumberFormat="0" applyBorder="0" applyAlignment="0" applyProtection="0"/>
    <xf numFmtId="0" fontId="4" fillId="14" borderId="2" applyNumberFormat="0" applyBorder="0" applyAlignment="0" applyProtection="0"/>
    <xf numFmtId="0" fontId="4" fillId="17" borderId="2" applyNumberFormat="0" applyBorder="0" applyAlignment="0" applyProtection="0"/>
    <xf numFmtId="0" fontId="4" fillId="18" borderId="2" applyNumberFormat="0" applyBorder="0" applyAlignment="0" applyProtection="0"/>
    <xf numFmtId="0" fontId="4" fillId="21" borderId="2" applyNumberFormat="0" applyBorder="0" applyAlignment="0" applyProtection="0"/>
    <xf numFmtId="0" fontId="4" fillId="22" borderId="2" applyNumberFormat="0" applyBorder="0" applyAlignment="0" applyProtection="0"/>
    <xf numFmtId="0" fontId="4" fillId="25" borderId="2" applyNumberFormat="0" applyBorder="0" applyAlignment="0" applyProtection="0"/>
    <xf numFmtId="0" fontId="4" fillId="26" borderId="2" applyNumberFormat="0" applyBorder="0" applyAlignment="0" applyProtection="0"/>
    <xf numFmtId="0" fontId="4" fillId="29" borderId="2" applyNumberFormat="0" applyBorder="0" applyAlignment="0" applyProtection="0"/>
    <xf numFmtId="0" fontId="4" fillId="30" borderId="2" applyNumberFormat="0" applyBorder="0" applyAlignment="0" applyProtection="0"/>
    <xf numFmtId="0" fontId="4" fillId="33" borderId="2" applyNumberFormat="0" applyBorder="0" applyAlignment="0" applyProtection="0"/>
    <xf numFmtId="0" fontId="4" fillId="34" borderId="2" applyNumberFormat="0" applyBorder="0" applyAlignment="0" applyProtection="0"/>
    <xf numFmtId="0" fontId="4" fillId="0" borderId="2"/>
    <xf numFmtId="0" fontId="4" fillId="11" borderId="20" applyNumberFormat="0" applyFont="0" applyAlignment="0" applyProtection="0"/>
    <xf numFmtId="0" fontId="4" fillId="13" borderId="2" applyNumberFormat="0" applyBorder="0" applyAlignment="0" applyProtection="0"/>
    <xf numFmtId="0" fontId="4" fillId="14" borderId="2" applyNumberFormat="0" applyBorder="0" applyAlignment="0" applyProtection="0"/>
    <xf numFmtId="0" fontId="4" fillId="17" borderId="2" applyNumberFormat="0" applyBorder="0" applyAlignment="0" applyProtection="0"/>
    <xf numFmtId="0" fontId="4" fillId="18" borderId="2" applyNumberFormat="0" applyBorder="0" applyAlignment="0" applyProtection="0"/>
    <xf numFmtId="0" fontId="4" fillId="21" borderId="2" applyNumberFormat="0" applyBorder="0" applyAlignment="0" applyProtection="0"/>
    <xf numFmtId="0" fontId="4" fillId="22" borderId="2" applyNumberFormat="0" applyBorder="0" applyAlignment="0" applyProtection="0"/>
    <xf numFmtId="0" fontId="4" fillId="25" borderId="2" applyNumberFormat="0" applyBorder="0" applyAlignment="0" applyProtection="0"/>
    <xf numFmtId="0" fontId="4" fillId="26" borderId="2" applyNumberFormat="0" applyBorder="0" applyAlignment="0" applyProtection="0"/>
    <xf numFmtId="0" fontId="4" fillId="29" borderId="2" applyNumberFormat="0" applyBorder="0" applyAlignment="0" applyProtection="0"/>
    <xf numFmtId="0" fontId="4" fillId="30" borderId="2" applyNumberFormat="0" applyBorder="0" applyAlignment="0" applyProtection="0"/>
    <xf numFmtId="0" fontId="4" fillId="33" borderId="2" applyNumberFormat="0" applyBorder="0" applyAlignment="0" applyProtection="0"/>
    <xf numFmtId="0" fontId="4" fillId="34" borderId="2" applyNumberFormat="0" applyBorder="0" applyAlignment="0" applyProtection="0"/>
    <xf numFmtId="0" fontId="4" fillId="0" borderId="2"/>
    <xf numFmtId="0" fontId="4" fillId="11" borderId="20" applyNumberFormat="0" applyFont="0" applyAlignment="0" applyProtection="0"/>
    <xf numFmtId="0" fontId="4" fillId="13" borderId="2" applyNumberFormat="0" applyBorder="0" applyAlignment="0" applyProtection="0"/>
    <xf numFmtId="0" fontId="4" fillId="14" borderId="2" applyNumberFormat="0" applyBorder="0" applyAlignment="0" applyProtection="0"/>
    <xf numFmtId="0" fontId="4" fillId="17" borderId="2" applyNumberFormat="0" applyBorder="0" applyAlignment="0" applyProtection="0"/>
    <xf numFmtId="0" fontId="4" fillId="18" borderId="2" applyNumberFormat="0" applyBorder="0" applyAlignment="0" applyProtection="0"/>
    <xf numFmtId="0" fontId="4" fillId="21" borderId="2" applyNumberFormat="0" applyBorder="0" applyAlignment="0" applyProtection="0"/>
    <xf numFmtId="0" fontId="4" fillId="22" borderId="2" applyNumberFormat="0" applyBorder="0" applyAlignment="0" applyProtection="0"/>
    <xf numFmtId="0" fontId="4" fillId="25" borderId="2" applyNumberFormat="0" applyBorder="0" applyAlignment="0" applyProtection="0"/>
    <xf numFmtId="0" fontId="4" fillId="26" borderId="2" applyNumberFormat="0" applyBorder="0" applyAlignment="0" applyProtection="0"/>
    <xf numFmtId="0" fontId="4" fillId="29" borderId="2" applyNumberFormat="0" applyBorder="0" applyAlignment="0" applyProtection="0"/>
    <xf numFmtId="0" fontId="4" fillId="30" borderId="2" applyNumberFormat="0" applyBorder="0" applyAlignment="0" applyProtection="0"/>
    <xf numFmtId="0" fontId="4" fillId="33" borderId="2" applyNumberFormat="0" applyBorder="0" applyAlignment="0" applyProtection="0"/>
    <xf numFmtId="0" fontId="4" fillId="34" borderId="2" applyNumberFormat="0" applyBorder="0" applyAlignment="0" applyProtection="0"/>
  </cellStyleXfs>
  <cellXfs count="51">
    <xf numFmtId="0" fontId="0" fillId="0" borderId="0" xfId="0" applyFont="1" applyAlignment="1"/>
    <xf numFmtId="0" fontId="10" fillId="0" borderId="0" xfId="0" applyFont="1"/>
    <xf numFmtId="0" fontId="10" fillId="0" borderId="0" xfId="0" applyFont="1" applyAlignment="1">
      <alignment wrapText="1"/>
    </xf>
    <xf numFmtId="0" fontId="0" fillId="0" borderId="0" xfId="0" applyFont="1" applyAlignment="1"/>
    <xf numFmtId="0" fontId="0" fillId="0" borderId="0" xfId="0" applyFont="1" applyAlignment="1">
      <alignment wrapText="1"/>
    </xf>
    <xf numFmtId="164" fontId="8" fillId="4" borderId="8" xfId="0" applyNumberFormat="1" applyFont="1" applyFill="1" applyBorder="1" applyAlignment="1" applyProtection="1">
      <alignment horizontal="center" vertical="center" wrapText="1"/>
      <protection locked="0"/>
    </xf>
    <xf numFmtId="9" fontId="8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Protection="1"/>
    <xf numFmtId="0" fontId="10" fillId="0" borderId="0" xfId="0" applyFont="1" applyAlignment="1" applyProtection="1">
      <alignment wrapText="1"/>
    </xf>
    <xf numFmtId="0" fontId="10" fillId="0" borderId="0" xfId="0" applyFont="1" applyProtection="1"/>
    <xf numFmtId="0" fontId="13" fillId="3" borderId="9" xfId="0" applyFont="1" applyFill="1" applyBorder="1" applyAlignment="1" applyProtection="1">
      <alignment horizontal="center" vertical="center" wrapText="1"/>
    </xf>
    <xf numFmtId="164" fontId="8" fillId="3" borderId="6" xfId="0" applyNumberFormat="1" applyFont="1" applyFill="1" applyBorder="1" applyAlignment="1" applyProtection="1">
      <alignment horizontal="center" vertical="center" wrapText="1"/>
    </xf>
    <xf numFmtId="9" fontId="8" fillId="3" borderId="6" xfId="0" applyNumberFormat="1" applyFont="1" applyFill="1" applyBorder="1" applyAlignment="1" applyProtection="1">
      <alignment horizontal="center" vertical="center" wrapText="1"/>
    </xf>
    <xf numFmtId="164" fontId="8" fillId="3" borderId="7" xfId="0" applyNumberFormat="1" applyFont="1" applyFill="1" applyBorder="1" applyAlignment="1" applyProtection="1">
      <alignment horizontal="center" vertical="center" wrapText="1"/>
    </xf>
    <xf numFmtId="164" fontId="8" fillId="0" borderId="8" xfId="0" applyNumberFormat="1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/>
    <xf numFmtId="0" fontId="14" fillId="0" borderId="2" xfId="0" applyFont="1" applyBorder="1" applyAlignment="1" applyProtection="1">
      <alignment horizontal="center" vertical="center" wrapText="1"/>
    </xf>
    <xf numFmtId="164" fontId="12" fillId="0" borderId="5" xfId="0" applyNumberFormat="1" applyFont="1" applyBorder="1" applyProtection="1"/>
    <xf numFmtId="0" fontId="8" fillId="0" borderId="3" xfId="0" applyFont="1" applyBorder="1" applyAlignment="1" applyProtection="1">
      <alignment vertical="center" wrapText="1"/>
    </xf>
    <xf numFmtId="0" fontId="8" fillId="0" borderId="8" xfId="0" applyFont="1" applyBorder="1" applyAlignment="1" applyProtection="1">
      <alignment vertical="center" wrapText="1"/>
    </xf>
    <xf numFmtId="0" fontId="13" fillId="3" borderId="10" xfId="0" applyFont="1" applyFill="1" applyBorder="1" applyAlignment="1" applyProtection="1">
      <alignment horizontal="center" vertical="center" wrapText="1"/>
    </xf>
    <xf numFmtId="164" fontId="12" fillId="0" borderId="9" xfId="0" applyNumberFormat="1" applyFont="1" applyBorder="1" applyProtection="1"/>
    <xf numFmtId="164" fontId="12" fillId="0" borderId="4" xfId="0" applyNumberFormat="1" applyFont="1" applyBorder="1" applyProtection="1"/>
    <xf numFmtId="164" fontId="8" fillId="3" borderId="11" xfId="0" applyNumberFormat="1" applyFont="1" applyFill="1" applyBorder="1" applyAlignment="1" applyProtection="1">
      <alignment horizontal="center" vertical="center" wrapText="1"/>
    </xf>
    <xf numFmtId="1" fontId="12" fillId="0" borderId="4" xfId="0" applyNumberFormat="1" applyFont="1" applyBorder="1" applyProtection="1"/>
    <xf numFmtId="0" fontId="16" fillId="0" borderId="2" xfId="0" applyFont="1" applyBorder="1" applyAlignment="1" applyProtection="1">
      <alignment horizontal="center" vertical="center" wrapText="1"/>
    </xf>
    <xf numFmtId="0" fontId="15" fillId="3" borderId="12" xfId="0" applyFont="1" applyFill="1" applyBorder="1" applyAlignment="1" applyProtection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17" fillId="0" borderId="2" xfId="11" applyFont="1" applyAlignment="1"/>
    <xf numFmtId="0" fontId="10" fillId="0" borderId="2" xfId="11" applyFont="1" applyAlignment="1">
      <alignment wrapText="1"/>
    </xf>
    <xf numFmtId="0" fontId="12" fillId="0" borderId="2" xfId="11" applyFont="1" applyBorder="1" applyAlignment="1">
      <alignment horizontal="center"/>
    </xf>
    <xf numFmtId="0" fontId="17" fillId="0" borderId="2" xfId="11" applyFont="1" applyAlignment="1" applyProtection="1"/>
    <xf numFmtId="0" fontId="8" fillId="0" borderId="11" xfId="13" applyFont="1" applyBorder="1" applyAlignment="1">
      <alignment horizontal="center" vertical="center" wrapText="1"/>
    </xf>
    <xf numFmtId="164" fontId="12" fillId="0" borderId="6" xfId="0" applyNumberFormat="1" applyFont="1" applyBorder="1" applyAlignment="1" applyProtection="1">
      <alignment horizontal="center" vertical="center" wrapText="1"/>
    </xf>
    <xf numFmtId="9" fontId="33" fillId="0" borderId="2" xfId="112" applyNumberFormat="1" applyFont="1" applyFill="1" applyAlignment="1"/>
    <xf numFmtId="0" fontId="33" fillId="0" borderId="2" xfId="112" applyFont="1" applyFill="1" applyAlignment="1"/>
    <xf numFmtId="0" fontId="34" fillId="0" borderId="2" xfId="108" applyFont="1"/>
    <xf numFmtId="0" fontId="34" fillId="0" borderId="0" xfId="0" applyFont="1"/>
    <xf numFmtId="9" fontId="35" fillId="0" borderId="0" xfId="1" applyFont="1" applyAlignment="1">
      <alignment horizontal="center" vertical="center"/>
    </xf>
    <xf numFmtId="0" fontId="33" fillId="0" borderId="0" xfId="0" applyFont="1" applyAlignment="1"/>
    <xf numFmtId="0" fontId="5" fillId="0" borderId="3" xfId="0" applyFont="1" applyBorder="1" applyAlignment="1">
      <alignment vertical="center" wrapText="1"/>
    </xf>
    <xf numFmtId="0" fontId="14" fillId="0" borderId="8" xfId="0" applyFont="1" applyBorder="1" applyAlignment="1" applyProtection="1">
      <alignment vertical="center" wrapText="1"/>
    </xf>
    <xf numFmtId="0" fontId="14" fillId="0" borderId="3" xfId="0" applyFont="1" applyBorder="1" applyAlignment="1" applyProtection="1">
      <alignment vertical="center" wrapText="1"/>
    </xf>
    <xf numFmtId="0" fontId="36" fillId="0" borderId="0" xfId="0" applyFont="1" applyAlignment="1">
      <alignment wrapText="1"/>
    </xf>
    <xf numFmtId="1" fontId="12" fillId="0" borderId="2" xfId="0" applyNumberFormat="1" applyFont="1" applyBorder="1" applyProtection="1"/>
    <xf numFmtId="1" fontId="10" fillId="3" borderId="8" xfId="0" applyNumberFormat="1" applyFont="1" applyFill="1" applyBorder="1" applyAlignment="1" applyProtection="1">
      <alignment vertical="center"/>
      <protection locked="0"/>
    </xf>
    <xf numFmtId="49" fontId="8" fillId="4" borderId="8" xfId="107" applyNumberFormat="1" applyFont="1" applyFill="1" applyBorder="1" applyAlignment="1" applyProtection="1">
      <alignment horizontal="center" vertical="center" wrapText="1"/>
      <protection locked="0"/>
    </xf>
    <xf numFmtId="164" fontId="8" fillId="3" borderId="11" xfId="258" applyNumberFormat="1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401">
    <cellStyle name="20% - Accent1 2" xfId="26"/>
    <cellStyle name="20% - Accent1 2 2" xfId="189"/>
    <cellStyle name="20% - Accent1 2 2 2" xfId="332"/>
    <cellStyle name="20% - Accent1 2 3" xfId="261"/>
    <cellStyle name="20% - Accent1 2 4" xfId="115"/>
    <cellStyle name="20% - Accent1 3" xfId="52"/>
    <cellStyle name="20% - Accent1 3 2" xfId="204"/>
    <cellStyle name="20% - Accent1 3 2 2" xfId="347"/>
    <cellStyle name="20% - Accent1 3 3" xfId="276"/>
    <cellStyle name="20% - Accent1 3 4" xfId="130"/>
    <cellStyle name="20% - Accent1 4" xfId="66"/>
    <cellStyle name="20% - Accent1 4 2" xfId="218"/>
    <cellStyle name="20% - Accent1 4 2 2" xfId="361"/>
    <cellStyle name="20% - Accent1 4 3" xfId="290"/>
    <cellStyle name="20% - Accent1 4 4" xfId="144"/>
    <cellStyle name="20% - Accent1 5" xfId="80"/>
    <cellStyle name="20% - Accent1 5 2" xfId="232"/>
    <cellStyle name="20% - Accent1 5 2 2" xfId="375"/>
    <cellStyle name="20% - Accent1 5 3" xfId="304"/>
    <cellStyle name="20% - Accent1 5 4" xfId="158"/>
    <cellStyle name="20% - Accent1 6" xfId="94"/>
    <cellStyle name="20% - Accent1 6 2" xfId="246"/>
    <cellStyle name="20% - Accent1 6 2 2" xfId="389"/>
    <cellStyle name="20% - Accent1 6 3" xfId="318"/>
    <cellStyle name="20% - Accent1 6 4" xfId="172"/>
    <cellStyle name="20% - Accent2 2" xfId="30"/>
    <cellStyle name="20% - Accent2 2 2" xfId="191"/>
    <cellStyle name="20% - Accent2 2 2 2" xfId="334"/>
    <cellStyle name="20% - Accent2 2 3" xfId="263"/>
    <cellStyle name="20% - Accent2 2 4" xfId="117"/>
    <cellStyle name="20% - Accent2 3" xfId="54"/>
    <cellStyle name="20% - Accent2 3 2" xfId="206"/>
    <cellStyle name="20% - Accent2 3 2 2" xfId="349"/>
    <cellStyle name="20% - Accent2 3 3" xfId="278"/>
    <cellStyle name="20% - Accent2 3 4" xfId="132"/>
    <cellStyle name="20% - Accent2 4" xfId="68"/>
    <cellStyle name="20% - Accent2 4 2" xfId="220"/>
    <cellStyle name="20% - Accent2 4 2 2" xfId="363"/>
    <cellStyle name="20% - Accent2 4 3" xfId="292"/>
    <cellStyle name="20% - Accent2 4 4" xfId="146"/>
    <cellStyle name="20% - Accent2 5" xfId="82"/>
    <cellStyle name="20% - Accent2 5 2" xfId="234"/>
    <cellStyle name="20% - Accent2 5 2 2" xfId="377"/>
    <cellStyle name="20% - Accent2 5 3" xfId="306"/>
    <cellStyle name="20% - Accent2 5 4" xfId="160"/>
    <cellStyle name="20% - Accent2 6" xfId="96"/>
    <cellStyle name="20% - Accent2 6 2" xfId="248"/>
    <cellStyle name="20% - Accent2 6 2 2" xfId="391"/>
    <cellStyle name="20% - Accent2 6 3" xfId="320"/>
    <cellStyle name="20% - Accent2 6 4" xfId="174"/>
    <cellStyle name="20% - Accent3 2" xfId="34"/>
    <cellStyle name="20% - Accent3 2 2" xfId="193"/>
    <cellStyle name="20% - Accent3 2 2 2" xfId="336"/>
    <cellStyle name="20% - Accent3 2 3" xfId="265"/>
    <cellStyle name="20% - Accent3 2 4" xfId="119"/>
    <cellStyle name="20% - Accent3 3" xfId="56"/>
    <cellStyle name="20% - Accent3 3 2" xfId="208"/>
    <cellStyle name="20% - Accent3 3 2 2" xfId="351"/>
    <cellStyle name="20% - Accent3 3 3" xfId="280"/>
    <cellStyle name="20% - Accent3 3 4" xfId="134"/>
    <cellStyle name="20% - Accent3 4" xfId="70"/>
    <cellStyle name="20% - Accent3 4 2" xfId="222"/>
    <cellStyle name="20% - Accent3 4 2 2" xfId="365"/>
    <cellStyle name="20% - Accent3 4 3" xfId="294"/>
    <cellStyle name="20% - Accent3 4 4" xfId="148"/>
    <cellStyle name="20% - Accent3 5" xfId="84"/>
    <cellStyle name="20% - Accent3 5 2" xfId="236"/>
    <cellStyle name="20% - Accent3 5 2 2" xfId="379"/>
    <cellStyle name="20% - Accent3 5 3" xfId="308"/>
    <cellStyle name="20% - Accent3 5 4" xfId="162"/>
    <cellStyle name="20% - Accent3 6" xfId="98"/>
    <cellStyle name="20% - Accent3 6 2" xfId="250"/>
    <cellStyle name="20% - Accent3 6 2 2" xfId="393"/>
    <cellStyle name="20% - Accent3 6 3" xfId="322"/>
    <cellStyle name="20% - Accent3 6 4" xfId="176"/>
    <cellStyle name="20% - Accent4 2" xfId="38"/>
    <cellStyle name="20% - Accent4 2 2" xfId="195"/>
    <cellStyle name="20% - Accent4 2 2 2" xfId="338"/>
    <cellStyle name="20% - Accent4 2 3" xfId="267"/>
    <cellStyle name="20% - Accent4 2 4" xfId="121"/>
    <cellStyle name="20% - Accent4 3" xfId="58"/>
    <cellStyle name="20% - Accent4 3 2" xfId="210"/>
    <cellStyle name="20% - Accent4 3 2 2" xfId="353"/>
    <cellStyle name="20% - Accent4 3 3" xfId="282"/>
    <cellStyle name="20% - Accent4 3 4" xfId="136"/>
    <cellStyle name="20% - Accent4 4" xfId="72"/>
    <cellStyle name="20% - Accent4 4 2" xfId="224"/>
    <cellStyle name="20% - Accent4 4 2 2" xfId="367"/>
    <cellStyle name="20% - Accent4 4 3" xfId="296"/>
    <cellStyle name="20% - Accent4 4 4" xfId="150"/>
    <cellStyle name="20% - Accent4 5" xfId="86"/>
    <cellStyle name="20% - Accent4 5 2" xfId="238"/>
    <cellStyle name="20% - Accent4 5 2 2" xfId="381"/>
    <cellStyle name="20% - Accent4 5 3" xfId="310"/>
    <cellStyle name="20% - Accent4 5 4" xfId="164"/>
    <cellStyle name="20% - Accent4 6" xfId="100"/>
    <cellStyle name="20% - Accent4 6 2" xfId="252"/>
    <cellStyle name="20% - Accent4 6 2 2" xfId="395"/>
    <cellStyle name="20% - Accent4 6 3" xfId="324"/>
    <cellStyle name="20% - Accent4 6 4" xfId="178"/>
    <cellStyle name="20% - Accent5 2" xfId="42"/>
    <cellStyle name="20% - Accent5 2 2" xfId="197"/>
    <cellStyle name="20% - Accent5 2 2 2" xfId="340"/>
    <cellStyle name="20% - Accent5 2 3" xfId="269"/>
    <cellStyle name="20% - Accent5 2 4" xfId="123"/>
    <cellStyle name="20% - Accent5 3" xfId="60"/>
    <cellStyle name="20% - Accent5 3 2" xfId="212"/>
    <cellStyle name="20% - Accent5 3 2 2" xfId="355"/>
    <cellStyle name="20% - Accent5 3 3" xfId="284"/>
    <cellStyle name="20% - Accent5 3 4" xfId="138"/>
    <cellStyle name="20% - Accent5 4" xfId="74"/>
    <cellStyle name="20% - Accent5 4 2" xfId="226"/>
    <cellStyle name="20% - Accent5 4 2 2" xfId="369"/>
    <cellStyle name="20% - Accent5 4 3" xfId="298"/>
    <cellStyle name="20% - Accent5 4 4" xfId="152"/>
    <cellStyle name="20% - Accent5 5" xfId="88"/>
    <cellStyle name="20% - Accent5 5 2" xfId="240"/>
    <cellStyle name="20% - Accent5 5 2 2" xfId="383"/>
    <cellStyle name="20% - Accent5 5 3" xfId="312"/>
    <cellStyle name="20% - Accent5 5 4" xfId="166"/>
    <cellStyle name="20% - Accent5 6" xfId="102"/>
    <cellStyle name="20% - Accent5 6 2" xfId="254"/>
    <cellStyle name="20% - Accent5 6 2 2" xfId="397"/>
    <cellStyle name="20% - Accent5 6 3" xfId="326"/>
    <cellStyle name="20% - Accent5 6 4" xfId="180"/>
    <cellStyle name="20% - Accent6 2" xfId="46"/>
    <cellStyle name="20% - Accent6 2 2" xfId="199"/>
    <cellStyle name="20% - Accent6 2 2 2" xfId="342"/>
    <cellStyle name="20% - Accent6 2 3" xfId="271"/>
    <cellStyle name="20% - Accent6 2 4" xfId="125"/>
    <cellStyle name="20% - Accent6 3" xfId="62"/>
    <cellStyle name="20% - Accent6 3 2" xfId="214"/>
    <cellStyle name="20% - Accent6 3 2 2" xfId="357"/>
    <cellStyle name="20% - Accent6 3 3" xfId="286"/>
    <cellStyle name="20% - Accent6 3 4" xfId="140"/>
    <cellStyle name="20% - Accent6 4" xfId="76"/>
    <cellStyle name="20% - Accent6 4 2" xfId="228"/>
    <cellStyle name="20% - Accent6 4 2 2" xfId="371"/>
    <cellStyle name="20% - Accent6 4 3" xfId="300"/>
    <cellStyle name="20% - Accent6 4 4" xfId="154"/>
    <cellStyle name="20% - Accent6 5" xfId="90"/>
    <cellStyle name="20% - Accent6 5 2" xfId="242"/>
    <cellStyle name="20% - Accent6 5 2 2" xfId="385"/>
    <cellStyle name="20% - Accent6 5 3" xfId="314"/>
    <cellStyle name="20% - Accent6 5 4" xfId="168"/>
    <cellStyle name="20% - Accent6 6" xfId="104"/>
    <cellStyle name="20% - Accent6 6 2" xfId="256"/>
    <cellStyle name="20% - Accent6 6 2 2" xfId="399"/>
    <cellStyle name="20% - Accent6 6 3" xfId="328"/>
    <cellStyle name="20% - Accent6 6 4" xfId="182"/>
    <cellStyle name="40% - Accent1 2" xfId="27"/>
    <cellStyle name="40% - Accent1 2 2" xfId="190"/>
    <cellStyle name="40% - Accent1 2 2 2" xfId="333"/>
    <cellStyle name="40% - Accent1 2 3" xfId="262"/>
    <cellStyle name="40% - Accent1 2 4" xfId="116"/>
    <cellStyle name="40% - Accent1 3" xfId="53"/>
    <cellStyle name="40% - Accent1 3 2" xfId="205"/>
    <cellStyle name="40% - Accent1 3 2 2" xfId="348"/>
    <cellStyle name="40% - Accent1 3 3" xfId="277"/>
    <cellStyle name="40% - Accent1 3 4" xfId="131"/>
    <cellStyle name="40% - Accent1 4" xfId="67"/>
    <cellStyle name="40% - Accent1 4 2" xfId="219"/>
    <cellStyle name="40% - Accent1 4 2 2" xfId="362"/>
    <cellStyle name="40% - Accent1 4 3" xfId="291"/>
    <cellStyle name="40% - Accent1 4 4" xfId="145"/>
    <cellStyle name="40% - Accent1 5" xfId="81"/>
    <cellStyle name="40% - Accent1 5 2" xfId="233"/>
    <cellStyle name="40% - Accent1 5 2 2" xfId="376"/>
    <cellStyle name="40% - Accent1 5 3" xfId="305"/>
    <cellStyle name="40% - Accent1 5 4" xfId="159"/>
    <cellStyle name="40% - Accent1 6" xfId="95"/>
    <cellStyle name="40% - Accent1 6 2" xfId="247"/>
    <cellStyle name="40% - Accent1 6 2 2" xfId="390"/>
    <cellStyle name="40% - Accent1 6 3" xfId="319"/>
    <cellStyle name="40% - Accent1 6 4" xfId="173"/>
    <cellStyle name="40% - Accent2 2" xfId="31"/>
    <cellStyle name="40% - Accent2 2 2" xfId="192"/>
    <cellStyle name="40% - Accent2 2 2 2" xfId="335"/>
    <cellStyle name="40% - Accent2 2 3" xfId="264"/>
    <cellStyle name="40% - Accent2 2 4" xfId="118"/>
    <cellStyle name="40% - Accent2 3" xfId="55"/>
    <cellStyle name="40% - Accent2 3 2" xfId="207"/>
    <cellStyle name="40% - Accent2 3 2 2" xfId="350"/>
    <cellStyle name="40% - Accent2 3 3" xfId="279"/>
    <cellStyle name="40% - Accent2 3 4" xfId="133"/>
    <cellStyle name="40% - Accent2 4" xfId="69"/>
    <cellStyle name="40% - Accent2 4 2" xfId="221"/>
    <cellStyle name="40% - Accent2 4 2 2" xfId="364"/>
    <cellStyle name="40% - Accent2 4 3" xfId="293"/>
    <cellStyle name="40% - Accent2 4 4" xfId="147"/>
    <cellStyle name="40% - Accent2 5" xfId="83"/>
    <cellStyle name="40% - Accent2 5 2" xfId="235"/>
    <cellStyle name="40% - Accent2 5 2 2" xfId="378"/>
    <cellStyle name="40% - Accent2 5 3" xfId="307"/>
    <cellStyle name="40% - Accent2 5 4" xfId="161"/>
    <cellStyle name="40% - Accent2 6" xfId="97"/>
    <cellStyle name="40% - Accent2 6 2" xfId="249"/>
    <cellStyle name="40% - Accent2 6 2 2" xfId="392"/>
    <cellStyle name="40% - Accent2 6 3" xfId="321"/>
    <cellStyle name="40% - Accent2 6 4" xfId="175"/>
    <cellStyle name="40% - Accent3 2" xfId="35"/>
    <cellStyle name="40% - Accent3 2 2" xfId="194"/>
    <cellStyle name="40% - Accent3 2 2 2" xfId="337"/>
    <cellStyle name="40% - Accent3 2 3" xfId="266"/>
    <cellStyle name="40% - Accent3 2 4" xfId="120"/>
    <cellStyle name="40% - Accent3 3" xfId="57"/>
    <cellStyle name="40% - Accent3 3 2" xfId="209"/>
    <cellStyle name="40% - Accent3 3 2 2" xfId="352"/>
    <cellStyle name="40% - Accent3 3 3" xfId="281"/>
    <cellStyle name="40% - Accent3 3 4" xfId="135"/>
    <cellStyle name="40% - Accent3 4" xfId="71"/>
    <cellStyle name="40% - Accent3 4 2" xfId="223"/>
    <cellStyle name="40% - Accent3 4 2 2" xfId="366"/>
    <cellStyle name="40% - Accent3 4 3" xfId="295"/>
    <cellStyle name="40% - Accent3 4 4" xfId="149"/>
    <cellStyle name="40% - Accent3 5" xfId="85"/>
    <cellStyle name="40% - Accent3 5 2" xfId="237"/>
    <cellStyle name="40% - Accent3 5 2 2" xfId="380"/>
    <cellStyle name="40% - Accent3 5 3" xfId="309"/>
    <cellStyle name="40% - Accent3 5 4" xfId="163"/>
    <cellStyle name="40% - Accent3 6" xfId="99"/>
    <cellStyle name="40% - Accent3 6 2" xfId="251"/>
    <cellStyle name="40% - Accent3 6 2 2" xfId="394"/>
    <cellStyle name="40% - Accent3 6 3" xfId="323"/>
    <cellStyle name="40% - Accent3 6 4" xfId="177"/>
    <cellStyle name="40% - Accent4 2" xfId="39"/>
    <cellStyle name="40% - Accent4 2 2" xfId="196"/>
    <cellStyle name="40% - Accent4 2 2 2" xfId="339"/>
    <cellStyle name="40% - Accent4 2 3" xfId="268"/>
    <cellStyle name="40% - Accent4 2 4" xfId="122"/>
    <cellStyle name="40% - Accent4 3" xfId="59"/>
    <cellStyle name="40% - Accent4 3 2" xfId="211"/>
    <cellStyle name="40% - Accent4 3 2 2" xfId="354"/>
    <cellStyle name="40% - Accent4 3 3" xfId="283"/>
    <cellStyle name="40% - Accent4 3 4" xfId="137"/>
    <cellStyle name="40% - Accent4 4" xfId="73"/>
    <cellStyle name="40% - Accent4 4 2" xfId="225"/>
    <cellStyle name="40% - Accent4 4 2 2" xfId="368"/>
    <cellStyle name="40% - Accent4 4 3" xfId="297"/>
    <cellStyle name="40% - Accent4 4 4" xfId="151"/>
    <cellStyle name="40% - Accent4 5" xfId="87"/>
    <cellStyle name="40% - Accent4 5 2" xfId="239"/>
    <cellStyle name="40% - Accent4 5 2 2" xfId="382"/>
    <cellStyle name="40% - Accent4 5 3" xfId="311"/>
    <cellStyle name="40% - Accent4 5 4" xfId="165"/>
    <cellStyle name="40% - Accent4 6" xfId="101"/>
    <cellStyle name="40% - Accent4 6 2" xfId="253"/>
    <cellStyle name="40% - Accent4 6 2 2" xfId="396"/>
    <cellStyle name="40% - Accent4 6 3" xfId="325"/>
    <cellStyle name="40% - Accent4 6 4" xfId="179"/>
    <cellStyle name="40% - Accent5 2" xfId="43"/>
    <cellStyle name="40% - Accent5 2 2" xfId="198"/>
    <cellStyle name="40% - Accent5 2 2 2" xfId="341"/>
    <cellStyle name="40% - Accent5 2 3" xfId="270"/>
    <cellStyle name="40% - Accent5 2 4" xfId="124"/>
    <cellStyle name="40% - Accent5 3" xfId="61"/>
    <cellStyle name="40% - Accent5 3 2" xfId="213"/>
    <cellStyle name="40% - Accent5 3 2 2" xfId="356"/>
    <cellStyle name="40% - Accent5 3 3" xfId="285"/>
    <cellStyle name="40% - Accent5 3 4" xfId="139"/>
    <cellStyle name="40% - Accent5 4" xfId="75"/>
    <cellStyle name="40% - Accent5 4 2" xfId="227"/>
    <cellStyle name="40% - Accent5 4 2 2" xfId="370"/>
    <cellStyle name="40% - Accent5 4 3" xfId="299"/>
    <cellStyle name="40% - Accent5 4 4" xfId="153"/>
    <cellStyle name="40% - Accent5 5" xfId="89"/>
    <cellStyle name="40% - Accent5 5 2" xfId="241"/>
    <cellStyle name="40% - Accent5 5 2 2" xfId="384"/>
    <cellStyle name="40% - Accent5 5 3" xfId="313"/>
    <cellStyle name="40% - Accent5 5 4" xfId="167"/>
    <cellStyle name="40% - Accent5 6" xfId="103"/>
    <cellStyle name="40% - Accent5 6 2" xfId="255"/>
    <cellStyle name="40% - Accent5 6 2 2" xfId="398"/>
    <cellStyle name="40% - Accent5 6 3" xfId="327"/>
    <cellStyle name="40% - Accent5 6 4" xfId="181"/>
    <cellStyle name="40% - Accent6 2" xfId="47"/>
    <cellStyle name="40% - Accent6 2 2" xfId="200"/>
    <cellStyle name="40% - Accent6 2 2 2" xfId="343"/>
    <cellStyle name="40% - Accent6 2 3" xfId="272"/>
    <cellStyle name="40% - Accent6 2 4" xfId="126"/>
    <cellStyle name="40% - Accent6 3" xfId="63"/>
    <cellStyle name="40% - Accent6 3 2" xfId="215"/>
    <cellStyle name="40% - Accent6 3 2 2" xfId="358"/>
    <cellStyle name="40% - Accent6 3 3" xfId="287"/>
    <cellStyle name="40% - Accent6 3 4" xfId="141"/>
    <cellStyle name="40% - Accent6 4" xfId="77"/>
    <cellStyle name="40% - Accent6 4 2" xfId="229"/>
    <cellStyle name="40% - Accent6 4 2 2" xfId="372"/>
    <cellStyle name="40% - Accent6 4 3" xfId="301"/>
    <cellStyle name="40% - Accent6 4 4" xfId="155"/>
    <cellStyle name="40% - Accent6 5" xfId="91"/>
    <cellStyle name="40% - Accent6 5 2" xfId="243"/>
    <cellStyle name="40% - Accent6 5 2 2" xfId="386"/>
    <cellStyle name="40% - Accent6 5 3" xfId="315"/>
    <cellStyle name="40% - Accent6 5 4" xfId="169"/>
    <cellStyle name="40% - Accent6 6" xfId="105"/>
    <cellStyle name="40% - Accent6 6 2" xfId="257"/>
    <cellStyle name="40% - Accent6 6 2 2" xfId="400"/>
    <cellStyle name="40% - Accent6 6 3" xfId="329"/>
    <cellStyle name="40% - Accent6 6 4" xfId="183"/>
    <cellStyle name="60% - Accent1 2" xfId="28"/>
    <cellStyle name="60% - Accent2 2" xfId="32"/>
    <cellStyle name="60% - Accent3 2" xfId="36"/>
    <cellStyle name="60% - Accent4 2" xfId="40"/>
    <cellStyle name="60% - Accent5 2" xfId="44"/>
    <cellStyle name="60% - Accent6 2" xfId="48"/>
    <cellStyle name="Accent1 2" xfId="25"/>
    <cellStyle name="Accent2 2" xfId="29"/>
    <cellStyle name="Accent3 2" xfId="33"/>
    <cellStyle name="Accent4 2" xfId="37"/>
    <cellStyle name="Accent5 2" xfId="41"/>
    <cellStyle name="Accent6 2" xfId="45"/>
    <cellStyle name="Bad 2" xfId="20"/>
    <cellStyle name="Calculation" xfId="7" builtinId="22" customBuiltin="1"/>
    <cellStyle name="Check Cell" xfId="9" builtinId="23" customBuiltin="1"/>
    <cellStyle name="Explanatory Text 2" xfId="24"/>
    <cellStyle name="Good 2" xfId="19"/>
    <cellStyle name="Heading 1" xfId="2" builtinId="16" customBuiltin="1"/>
    <cellStyle name="Heading 2" xfId="3" builtinId="17" customBuiltin="1"/>
    <cellStyle name="Heading 3" xfId="4" builtinId="18" customBuiltin="1"/>
    <cellStyle name="Heading 4 2" xfId="18"/>
    <cellStyle name="Input" xfId="5" builtinId="20" customBuiltin="1"/>
    <cellStyle name="Linked Cell" xfId="8" builtinId="24" customBuiltin="1"/>
    <cellStyle name="Neutral 2" xfId="21"/>
    <cellStyle name="Normal" xfId="0" builtinId="0"/>
    <cellStyle name="Normal 10" xfId="107"/>
    <cellStyle name="Normal 10 2" xfId="112"/>
    <cellStyle name="Normal 11" xfId="13"/>
    <cellStyle name="Normal 11 2" xfId="185"/>
    <cellStyle name="Normal 12" xfId="108"/>
    <cellStyle name="Normal 13" xfId="11"/>
    <cellStyle name="Normal 14" xfId="184"/>
    <cellStyle name="Normal 15" xfId="258"/>
    <cellStyle name="Normal 2" xfId="16"/>
    <cellStyle name="Normal 2 2" xfId="187"/>
    <cellStyle name="Normal 2 2 2" xfId="330"/>
    <cellStyle name="Normal 2 3" xfId="259"/>
    <cellStyle name="Normal 2 4" xfId="113"/>
    <cellStyle name="Normal 3" xfId="49"/>
    <cellStyle name="Normal 3 2" xfId="201"/>
    <cellStyle name="Normal 3 2 2" xfId="344"/>
    <cellStyle name="Normal 3 3" xfId="273"/>
    <cellStyle name="Normal 3 4" xfId="127"/>
    <cellStyle name="Normal 4" xfId="50"/>
    <cellStyle name="Normal 4 2" xfId="202"/>
    <cellStyle name="Normal 4 2 2" xfId="345"/>
    <cellStyle name="Normal 4 3" xfId="274"/>
    <cellStyle name="Normal 4 4" xfId="128"/>
    <cellStyle name="Normal 5" xfId="64"/>
    <cellStyle name="Normal 5 2" xfId="216"/>
    <cellStyle name="Normal 5 2 2" xfId="359"/>
    <cellStyle name="Normal 5 3" xfId="288"/>
    <cellStyle name="Normal 5 4" xfId="142"/>
    <cellStyle name="Normal 6" xfId="78"/>
    <cellStyle name="Normal 6 2" xfId="230"/>
    <cellStyle name="Normal 6 2 2" xfId="373"/>
    <cellStyle name="Normal 6 3" xfId="302"/>
    <cellStyle name="Normal 6 4" xfId="156"/>
    <cellStyle name="Normal 7" xfId="92"/>
    <cellStyle name="Normal 7 2" xfId="244"/>
    <cellStyle name="Normal 7 2 2" xfId="387"/>
    <cellStyle name="Normal 7 3" xfId="316"/>
    <cellStyle name="Normal 7 4" xfId="170"/>
    <cellStyle name="Normal 8" xfId="15"/>
    <cellStyle name="Normal 8 2" xfId="110"/>
    <cellStyle name="Normal 9" xfId="106"/>
    <cellStyle name="Normal 9 2" xfId="111"/>
    <cellStyle name="Note 2" xfId="23"/>
    <cellStyle name="Note 2 2" xfId="188"/>
    <cellStyle name="Note 2 2 2" xfId="331"/>
    <cellStyle name="Note 2 3" xfId="260"/>
    <cellStyle name="Note 2 4" xfId="114"/>
    <cellStyle name="Note 3" xfId="51"/>
    <cellStyle name="Note 3 2" xfId="203"/>
    <cellStyle name="Note 3 2 2" xfId="346"/>
    <cellStyle name="Note 3 3" xfId="275"/>
    <cellStyle name="Note 3 4" xfId="129"/>
    <cellStyle name="Note 4" xfId="65"/>
    <cellStyle name="Note 4 2" xfId="217"/>
    <cellStyle name="Note 4 2 2" xfId="360"/>
    <cellStyle name="Note 4 3" xfId="289"/>
    <cellStyle name="Note 4 4" xfId="143"/>
    <cellStyle name="Note 5" xfId="79"/>
    <cellStyle name="Note 5 2" xfId="231"/>
    <cellStyle name="Note 5 2 2" xfId="374"/>
    <cellStyle name="Note 5 3" xfId="303"/>
    <cellStyle name="Note 5 4" xfId="157"/>
    <cellStyle name="Note 6" xfId="93"/>
    <cellStyle name="Note 6 2" xfId="245"/>
    <cellStyle name="Note 6 2 2" xfId="388"/>
    <cellStyle name="Note 6 3" xfId="317"/>
    <cellStyle name="Note 6 4" xfId="171"/>
    <cellStyle name="Output" xfId="6" builtinId="21" customBuiltin="1"/>
    <cellStyle name="Percent" xfId="1" builtinId="5"/>
    <cellStyle name="Percent 2" xfId="14"/>
    <cellStyle name="Percent 2 2" xfId="186"/>
    <cellStyle name="Percent 3" xfId="109"/>
    <cellStyle name="Percent 4" xfId="12"/>
    <cellStyle name="Title 2" xfId="17"/>
    <cellStyle name="Total" xfId="10" builtinId="25" customBuiltin="1"/>
    <cellStyle name="Warning Text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1666875</xdr:rowOff>
    </xdr:from>
    <xdr:ext cx="13594772" cy="504825"/>
    <xdr:sp macro="" textlink="">
      <xdr:nvSpPr>
        <xdr:cNvPr id="3" name="Shape 3"/>
        <xdr:cNvSpPr txBox="1"/>
      </xdr:nvSpPr>
      <xdr:spPr>
        <a:xfrm>
          <a:off x="0" y="1666875"/>
          <a:ext cx="13594772" cy="504825"/>
        </a:xfrm>
        <a:prstGeom prst="rect">
          <a:avLst/>
        </a:prstGeom>
        <a:solidFill>
          <a:srgbClr val="EF7F1A">
            <a:alpha val="53725"/>
          </a:srgbClr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245787"/>
            </a:buClr>
            <a:buSzPts val="1200"/>
            <a:buFont typeface="Calibri"/>
            <a:buNone/>
          </a:pPr>
          <a:r>
            <a:rPr lang="en-US" sz="1200" b="1">
              <a:solidFill>
                <a:srgbClr val="245787"/>
              </a:solidFill>
              <a:latin typeface="+mn-lt"/>
              <a:ea typeface="+mn-ea"/>
              <a:cs typeface="+mn-cs"/>
              <a:sym typeface="Calibri"/>
            </a:rPr>
            <a:t>Dostawa oprogramowania komputerowego</a:t>
          </a:r>
          <a:endParaRPr lang="pl-PL" sz="1200" b="1">
            <a:solidFill>
              <a:srgbClr val="245787"/>
            </a:solidFill>
            <a:latin typeface="+mn-lt"/>
            <a:ea typeface="+mn-ea"/>
            <a:cs typeface="+mn-cs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245787"/>
            </a:buClr>
            <a:buSzPts val="1200"/>
            <a:buFont typeface="Calibri"/>
            <a:buNone/>
          </a:pPr>
          <a:r>
            <a:rPr lang="en-US" sz="1200" b="1">
              <a:solidFill>
                <a:srgbClr val="245787"/>
              </a:solidFill>
              <a:latin typeface="+mn-lt"/>
              <a:ea typeface="+mn-ea"/>
              <a:cs typeface="+mn-cs"/>
              <a:sym typeface="Calibri"/>
            </a:rPr>
            <a:t>Załącznik </a:t>
          </a:r>
          <a:r>
            <a:rPr lang="pl-PL" sz="1200" b="1">
              <a:solidFill>
                <a:srgbClr val="245787"/>
              </a:solidFill>
              <a:latin typeface="+mn-lt"/>
              <a:ea typeface="+mn-ea"/>
              <a:cs typeface="+mn-cs"/>
              <a:sym typeface="Calibri"/>
            </a:rPr>
            <a:t>2</a:t>
          </a:r>
          <a:r>
            <a:rPr lang="en-US" sz="1200" b="1">
              <a:solidFill>
                <a:srgbClr val="245787"/>
              </a:solidFill>
              <a:latin typeface="+mn-lt"/>
              <a:ea typeface="+mn-ea"/>
              <a:cs typeface="+mn-cs"/>
              <a:sym typeface="Calibri"/>
            </a:rPr>
            <a:t>a do SWZ</a:t>
          </a:r>
          <a:endParaRPr sz="1400"/>
        </a:p>
      </xdr:txBody>
    </xdr:sp>
    <xdr:clientData fLocksWithSheet="0"/>
  </xdr:oneCellAnchor>
  <xdr:oneCellAnchor>
    <xdr:from>
      <xdr:col>3</xdr:col>
      <xdr:colOff>52823</xdr:colOff>
      <xdr:row>0</xdr:row>
      <xdr:rowOff>127289</xdr:rowOff>
    </xdr:from>
    <xdr:ext cx="6259657" cy="1362073"/>
    <xdr:grpSp>
      <xdr:nvGrpSpPr>
        <xdr:cNvPr id="2" name="Shape 2"/>
        <xdr:cNvGrpSpPr/>
      </xdr:nvGrpSpPr>
      <xdr:grpSpPr>
        <a:xfrm>
          <a:off x="3750764" y="127289"/>
          <a:ext cx="6259657" cy="1362073"/>
          <a:chOff x="2331338" y="3098963"/>
          <a:chExt cx="6029325" cy="1362073"/>
        </a:xfrm>
      </xdr:grpSpPr>
      <xdr:grpSp>
        <xdr:nvGrpSpPr>
          <xdr:cNvPr id="4" name="Shape 4"/>
          <xdr:cNvGrpSpPr/>
        </xdr:nvGrpSpPr>
        <xdr:grpSpPr>
          <a:xfrm>
            <a:off x="2331338" y="3098963"/>
            <a:ext cx="6029325" cy="1362073"/>
            <a:chOff x="539552" y="260648"/>
            <a:chExt cx="6026474" cy="1368150"/>
          </a:xfrm>
        </xdr:grpSpPr>
        <xdr:sp macro="" textlink="">
          <xdr:nvSpPr>
            <xdr:cNvPr id="5" name="Shape 5"/>
            <xdr:cNvSpPr/>
          </xdr:nvSpPr>
          <xdr:spPr>
            <a:xfrm>
              <a:off x="539552" y="260648"/>
              <a:ext cx="6026450" cy="13681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pic>
          <xdr:nvPicPr>
            <xdr:cNvPr id="6" name="Shape 6" descr="https://www.fnp.org.pl/assets/FNP-UE-PL_cmyk-1.jpg"/>
            <xdr:cNvPicPr preferRelativeResize="0"/>
          </xdr:nvPicPr>
          <xdr:blipFill rotWithShape="1">
            <a:blip xmlns:r="http://schemas.openxmlformats.org/officeDocument/2006/relationships" r:embed="rId1">
              <a:alphaModFix/>
            </a:blip>
            <a:srcRect/>
            <a:stretch/>
          </xdr:blipFill>
          <xdr:spPr>
            <a:xfrm>
              <a:off x="539552" y="260648"/>
              <a:ext cx="6026474" cy="803720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7" name="Shape 7" descr="C:\Users\Michał Wrzesiński\Dropbox\IMOL\IMol System\ReMeDy logo.png"/>
            <xdr:cNvPicPr preferRelativeResize="0"/>
          </xdr:nvPicPr>
          <xdr:blipFill rotWithShape="1">
            <a:blip xmlns:r="http://schemas.openxmlformats.org/officeDocument/2006/relationships" r:embed="rId2">
              <a:alphaModFix/>
            </a:blip>
            <a:srcRect t="37535" b="39175"/>
            <a:stretch/>
          </xdr:blipFill>
          <xdr:spPr>
            <a:xfrm>
              <a:off x="1320707" y="1142800"/>
              <a:ext cx="2009534" cy="468000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8" name="Shape 8" descr="C:\Users\Michał Wrzesiński\Dropbox\IMOL\IMol System\logo_akcept_do_powielania.gif"/>
            <xdr:cNvPicPr preferRelativeResize="0"/>
          </xdr:nvPicPr>
          <xdr:blipFill rotWithShape="1">
            <a:blip xmlns:r="http://schemas.openxmlformats.org/officeDocument/2006/relationships" r:embed="rId3">
              <a:alphaModFix/>
            </a:blip>
            <a:srcRect/>
            <a:stretch/>
          </xdr:blipFill>
          <xdr:spPr>
            <a:xfrm>
              <a:off x="3834298" y="1142800"/>
              <a:ext cx="1168578" cy="468000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91"/>
  <sheetViews>
    <sheetView tabSelected="1" zoomScale="85" zoomScaleNormal="85" workbookViewId="0">
      <selection activeCell="F3" sqref="F3"/>
    </sheetView>
  </sheetViews>
  <sheetFormatPr defaultColWidth="12.625" defaultRowHeight="15" customHeight="1" x14ac:dyDescent="0.2"/>
  <cols>
    <col min="1" max="1" width="8" style="3" customWidth="1"/>
    <col min="2" max="2" width="32.625" style="4" customWidth="1"/>
    <col min="3" max="3" width="8" style="3" customWidth="1"/>
    <col min="4" max="4" width="13.875" style="3" customWidth="1"/>
    <col min="5" max="5" width="9.125" style="3" customWidth="1"/>
    <col min="6" max="9" width="17.25" style="3" customWidth="1"/>
    <col min="10" max="10" width="8" style="3" customWidth="1"/>
    <col min="11" max="12" width="14.625" style="3" customWidth="1"/>
    <col min="13" max="13" width="8" style="39" customWidth="1"/>
    <col min="14" max="14" width="8" customWidth="1"/>
    <col min="15" max="28" width="7.625" customWidth="1"/>
  </cols>
  <sheetData>
    <row r="1" spans="1:28" ht="191.25" customHeight="1" x14ac:dyDescent="0.2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37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8.75" thickBot="1" x14ac:dyDescent="0.3">
      <c r="A2" s="7" t="s">
        <v>33</v>
      </c>
      <c r="B2" s="8"/>
      <c r="C2" s="9"/>
      <c r="D2" s="9"/>
      <c r="E2" s="9"/>
      <c r="F2" s="9"/>
      <c r="G2" s="9"/>
      <c r="H2" s="9"/>
      <c r="I2" s="9"/>
      <c r="J2" s="1"/>
      <c r="K2" s="1"/>
      <c r="L2" s="1"/>
      <c r="M2" s="37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60.75" thickBot="1" x14ac:dyDescent="0.3">
      <c r="A3" s="10" t="s">
        <v>0</v>
      </c>
      <c r="B3" s="26" t="s">
        <v>5</v>
      </c>
      <c r="C3" s="20" t="s">
        <v>6</v>
      </c>
      <c r="D3" s="11" t="s">
        <v>7</v>
      </c>
      <c r="E3" s="12" t="s">
        <v>1</v>
      </c>
      <c r="F3" s="11" t="s">
        <v>8</v>
      </c>
      <c r="G3" s="11" t="s">
        <v>4</v>
      </c>
      <c r="H3" s="11" t="s">
        <v>3</v>
      </c>
      <c r="I3" s="13" t="s">
        <v>2</v>
      </c>
      <c r="J3" s="23" t="s">
        <v>9</v>
      </c>
      <c r="K3" s="47" t="s">
        <v>31</v>
      </c>
      <c r="L3" s="47" t="s">
        <v>32</v>
      </c>
      <c r="M3" s="43" t="s">
        <v>27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30" x14ac:dyDescent="0.25">
      <c r="A4" s="19">
        <v>1</v>
      </c>
      <c r="B4" s="27" t="s">
        <v>10</v>
      </c>
      <c r="C4" s="41">
        <v>30</v>
      </c>
      <c r="D4" s="5"/>
      <c r="E4" s="6"/>
      <c r="F4" s="14">
        <f t="shared" ref="F4:F26" si="0">D4*M4+D4</f>
        <v>0</v>
      </c>
      <c r="G4" s="14">
        <f>D4*C4</f>
        <v>0</v>
      </c>
      <c r="H4" s="14">
        <f t="shared" ref="H4:H26" si="1">G4*M4</f>
        <v>0</v>
      </c>
      <c r="I4" s="14">
        <f>G4+H4</f>
        <v>0</v>
      </c>
      <c r="J4" s="45"/>
      <c r="K4" s="46"/>
      <c r="L4" s="46"/>
      <c r="M4" s="38">
        <f>IF(E4="zw",0,E4)</f>
        <v>0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s="3" customFormat="1" ht="30" x14ac:dyDescent="0.25">
      <c r="A5" s="18">
        <v>2</v>
      </c>
      <c r="B5" s="27" t="s">
        <v>11</v>
      </c>
      <c r="C5" s="42">
        <v>10</v>
      </c>
      <c r="D5" s="5"/>
      <c r="E5" s="6"/>
      <c r="F5" s="14">
        <f t="shared" si="0"/>
        <v>0</v>
      </c>
      <c r="G5" s="14">
        <f t="shared" ref="G5:G26" si="2">D5*C5</f>
        <v>0</v>
      </c>
      <c r="H5" s="14">
        <f t="shared" si="1"/>
        <v>0</v>
      </c>
      <c r="I5" s="14">
        <f t="shared" ref="I5:I26" si="3">G5+H5</f>
        <v>0</v>
      </c>
      <c r="J5" s="45"/>
      <c r="K5" s="46"/>
      <c r="L5" s="46"/>
      <c r="M5" s="38">
        <f t="shared" ref="M5:M26" si="4">IF(E5="zw",0,E5)</f>
        <v>0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s="3" customFormat="1" ht="30" x14ac:dyDescent="0.25">
      <c r="A6" s="19">
        <v>3</v>
      </c>
      <c r="B6" s="27" t="s">
        <v>12</v>
      </c>
      <c r="C6" s="42">
        <v>5</v>
      </c>
      <c r="D6" s="5"/>
      <c r="E6" s="6"/>
      <c r="F6" s="14">
        <f t="shared" si="0"/>
        <v>0</v>
      </c>
      <c r="G6" s="14">
        <f t="shared" si="2"/>
        <v>0</v>
      </c>
      <c r="H6" s="14">
        <f t="shared" si="1"/>
        <v>0</v>
      </c>
      <c r="I6" s="14">
        <f t="shared" si="3"/>
        <v>0</v>
      </c>
      <c r="J6" s="45"/>
      <c r="K6" s="46"/>
      <c r="L6" s="46"/>
      <c r="M6" s="38">
        <f t="shared" si="4"/>
        <v>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s="3" customFormat="1" ht="30" x14ac:dyDescent="0.25">
      <c r="A7" s="18">
        <v>4</v>
      </c>
      <c r="B7" s="27" t="s">
        <v>13</v>
      </c>
      <c r="C7" s="42">
        <v>5</v>
      </c>
      <c r="D7" s="5"/>
      <c r="E7" s="6"/>
      <c r="F7" s="14">
        <f t="shared" si="0"/>
        <v>0</v>
      </c>
      <c r="G7" s="14">
        <f t="shared" si="2"/>
        <v>0</v>
      </c>
      <c r="H7" s="14">
        <f t="shared" si="1"/>
        <v>0</v>
      </c>
      <c r="I7" s="14">
        <f t="shared" si="3"/>
        <v>0</v>
      </c>
      <c r="J7" s="45"/>
      <c r="K7" s="46"/>
      <c r="L7" s="46"/>
      <c r="M7" s="38">
        <f t="shared" si="4"/>
        <v>0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s="3" customFormat="1" ht="30" x14ac:dyDescent="0.25">
      <c r="A8" s="19">
        <v>5</v>
      </c>
      <c r="B8" s="27" t="s">
        <v>14</v>
      </c>
      <c r="C8" s="42">
        <v>8</v>
      </c>
      <c r="D8" s="5"/>
      <c r="E8" s="6"/>
      <c r="F8" s="14">
        <f t="shared" si="0"/>
        <v>0</v>
      </c>
      <c r="G8" s="14">
        <f t="shared" si="2"/>
        <v>0</v>
      </c>
      <c r="H8" s="14">
        <f t="shared" si="1"/>
        <v>0</v>
      </c>
      <c r="I8" s="14">
        <f t="shared" si="3"/>
        <v>0</v>
      </c>
      <c r="J8" s="45"/>
      <c r="K8" s="46"/>
      <c r="L8" s="46"/>
      <c r="M8" s="38">
        <f t="shared" si="4"/>
        <v>0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s="3" customFormat="1" ht="45" x14ac:dyDescent="0.25">
      <c r="A9" s="18">
        <v>6</v>
      </c>
      <c r="B9" s="27" t="s">
        <v>15</v>
      </c>
      <c r="C9" s="42">
        <v>8</v>
      </c>
      <c r="D9" s="5"/>
      <c r="E9" s="6"/>
      <c r="F9" s="14">
        <f t="shared" si="0"/>
        <v>0</v>
      </c>
      <c r="G9" s="14">
        <f t="shared" si="2"/>
        <v>0</v>
      </c>
      <c r="H9" s="14">
        <f t="shared" si="1"/>
        <v>0</v>
      </c>
      <c r="I9" s="14">
        <f t="shared" si="3"/>
        <v>0</v>
      </c>
      <c r="J9" s="45"/>
      <c r="K9" s="46"/>
      <c r="L9" s="46"/>
      <c r="M9" s="38">
        <f t="shared" si="4"/>
        <v>0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s="3" customFormat="1" ht="30" x14ac:dyDescent="0.25">
      <c r="A10" s="19">
        <v>7</v>
      </c>
      <c r="B10" s="48" t="s">
        <v>34</v>
      </c>
      <c r="C10" s="42">
        <v>1</v>
      </c>
      <c r="D10" s="5"/>
      <c r="E10" s="6"/>
      <c r="F10" s="14">
        <f t="shared" si="0"/>
        <v>0</v>
      </c>
      <c r="G10" s="14">
        <f t="shared" si="2"/>
        <v>0</v>
      </c>
      <c r="H10" s="14">
        <f t="shared" si="1"/>
        <v>0</v>
      </c>
      <c r="I10" s="14">
        <f t="shared" si="3"/>
        <v>0</v>
      </c>
      <c r="J10" s="45"/>
      <c r="K10" s="46"/>
      <c r="L10" s="46"/>
      <c r="M10" s="38">
        <f t="shared" si="4"/>
        <v>0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s="3" customFormat="1" ht="30" x14ac:dyDescent="0.25">
      <c r="A11" s="18">
        <v>8</v>
      </c>
      <c r="B11" s="27" t="s">
        <v>16</v>
      </c>
      <c r="C11" s="41">
        <v>1</v>
      </c>
      <c r="D11" s="5"/>
      <c r="E11" s="6"/>
      <c r="F11" s="14">
        <f t="shared" si="0"/>
        <v>0</v>
      </c>
      <c r="G11" s="14">
        <f t="shared" si="2"/>
        <v>0</v>
      </c>
      <c r="H11" s="14">
        <f t="shared" si="1"/>
        <v>0</v>
      </c>
      <c r="I11" s="14">
        <f t="shared" si="3"/>
        <v>0</v>
      </c>
      <c r="J11" s="45"/>
      <c r="K11" s="46"/>
      <c r="L11" s="46"/>
      <c r="M11" s="38">
        <f t="shared" si="4"/>
        <v>0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s="3" customFormat="1" ht="30" x14ac:dyDescent="0.25">
      <c r="A12" s="19">
        <v>9</v>
      </c>
      <c r="B12" s="27" t="s">
        <v>17</v>
      </c>
      <c r="C12" s="42">
        <v>5</v>
      </c>
      <c r="D12" s="5"/>
      <c r="E12" s="6"/>
      <c r="F12" s="14">
        <f t="shared" si="0"/>
        <v>0</v>
      </c>
      <c r="G12" s="14">
        <f t="shared" si="2"/>
        <v>0</v>
      </c>
      <c r="H12" s="14">
        <f t="shared" si="1"/>
        <v>0</v>
      </c>
      <c r="I12" s="14">
        <f t="shared" si="3"/>
        <v>0</v>
      </c>
      <c r="J12" s="45"/>
      <c r="K12" s="46"/>
      <c r="L12" s="46"/>
      <c r="M12" s="38">
        <f t="shared" si="4"/>
        <v>0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s="3" customFormat="1" ht="30" x14ac:dyDescent="0.25">
      <c r="A13" s="18">
        <v>10</v>
      </c>
      <c r="B13" s="27" t="s">
        <v>18</v>
      </c>
      <c r="C13" s="42">
        <v>5</v>
      </c>
      <c r="D13" s="5"/>
      <c r="E13" s="6"/>
      <c r="F13" s="14">
        <f t="shared" si="0"/>
        <v>0</v>
      </c>
      <c r="G13" s="14">
        <f t="shared" si="2"/>
        <v>0</v>
      </c>
      <c r="H13" s="14">
        <f t="shared" si="1"/>
        <v>0</v>
      </c>
      <c r="I13" s="14">
        <f t="shared" si="3"/>
        <v>0</v>
      </c>
      <c r="J13" s="45"/>
      <c r="K13" s="46"/>
      <c r="L13" s="46"/>
      <c r="M13" s="38">
        <f t="shared" si="4"/>
        <v>0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s="3" customFormat="1" ht="30" x14ac:dyDescent="0.25">
      <c r="A14" s="19">
        <v>11</v>
      </c>
      <c r="B14" s="27" t="s">
        <v>19</v>
      </c>
      <c r="C14" s="42">
        <v>16</v>
      </c>
      <c r="D14" s="5"/>
      <c r="E14" s="6"/>
      <c r="F14" s="14">
        <f t="shared" si="0"/>
        <v>0</v>
      </c>
      <c r="G14" s="14">
        <f t="shared" si="2"/>
        <v>0</v>
      </c>
      <c r="H14" s="14">
        <f t="shared" si="1"/>
        <v>0</v>
      </c>
      <c r="I14" s="14">
        <f t="shared" si="3"/>
        <v>0</v>
      </c>
      <c r="J14" s="45"/>
      <c r="K14" s="46"/>
      <c r="L14" s="46"/>
      <c r="M14" s="38">
        <f t="shared" si="4"/>
        <v>0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s="3" customFormat="1" ht="30" x14ac:dyDescent="0.25">
      <c r="A15" s="18">
        <v>12</v>
      </c>
      <c r="B15" s="27" t="s">
        <v>20</v>
      </c>
      <c r="C15" s="42">
        <v>1</v>
      </c>
      <c r="D15" s="5"/>
      <c r="E15" s="6"/>
      <c r="F15" s="14">
        <f t="shared" si="0"/>
        <v>0</v>
      </c>
      <c r="G15" s="14">
        <f t="shared" si="2"/>
        <v>0</v>
      </c>
      <c r="H15" s="14">
        <f t="shared" si="1"/>
        <v>0</v>
      </c>
      <c r="I15" s="14">
        <f t="shared" si="3"/>
        <v>0</v>
      </c>
      <c r="J15" s="45"/>
      <c r="K15" s="46"/>
      <c r="L15" s="46"/>
      <c r="M15" s="38">
        <f t="shared" si="4"/>
        <v>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s="3" customFormat="1" ht="30" x14ac:dyDescent="0.25">
      <c r="A16" s="19">
        <v>13</v>
      </c>
      <c r="B16" s="27" t="s">
        <v>21</v>
      </c>
      <c r="C16" s="42">
        <v>1</v>
      </c>
      <c r="D16" s="5"/>
      <c r="E16" s="6"/>
      <c r="F16" s="14">
        <f t="shared" si="0"/>
        <v>0</v>
      </c>
      <c r="G16" s="14">
        <f t="shared" si="2"/>
        <v>0</v>
      </c>
      <c r="H16" s="14">
        <f t="shared" si="1"/>
        <v>0</v>
      </c>
      <c r="I16" s="14">
        <f t="shared" si="3"/>
        <v>0</v>
      </c>
      <c r="J16" s="45"/>
      <c r="K16" s="46"/>
      <c r="L16" s="46"/>
      <c r="M16" s="38">
        <f t="shared" si="4"/>
        <v>0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s="3" customFormat="1" ht="30" x14ac:dyDescent="0.25">
      <c r="A17" s="18">
        <v>14</v>
      </c>
      <c r="B17" s="27" t="s">
        <v>22</v>
      </c>
      <c r="C17" s="41">
        <v>2</v>
      </c>
      <c r="D17" s="5"/>
      <c r="E17" s="6"/>
      <c r="F17" s="14">
        <f t="shared" si="0"/>
        <v>0</v>
      </c>
      <c r="G17" s="14">
        <f t="shared" si="2"/>
        <v>0</v>
      </c>
      <c r="H17" s="14">
        <f t="shared" si="1"/>
        <v>0</v>
      </c>
      <c r="I17" s="14">
        <f t="shared" si="3"/>
        <v>0</v>
      </c>
      <c r="J17" s="45"/>
      <c r="K17" s="46"/>
      <c r="L17" s="46"/>
      <c r="M17" s="38">
        <f t="shared" si="4"/>
        <v>0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s="3" customFormat="1" ht="30" x14ac:dyDescent="0.25">
      <c r="A18" s="19">
        <v>15</v>
      </c>
      <c r="B18" s="27" t="s">
        <v>23</v>
      </c>
      <c r="C18" s="42">
        <v>1</v>
      </c>
      <c r="D18" s="5"/>
      <c r="E18" s="6"/>
      <c r="F18" s="14">
        <f t="shared" si="0"/>
        <v>0</v>
      </c>
      <c r="G18" s="14">
        <f t="shared" si="2"/>
        <v>0</v>
      </c>
      <c r="H18" s="14">
        <f t="shared" si="1"/>
        <v>0</v>
      </c>
      <c r="I18" s="14">
        <f t="shared" si="3"/>
        <v>0</v>
      </c>
      <c r="J18" s="45"/>
      <c r="K18" s="46"/>
      <c r="L18" s="46"/>
      <c r="M18" s="38">
        <f t="shared" si="4"/>
        <v>0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s="3" customFormat="1" ht="30" x14ac:dyDescent="0.25">
      <c r="A19" s="18">
        <v>16</v>
      </c>
      <c r="B19" s="27" t="s">
        <v>24</v>
      </c>
      <c r="C19" s="42">
        <v>1</v>
      </c>
      <c r="D19" s="5"/>
      <c r="E19" s="6"/>
      <c r="F19" s="14">
        <f t="shared" si="0"/>
        <v>0</v>
      </c>
      <c r="G19" s="14">
        <f t="shared" si="2"/>
        <v>0</v>
      </c>
      <c r="H19" s="14">
        <f t="shared" si="1"/>
        <v>0</v>
      </c>
      <c r="I19" s="14">
        <f t="shared" si="3"/>
        <v>0</v>
      </c>
      <c r="J19" s="45"/>
      <c r="K19" s="46"/>
      <c r="L19" s="46"/>
      <c r="M19" s="38">
        <f t="shared" si="4"/>
        <v>0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s="3" customFormat="1" ht="30" x14ac:dyDescent="0.25">
      <c r="A20" s="19">
        <v>17</v>
      </c>
      <c r="B20" s="27" t="s">
        <v>25</v>
      </c>
      <c r="C20" s="42">
        <v>2</v>
      </c>
      <c r="D20" s="5"/>
      <c r="E20" s="6"/>
      <c r="F20" s="14">
        <f t="shared" si="0"/>
        <v>0</v>
      </c>
      <c r="G20" s="14">
        <f t="shared" si="2"/>
        <v>0</v>
      </c>
      <c r="H20" s="14">
        <f t="shared" si="1"/>
        <v>0</v>
      </c>
      <c r="I20" s="14">
        <f t="shared" si="3"/>
        <v>0</v>
      </c>
      <c r="J20" s="45"/>
      <c r="K20" s="46"/>
      <c r="L20" s="46"/>
      <c r="M20" s="38">
        <f t="shared" si="4"/>
        <v>0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s="3" customFormat="1" ht="30" x14ac:dyDescent="0.25">
      <c r="A21" s="18">
        <v>18</v>
      </c>
      <c r="B21" s="40" t="s">
        <v>30</v>
      </c>
      <c r="C21" s="42">
        <v>5</v>
      </c>
      <c r="D21" s="5"/>
      <c r="E21" s="6"/>
      <c r="F21" s="14">
        <f t="shared" si="0"/>
        <v>0</v>
      </c>
      <c r="G21" s="14">
        <f t="shared" si="2"/>
        <v>0</v>
      </c>
      <c r="H21" s="14">
        <f t="shared" si="1"/>
        <v>0</v>
      </c>
      <c r="I21" s="14">
        <f t="shared" si="3"/>
        <v>0</v>
      </c>
      <c r="J21" s="45"/>
      <c r="K21" s="46"/>
      <c r="L21" s="46"/>
      <c r="M21" s="38">
        <f t="shared" si="4"/>
        <v>0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s="3" customFormat="1" ht="30" x14ac:dyDescent="0.25">
      <c r="A22" s="19">
        <v>19</v>
      </c>
      <c r="B22" s="27" t="s">
        <v>26</v>
      </c>
      <c r="C22" s="42">
        <v>5</v>
      </c>
      <c r="D22" s="5"/>
      <c r="E22" s="6"/>
      <c r="F22" s="14">
        <f t="shared" si="0"/>
        <v>0</v>
      </c>
      <c r="G22" s="14">
        <f t="shared" si="2"/>
        <v>0</v>
      </c>
      <c r="H22" s="14">
        <f t="shared" si="1"/>
        <v>0</v>
      </c>
      <c r="I22" s="14">
        <f t="shared" si="3"/>
        <v>0</v>
      </c>
      <c r="J22" s="45"/>
      <c r="K22" s="46"/>
      <c r="L22" s="46"/>
      <c r="M22" s="38">
        <f t="shared" si="4"/>
        <v>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s="3" customFormat="1" ht="30" x14ac:dyDescent="0.25">
      <c r="A23" s="18">
        <v>20</v>
      </c>
      <c r="B23" s="48" t="s">
        <v>35</v>
      </c>
      <c r="C23" s="42">
        <v>10</v>
      </c>
      <c r="D23" s="5"/>
      <c r="E23" s="6"/>
      <c r="F23" s="14">
        <f t="shared" si="0"/>
        <v>0</v>
      </c>
      <c r="G23" s="14">
        <f t="shared" si="2"/>
        <v>0</v>
      </c>
      <c r="H23" s="14">
        <f t="shared" si="1"/>
        <v>0</v>
      </c>
      <c r="I23" s="14">
        <f t="shared" si="3"/>
        <v>0</v>
      </c>
      <c r="J23" s="45"/>
      <c r="K23" s="46"/>
      <c r="L23" s="46"/>
      <c r="M23" s="38">
        <f t="shared" si="4"/>
        <v>0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s="3" customFormat="1" ht="30" x14ac:dyDescent="0.25">
      <c r="A24" s="19">
        <v>21</v>
      </c>
      <c r="B24" s="48" t="s">
        <v>36</v>
      </c>
      <c r="C24" s="41">
        <v>10</v>
      </c>
      <c r="D24" s="5"/>
      <c r="E24" s="6"/>
      <c r="F24" s="14">
        <f t="shared" si="0"/>
        <v>0</v>
      </c>
      <c r="G24" s="14">
        <f t="shared" si="2"/>
        <v>0</v>
      </c>
      <c r="H24" s="14">
        <f t="shared" si="1"/>
        <v>0</v>
      </c>
      <c r="I24" s="14">
        <f t="shared" si="3"/>
        <v>0</v>
      </c>
      <c r="J24" s="45"/>
      <c r="K24" s="46"/>
      <c r="L24" s="46"/>
      <c r="M24" s="38">
        <f t="shared" si="4"/>
        <v>0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s="3" customFormat="1" ht="30" x14ac:dyDescent="0.25">
      <c r="A25" s="18">
        <v>22</v>
      </c>
      <c r="B25" s="49" t="s">
        <v>37</v>
      </c>
      <c r="C25" s="42">
        <v>1</v>
      </c>
      <c r="D25" s="5"/>
      <c r="E25" s="6"/>
      <c r="F25" s="14">
        <f t="shared" si="0"/>
        <v>0</v>
      </c>
      <c r="G25" s="14">
        <f t="shared" si="2"/>
        <v>0</v>
      </c>
      <c r="H25" s="14">
        <f t="shared" si="1"/>
        <v>0</v>
      </c>
      <c r="I25" s="14">
        <f t="shared" si="3"/>
        <v>0</v>
      </c>
      <c r="J25" s="45"/>
      <c r="K25" s="46"/>
      <c r="L25" s="46"/>
      <c r="M25" s="38">
        <f t="shared" si="4"/>
        <v>0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s="3" customFormat="1" ht="30.75" thickBot="1" x14ac:dyDescent="0.3">
      <c r="A26" s="19">
        <v>23</v>
      </c>
      <c r="B26" s="49" t="s">
        <v>38</v>
      </c>
      <c r="C26" s="42">
        <v>1</v>
      </c>
      <c r="D26" s="5"/>
      <c r="E26" s="6"/>
      <c r="F26" s="14">
        <f t="shared" si="0"/>
        <v>0</v>
      </c>
      <c r="G26" s="14">
        <f t="shared" si="2"/>
        <v>0</v>
      </c>
      <c r="H26" s="14">
        <f t="shared" si="1"/>
        <v>0</v>
      </c>
      <c r="I26" s="14">
        <f t="shared" si="3"/>
        <v>0</v>
      </c>
      <c r="J26" s="45"/>
      <c r="K26" s="46"/>
      <c r="L26" s="46"/>
      <c r="M26" s="38">
        <f t="shared" si="4"/>
        <v>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s="3" customFormat="1" ht="41.25" customHeight="1" thickBot="1" x14ac:dyDescent="0.3">
      <c r="A27" s="15"/>
      <c r="B27" s="25"/>
      <c r="C27" s="16"/>
      <c r="D27" s="21">
        <f>SUM('część I'!D4:D26)</f>
        <v>0</v>
      </c>
      <c r="E27" s="33" t="str">
        <f>CONCATENATE((IF(E29&gt;0,D29*100&amp;"%", "")),(IF(E30&gt;0,", "&amp;D30*100&amp;"%", "")),(IF(E31&gt;0,", "&amp;D31*100&amp;"%", "")),(IF(E32&gt;0,", "&amp;D32*100&amp;"%", "")),(IF(E33&gt;0,", "&amp;D33,"")))</f>
        <v/>
      </c>
      <c r="F27" s="17">
        <f>SUM('część I'!F4:F26)</f>
        <v>0</v>
      </c>
      <c r="G27" s="17">
        <f>SUM('część I'!G4:G26)</f>
        <v>0</v>
      </c>
      <c r="H27" s="17">
        <f>SUM('część I'!H4:H26)</f>
        <v>0</v>
      </c>
      <c r="I27" s="22">
        <f>SUM('część I'!I4:I26)</f>
        <v>0</v>
      </c>
      <c r="J27" s="24" t="e">
        <f>SUM('część I'!J4:J26)/COUNT('część I'!J4:J26)</f>
        <v>#DIV/0!</v>
      </c>
      <c r="K27" s="44"/>
      <c r="L27" s="44"/>
      <c r="M27" s="37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5.75" customHeight="1" thickBot="1" x14ac:dyDescent="0.3">
      <c r="A28" s="1"/>
      <c r="B28" s="2"/>
      <c r="C28" s="1"/>
      <c r="D28" s="1"/>
      <c r="E28" s="1"/>
      <c r="F28" s="1"/>
      <c r="G28" s="1"/>
      <c r="H28" s="1"/>
      <c r="I28" s="1"/>
      <c r="J28" s="1"/>
      <c r="K28" s="1"/>
      <c r="L28" s="1"/>
      <c r="M28" s="37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36.75" customHeight="1" thickBot="1" x14ac:dyDescent="0.3">
      <c r="A29" s="1"/>
      <c r="B29" s="32" t="s">
        <v>29</v>
      </c>
      <c r="C29" s="31"/>
      <c r="D29" s="34">
        <v>0.23</v>
      </c>
      <c r="E29" s="35">
        <f>COUNTIF(E$4:E$26,D29)</f>
        <v>0</v>
      </c>
      <c r="F29" s="1"/>
      <c r="G29" s="1"/>
      <c r="H29" s="1"/>
      <c r="I29" s="1"/>
      <c r="J29" s="1"/>
      <c r="K29" s="1"/>
      <c r="L29" s="1"/>
      <c r="M29" s="37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5.75" customHeight="1" x14ac:dyDescent="0.25">
      <c r="A30" s="1"/>
      <c r="B30" s="28"/>
      <c r="C30" s="28"/>
      <c r="D30" s="34">
        <v>0.08</v>
      </c>
      <c r="E30" s="35">
        <f>COUNTIF(E$4:E$26,D30)</f>
        <v>0</v>
      </c>
      <c r="F30" s="1"/>
      <c r="G30" s="1"/>
      <c r="H30" s="1"/>
      <c r="I30" s="1"/>
      <c r="J30" s="1"/>
      <c r="K30" s="1"/>
      <c r="L30" s="1"/>
      <c r="M30" s="37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5.75" customHeight="1" x14ac:dyDescent="0.25">
      <c r="A31" s="1"/>
      <c r="B31" s="28"/>
      <c r="C31" s="28"/>
      <c r="D31" s="34">
        <v>0.05</v>
      </c>
      <c r="E31" s="35">
        <f>COUNTIF(E$4:E$26,D31)</f>
        <v>0</v>
      </c>
      <c r="F31" s="1"/>
      <c r="G31" s="1"/>
      <c r="H31" s="1"/>
      <c r="I31" s="1"/>
      <c r="J31" s="1"/>
      <c r="K31" s="1"/>
      <c r="L31" s="1"/>
      <c r="M31" s="37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5.75" customHeight="1" x14ac:dyDescent="0.25">
      <c r="A32" s="1"/>
      <c r="B32" s="29"/>
      <c r="C32" s="30"/>
      <c r="D32" s="34">
        <v>0</v>
      </c>
      <c r="E32" s="35">
        <f>COUNTIF(E$4:E$26,D32)</f>
        <v>0</v>
      </c>
      <c r="F32" s="1"/>
      <c r="G32" s="1"/>
      <c r="H32" s="1"/>
      <c r="I32" s="1"/>
      <c r="J32" s="1"/>
      <c r="K32" s="1"/>
      <c r="L32" s="1"/>
      <c r="M32" s="37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5.75" customHeight="1" x14ac:dyDescent="0.25">
      <c r="A33" s="1"/>
      <c r="B33" s="29"/>
      <c r="C33" s="30"/>
      <c r="D33" s="36" t="s">
        <v>28</v>
      </c>
      <c r="E33" s="35">
        <f>COUNTIF(E$4:E$26,D33)</f>
        <v>0</v>
      </c>
      <c r="F33" s="1"/>
      <c r="G33" s="1"/>
      <c r="H33" s="1"/>
      <c r="I33" s="1"/>
      <c r="J33" s="1"/>
      <c r="K33" s="1"/>
      <c r="L33" s="1"/>
      <c r="M33" s="37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5.75" customHeight="1" x14ac:dyDescent="0.25">
      <c r="A34" s="1"/>
      <c r="B34" s="2"/>
      <c r="C34" s="1"/>
      <c r="D34" s="37"/>
      <c r="E34" s="37"/>
      <c r="F34" s="1"/>
      <c r="G34" s="1"/>
      <c r="H34" s="1"/>
      <c r="I34" s="1"/>
      <c r="J34" s="1"/>
      <c r="K34" s="1"/>
      <c r="L34" s="1"/>
      <c r="M34" s="37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5.75" customHeight="1" x14ac:dyDescent="0.25">
      <c r="A35" s="1"/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37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.75" customHeight="1" x14ac:dyDescent="0.25">
      <c r="A36" s="1"/>
      <c r="B36" s="2"/>
      <c r="C36" s="1"/>
      <c r="D36" s="1"/>
      <c r="E36" s="1"/>
      <c r="F36" s="1"/>
      <c r="G36" s="1"/>
      <c r="H36" s="1"/>
      <c r="I36" s="1"/>
      <c r="J36" s="1"/>
      <c r="K36" s="1"/>
      <c r="L36" s="1"/>
      <c r="M36" s="37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5.75" customHeight="1" x14ac:dyDescent="0.25">
      <c r="A37" s="1"/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37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5.75" customHeight="1" x14ac:dyDescent="0.25">
      <c r="A38" s="1"/>
      <c r="B38" s="2"/>
      <c r="C38" s="1"/>
      <c r="D38" s="1"/>
      <c r="E38" s="1"/>
      <c r="F38" s="1"/>
      <c r="G38" s="1"/>
      <c r="H38" s="1"/>
      <c r="I38" s="1"/>
      <c r="J38" s="1"/>
      <c r="K38" s="1"/>
      <c r="L38" s="1"/>
      <c r="M38" s="37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5.75" customHeight="1" x14ac:dyDescent="0.25">
      <c r="A39" s="1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37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5.75" customHeight="1" x14ac:dyDescent="0.25">
      <c r="A40" s="1"/>
      <c r="B40" s="2"/>
      <c r="C40" s="1"/>
      <c r="D40" s="1"/>
      <c r="E40" s="1"/>
      <c r="F40" s="1"/>
      <c r="G40" s="1"/>
      <c r="H40" s="1"/>
      <c r="I40" s="1"/>
      <c r="J40" s="1"/>
      <c r="K40" s="1"/>
      <c r="L40" s="1"/>
      <c r="M40" s="37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5.75" customHeight="1" x14ac:dyDescent="0.25">
      <c r="A41" s="1"/>
      <c r="B41" s="2"/>
      <c r="C41" s="1"/>
      <c r="D41" s="1"/>
      <c r="E41" s="1"/>
      <c r="F41" s="1"/>
      <c r="G41" s="1"/>
      <c r="H41" s="1"/>
      <c r="I41" s="1"/>
      <c r="J41" s="1"/>
      <c r="K41" s="1"/>
      <c r="L41" s="1"/>
      <c r="M41" s="37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5.75" customHeight="1" x14ac:dyDescent="0.25">
      <c r="A42" s="1"/>
      <c r="B42" s="2"/>
      <c r="C42" s="1"/>
      <c r="D42" s="1"/>
      <c r="E42" s="1"/>
      <c r="F42" s="1"/>
      <c r="G42" s="1"/>
      <c r="H42" s="1"/>
      <c r="I42" s="1"/>
      <c r="J42" s="1"/>
      <c r="K42" s="1"/>
      <c r="L42" s="1"/>
      <c r="M42" s="37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5.75" customHeight="1" x14ac:dyDescent="0.25">
      <c r="A43" s="1"/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  <c r="M43" s="37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5.75" customHeight="1" x14ac:dyDescent="0.25">
      <c r="A44" s="1"/>
      <c r="B44" s="2"/>
      <c r="C44" s="1"/>
      <c r="D44" s="1"/>
      <c r="E44" s="1"/>
      <c r="F44" s="1"/>
      <c r="G44" s="1"/>
      <c r="H44" s="1"/>
      <c r="I44" s="1"/>
      <c r="J44" s="1"/>
      <c r="K44" s="1"/>
      <c r="L44" s="1"/>
      <c r="M44" s="37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5.75" customHeight="1" x14ac:dyDescent="0.25">
      <c r="A45" s="1"/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37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5.75" customHeight="1" x14ac:dyDescent="0.25">
      <c r="A46" s="1"/>
      <c r="B46" s="2"/>
      <c r="C46" s="1"/>
      <c r="D46" s="1"/>
      <c r="E46" s="1"/>
      <c r="F46" s="1"/>
      <c r="G46" s="1"/>
      <c r="H46" s="1"/>
      <c r="I46" s="1"/>
      <c r="J46" s="1"/>
      <c r="K46" s="1"/>
      <c r="L46" s="1"/>
      <c r="M46" s="37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5.75" customHeight="1" x14ac:dyDescent="0.25">
      <c r="A47" s="1"/>
      <c r="B47" s="2"/>
      <c r="C47" s="1"/>
      <c r="D47" s="1"/>
      <c r="E47" s="1"/>
      <c r="F47" s="1"/>
      <c r="G47" s="1"/>
      <c r="H47" s="1"/>
      <c r="I47" s="1"/>
      <c r="J47" s="1"/>
      <c r="K47" s="1"/>
      <c r="L47" s="1"/>
      <c r="M47" s="37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5.75" customHeight="1" x14ac:dyDescent="0.25">
      <c r="A48" s="1"/>
      <c r="B48" s="2"/>
      <c r="C48" s="1"/>
      <c r="D48" s="1"/>
      <c r="E48" s="1"/>
      <c r="F48" s="1"/>
      <c r="G48" s="1"/>
      <c r="H48" s="1"/>
      <c r="I48" s="1"/>
      <c r="J48" s="1"/>
      <c r="K48" s="1"/>
      <c r="L48" s="1"/>
      <c r="M48" s="37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5.75" customHeight="1" x14ac:dyDescent="0.25">
      <c r="A49" s="1"/>
      <c r="B49" s="2"/>
      <c r="C49" s="1"/>
      <c r="D49" s="1"/>
      <c r="E49" s="1"/>
      <c r="F49" s="1"/>
      <c r="G49" s="1"/>
      <c r="H49" s="1"/>
      <c r="I49" s="1"/>
      <c r="J49" s="1"/>
      <c r="K49" s="1"/>
      <c r="L49" s="1"/>
      <c r="M49" s="37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5.75" customHeight="1" x14ac:dyDescent="0.25">
      <c r="A50" s="1"/>
      <c r="B50" s="2"/>
      <c r="C50" s="1"/>
      <c r="D50" s="1"/>
      <c r="E50" s="1"/>
      <c r="F50" s="1"/>
      <c r="G50" s="1"/>
      <c r="H50" s="1"/>
      <c r="I50" s="1"/>
      <c r="J50" s="1"/>
      <c r="K50" s="1"/>
      <c r="L50" s="1"/>
      <c r="M50" s="37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5.75" customHeight="1" x14ac:dyDescent="0.25">
      <c r="A51" s="1"/>
      <c r="B51" s="2"/>
      <c r="C51" s="1"/>
      <c r="D51" s="1"/>
      <c r="E51" s="1"/>
      <c r="F51" s="1"/>
      <c r="G51" s="1"/>
      <c r="H51" s="1"/>
      <c r="I51" s="1"/>
      <c r="J51" s="1"/>
      <c r="K51" s="1"/>
      <c r="L51" s="1"/>
      <c r="M51" s="37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5.75" customHeight="1" x14ac:dyDescent="0.25">
      <c r="A52" s="1"/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37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5.75" customHeight="1" x14ac:dyDescent="0.25">
      <c r="A53" s="1"/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37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5.75" customHeight="1" x14ac:dyDescent="0.25">
      <c r="A54" s="1"/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37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5.75" customHeight="1" x14ac:dyDescent="0.25">
      <c r="A55" s="1"/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37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5.75" customHeight="1" x14ac:dyDescent="0.25">
      <c r="A56" s="1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37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5.75" customHeight="1" x14ac:dyDescent="0.25">
      <c r="A57" s="1"/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37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5.75" customHeight="1" x14ac:dyDescent="0.25">
      <c r="A58" s="1"/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37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5.75" customHeight="1" x14ac:dyDescent="0.25">
      <c r="A59" s="1"/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37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5.75" customHeight="1" x14ac:dyDescent="0.25">
      <c r="A60" s="1"/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37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5.75" customHeight="1" x14ac:dyDescent="0.25">
      <c r="A61" s="1"/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37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5.75" customHeight="1" x14ac:dyDescent="0.25">
      <c r="A62" s="1"/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37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5.75" customHeight="1" x14ac:dyDescent="0.25">
      <c r="A63" s="1"/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37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5.75" customHeight="1" x14ac:dyDescent="0.25">
      <c r="A64" s="1"/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37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.75" customHeight="1" x14ac:dyDescent="0.25">
      <c r="A65" s="1"/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37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.75" customHeight="1" x14ac:dyDescent="0.25">
      <c r="A66" s="1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37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.75" customHeight="1" x14ac:dyDescent="0.25">
      <c r="A67" s="1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37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.75" customHeight="1" x14ac:dyDescent="0.25">
      <c r="A68" s="1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37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.75" customHeight="1" x14ac:dyDescent="0.25">
      <c r="A69" s="1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37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5.75" customHeight="1" x14ac:dyDescent="0.25">
      <c r="A70" s="1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37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.75" customHeight="1" x14ac:dyDescent="0.25">
      <c r="A71" s="1"/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37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5.75" customHeight="1" x14ac:dyDescent="0.25">
      <c r="A72" s="1"/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37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.75" customHeight="1" x14ac:dyDescent="0.25">
      <c r="A73" s="1"/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37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.75" customHeight="1" x14ac:dyDescent="0.25">
      <c r="A74" s="1"/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37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.75" customHeight="1" x14ac:dyDescent="0.25">
      <c r="A75" s="1"/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37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.75" customHeight="1" x14ac:dyDescent="0.25">
      <c r="A76" s="1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37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.75" customHeight="1" x14ac:dyDescent="0.25">
      <c r="A77" s="1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37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.75" customHeight="1" x14ac:dyDescent="0.25">
      <c r="A78" s="1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37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.75" customHeight="1" x14ac:dyDescent="0.25">
      <c r="A79" s="1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37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.75" customHeight="1" x14ac:dyDescent="0.25">
      <c r="A80" s="1"/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37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.75" customHeight="1" x14ac:dyDescent="0.25">
      <c r="A81" s="1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37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.75" customHeight="1" x14ac:dyDescent="0.25">
      <c r="A82" s="1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37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.75" customHeight="1" x14ac:dyDescent="0.25">
      <c r="A83" s="1"/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37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.75" customHeight="1" x14ac:dyDescent="0.25">
      <c r="A84" s="1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37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.75" customHeight="1" x14ac:dyDescent="0.25">
      <c r="A85" s="1"/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37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.75" customHeight="1" x14ac:dyDescent="0.25">
      <c r="A86" s="1"/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37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.75" customHeight="1" x14ac:dyDescent="0.25">
      <c r="A87" s="1"/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37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5.75" customHeight="1" x14ac:dyDescent="0.25">
      <c r="A88" s="1"/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37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.75" customHeight="1" x14ac:dyDescent="0.25">
      <c r="A89" s="1"/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37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.75" customHeight="1" x14ac:dyDescent="0.25">
      <c r="A90" s="1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37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.75" customHeight="1" x14ac:dyDescent="0.25">
      <c r="A91" s="1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37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.75" customHeight="1" x14ac:dyDescent="0.25">
      <c r="A92" s="1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37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.75" customHeight="1" x14ac:dyDescent="0.25">
      <c r="A93" s="1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37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.75" customHeight="1" x14ac:dyDescent="0.25">
      <c r="A94" s="1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37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.75" customHeight="1" x14ac:dyDescent="0.25">
      <c r="A95" s="1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37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.75" customHeight="1" x14ac:dyDescent="0.25">
      <c r="A96" s="1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37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.75" customHeight="1" x14ac:dyDescent="0.25">
      <c r="A97" s="1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37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.75" customHeight="1" x14ac:dyDescent="0.25">
      <c r="A98" s="1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37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.75" customHeight="1" x14ac:dyDescent="0.25">
      <c r="A99" s="1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37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.75" customHeight="1" x14ac:dyDescent="0.25">
      <c r="A100" s="1"/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37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.75" customHeight="1" x14ac:dyDescent="0.25">
      <c r="A101" s="1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37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.75" customHeight="1" x14ac:dyDescent="0.25">
      <c r="A102" s="1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37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.75" customHeight="1" x14ac:dyDescent="0.25">
      <c r="A103" s="1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37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.75" customHeight="1" x14ac:dyDescent="0.25">
      <c r="A104" s="1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37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.75" customHeight="1" x14ac:dyDescent="0.25">
      <c r="A105" s="1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37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.75" customHeight="1" x14ac:dyDescent="0.25">
      <c r="A106" s="1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37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.75" customHeight="1" x14ac:dyDescent="0.25">
      <c r="A107" s="1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37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.75" customHeight="1" x14ac:dyDescent="0.25">
      <c r="A108" s="1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37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.75" customHeight="1" x14ac:dyDescent="0.25">
      <c r="A109" s="1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37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.75" customHeight="1" x14ac:dyDescent="0.25">
      <c r="A110" s="1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37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.75" customHeight="1" x14ac:dyDescent="0.25">
      <c r="A111" s="1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37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.75" customHeight="1" x14ac:dyDescent="0.25">
      <c r="A112" s="1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37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.75" customHeight="1" x14ac:dyDescent="0.25">
      <c r="A113" s="1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37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.75" customHeight="1" x14ac:dyDescent="0.25">
      <c r="A114" s="1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37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.75" customHeight="1" x14ac:dyDescent="0.25">
      <c r="A115" s="1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37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.75" customHeight="1" x14ac:dyDescent="0.25">
      <c r="A116" s="1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37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.75" customHeight="1" x14ac:dyDescent="0.25">
      <c r="A117" s="1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37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.75" customHeight="1" x14ac:dyDescent="0.25">
      <c r="A118" s="1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37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.75" customHeight="1" x14ac:dyDescent="0.25">
      <c r="A119" s="1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37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.75" customHeight="1" x14ac:dyDescent="0.25">
      <c r="A120" s="1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37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.75" customHeight="1" x14ac:dyDescent="0.25">
      <c r="A121" s="1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37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.75" customHeight="1" x14ac:dyDescent="0.25">
      <c r="A122" s="1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37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.75" customHeight="1" x14ac:dyDescent="0.25">
      <c r="A123" s="1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37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.75" customHeight="1" x14ac:dyDescent="0.25">
      <c r="A124" s="1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37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.75" customHeight="1" x14ac:dyDescent="0.25">
      <c r="A125" s="1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37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.75" customHeight="1" x14ac:dyDescent="0.25">
      <c r="A126" s="1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37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.75" customHeight="1" x14ac:dyDescent="0.25">
      <c r="A127" s="1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37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.75" customHeight="1" x14ac:dyDescent="0.25">
      <c r="A128" s="1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37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.75" customHeight="1" x14ac:dyDescent="0.25">
      <c r="A129" s="1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37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.75" customHeight="1" x14ac:dyDescent="0.25">
      <c r="A130" s="1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37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.75" customHeight="1" x14ac:dyDescent="0.25">
      <c r="A131" s="1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37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.75" customHeight="1" x14ac:dyDescent="0.25">
      <c r="A132" s="1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37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.75" customHeight="1" x14ac:dyDescent="0.25">
      <c r="A133" s="1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37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.75" customHeight="1" x14ac:dyDescent="0.25">
      <c r="A134" s="1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37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.75" customHeight="1" x14ac:dyDescent="0.25">
      <c r="A135" s="1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37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.75" customHeight="1" x14ac:dyDescent="0.25">
      <c r="A136" s="1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37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.75" customHeight="1" x14ac:dyDescent="0.25">
      <c r="A137" s="1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37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.75" customHeight="1" x14ac:dyDescent="0.25">
      <c r="A138" s="1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37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.75" customHeight="1" x14ac:dyDescent="0.25">
      <c r="A139" s="1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37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.75" customHeight="1" x14ac:dyDescent="0.25">
      <c r="A140" s="1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37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.75" customHeight="1" x14ac:dyDescent="0.25">
      <c r="A141" s="1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37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.75" customHeight="1" x14ac:dyDescent="0.25">
      <c r="A142" s="1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37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.75" customHeight="1" x14ac:dyDescent="0.25">
      <c r="A143" s="1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37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.75" customHeight="1" x14ac:dyDescent="0.25">
      <c r="A144" s="1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37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75" customHeight="1" x14ac:dyDescent="0.25">
      <c r="A145" s="1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37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75" customHeight="1" x14ac:dyDescent="0.25">
      <c r="A146" s="1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37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75" customHeight="1" x14ac:dyDescent="0.25">
      <c r="A147" s="1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37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75" customHeight="1" x14ac:dyDescent="0.25">
      <c r="A148" s="1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37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75" customHeight="1" x14ac:dyDescent="0.25">
      <c r="A149" s="1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37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75" customHeight="1" x14ac:dyDescent="0.25">
      <c r="A150" s="1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37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75" customHeight="1" x14ac:dyDescent="0.25">
      <c r="A151" s="1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37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75" customHeight="1" x14ac:dyDescent="0.25">
      <c r="A152" s="1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37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75" customHeight="1" x14ac:dyDescent="0.25">
      <c r="A153" s="1"/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37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75" customHeight="1" x14ac:dyDescent="0.25">
      <c r="A154" s="1"/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37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75" customHeight="1" x14ac:dyDescent="0.25">
      <c r="A155" s="1"/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37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75" customHeight="1" x14ac:dyDescent="0.25">
      <c r="A156" s="1"/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37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75" customHeight="1" x14ac:dyDescent="0.25">
      <c r="A157" s="1"/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37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75" customHeight="1" x14ac:dyDescent="0.25">
      <c r="A158" s="1"/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37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75" customHeight="1" x14ac:dyDescent="0.25">
      <c r="A159" s="1"/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37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75" customHeight="1" x14ac:dyDescent="0.25">
      <c r="A160" s="1"/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37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75" customHeight="1" x14ac:dyDescent="0.25">
      <c r="A161" s="1"/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37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75" customHeight="1" x14ac:dyDescent="0.25">
      <c r="A162" s="1"/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37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75" customHeight="1" x14ac:dyDescent="0.25">
      <c r="A163" s="1"/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37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75" customHeight="1" x14ac:dyDescent="0.25">
      <c r="A164" s="1"/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37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75" customHeight="1" x14ac:dyDescent="0.25">
      <c r="A165" s="1"/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37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75" customHeight="1" x14ac:dyDescent="0.25">
      <c r="A166" s="1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37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75" customHeight="1" x14ac:dyDescent="0.25">
      <c r="A167" s="1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37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75" customHeight="1" x14ac:dyDescent="0.25">
      <c r="A168" s="1"/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37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75" customHeight="1" x14ac:dyDescent="0.25">
      <c r="A169" s="1"/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37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75" customHeight="1" x14ac:dyDescent="0.25">
      <c r="A170" s="1"/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37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75" customHeight="1" x14ac:dyDescent="0.25">
      <c r="A171" s="1"/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37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75" customHeight="1" x14ac:dyDescent="0.25">
      <c r="A172" s="1"/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37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75" customHeight="1" x14ac:dyDescent="0.25">
      <c r="A173" s="1"/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37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75" customHeight="1" x14ac:dyDescent="0.25">
      <c r="A174" s="1"/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37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75" customHeight="1" x14ac:dyDescent="0.25">
      <c r="A175" s="1"/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37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75" customHeight="1" x14ac:dyDescent="0.25">
      <c r="A176" s="1"/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37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75" customHeight="1" x14ac:dyDescent="0.25">
      <c r="A177" s="1"/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37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75" customHeight="1" x14ac:dyDescent="0.25">
      <c r="A178" s="1"/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37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75" customHeight="1" x14ac:dyDescent="0.25">
      <c r="A179" s="1"/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37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75" customHeight="1" x14ac:dyDescent="0.25">
      <c r="A180" s="1"/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37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75" customHeight="1" x14ac:dyDescent="0.25">
      <c r="A181" s="1"/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37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75" customHeight="1" x14ac:dyDescent="0.25">
      <c r="A182" s="1"/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37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75" customHeight="1" x14ac:dyDescent="0.25">
      <c r="A183" s="1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37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75" customHeight="1" x14ac:dyDescent="0.25">
      <c r="A184" s="1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37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75" customHeight="1" x14ac:dyDescent="0.25">
      <c r="A185" s="1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37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75" customHeight="1" x14ac:dyDescent="0.25">
      <c r="A186" s="1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37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75" customHeight="1" x14ac:dyDescent="0.25">
      <c r="A187" s="1"/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37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75" customHeight="1" x14ac:dyDescent="0.25">
      <c r="A188" s="1"/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37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75" customHeight="1" x14ac:dyDescent="0.25">
      <c r="A189" s="1"/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37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75" customHeight="1" x14ac:dyDescent="0.25">
      <c r="A190" s="1"/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37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75" customHeight="1" x14ac:dyDescent="0.25">
      <c r="A191" s="1"/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37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75" customHeight="1" x14ac:dyDescent="0.25">
      <c r="A192" s="1"/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37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75" customHeight="1" x14ac:dyDescent="0.25">
      <c r="A193" s="1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37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75" customHeight="1" x14ac:dyDescent="0.25">
      <c r="A194" s="1"/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37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75" customHeight="1" x14ac:dyDescent="0.25">
      <c r="A195" s="1"/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37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75" customHeight="1" x14ac:dyDescent="0.25">
      <c r="A196" s="1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37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75" customHeight="1" x14ac:dyDescent="0.25">
      <c r="A197" s="1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37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75" customHeight="1" x14ac:dyDescent="0.25">
      <c r="A198" s="1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37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75" customHeight="1" x14ac:dyDescent="0.25">
      <c r="A199" s="1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37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75" customHeight="1" x14ac:dyDescent="0.25">
      <c r="A200" s="1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37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75" customHeight="1" x14ac:dyDescent="0.25">
      <c r="A201" s="1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37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75" customHeight="1" x14ac:dyDescent="0.25">
      <c r="A202" s="1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37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75" customHeight="1" x14ac:dyDescent="0.25">
      <c r="A203" s="1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37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75" customHeight="1" x14ac:dyDescent="0.25">
      <c r="A204" s="1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37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75" customHeight="1" x14ac:dyDescent="0.25">
      <c r="A205" s="1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37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75" customHeight="1" x14ac:dyDescent="0.25">
      <c r="A206" s="1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37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75" customHeight="1" x14ac:dyDescent="0.25">
      <c r="A207" s="1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37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75" customHeight="1" x14ac:dyDescent="0.25">
      <c r="A208" s="1"/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37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75" customHeight="1" x14ac:dyDescent="0.25">
      <c r="A209" s="1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37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75" customHeight="1" x14ac:dyDescent="0.25">
      <c r="A210" s="1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37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75" customHeight="1" x14ac:dyDescent="0.25">
      <c r="A211" s="1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37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75" customHeight="1" x14ac:dyDescent="0.25">
      <c r="A212" s="1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37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75" customHeight="1" x14ac:dyDescent="0.25">
      <c r="A213" s="1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37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75" customHeight="1" x14ac:dyDescent="0.25">
      <c r="A214" s="1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37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75" customHeight="1" x14ac:dyDescent="0.25">
      <c r="A215" s="1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37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75" customHeight="1" x14ac:dyDescent="0.25">
      <c r="A216" s="1"/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37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75" customHeight="1" x14ac:dyDescent="0.25">
      <c r="A217" s="1"/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37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75" customHeight="1" x14ac:dyDescent="0.25">
      <c r="A218" s="1"/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37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75" customHeight="1" x14ac:dyDescent="0.25">
      <c r="A219" s="1"/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37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75" customHeight="1" x14ac:dyDescent="0.25">
      <c r="A220" s="1"/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37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75" customHeight="1" x14ac:dyDescent="0.25">
      <c r="A221" s="1"/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37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75" customHeight="1" x14ac:dyDescent="0.25">
      <c r="A222" s="1"/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37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75" customHeight="1" x14ac:dyDescent="0.25">
      <c r="A223" s="1"/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37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75" customHeight="1" x14ac:dyDescent="0.25">
      <c r="A224" s="1"/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37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5.75" customHeight="1" x14ac:dyDescent="0.25">
      <c r="A225" s="1"/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37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5.75" customHeight="1" x14ac:dyDescent="0.25">
      <c r="A226" s="1"/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37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.75" customHeight="1" x14ac:dyDescent="0.25">
      <c r="A227" s="1"/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37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.75" customHeight="1" x14ac:dyDescent="0.25">
      <c r="A228" s="1"/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37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.75" customHeight="1" x14ac:dyDescent="0.25">
      <c r="A229" s="1"/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37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.75" customHeight="1" x14ac:dyDescent="0.25">
      <c r="A230" s="1"/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37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.75" customHeight="1" x14ac:dyDescent="0.25">
      <c r="A231" s="1"/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37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.75" customHeight="1" x14ac:dyDescent="0.25">
      <c r="A232" s="1"/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37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.75" customHeight="1" x14ac:dyDescent="0.25">
      <c r="A233" s="1"/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37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5.75" customHeight="1" x14ac:dyDescent="0.25">
      <c r="A234" s="1"/>
      <c r="B234" s="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37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.75" customHeight="1" x14ac:dyDescent="0.25">
      <c r="A235" s="1"/>
      <c r="B235" s="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37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5.75" customHeight="1" x14ac:dyDescent="0.25">
      <c r="A236" s="1"/>
      <c r="B236" s="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37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5.75" customHeight="1" x14ac:dyDescent="0.25">
      <c r="A237" s="1"/>
      <c r="B237" s="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37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.75" customHeight="1" x14ac:dyDescent="0.25">
      <c r="A238" s="1"/>
      <c r="B238" s="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37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5.75" customHeight="1" x14ac:dyDescent="0.25">
      <c r="A239" s="1"/>
      <c r="B239" s="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37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5.75" customHeight="1" x14ac:dyDescent="0.25">
      <c r="A240" s="1"/>
      <c r="B240" s="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37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5.75" customHeight="1" x14ac:dyDescent="0.25">
      <c r="A241" s="1"/>
      <c r="B241" s="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37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5.75" customHeight="1" x14ac:dyDescent="0.25">
      <c r="A242" s="1"/>
      <c r="B242" s="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37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5.75" customHeight="1" x14ac:dyDescent="0.25">
      <c r="A243" s="1"/>
      <c r="B243" s="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37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5.75" customHeight="1" x14ac:dyDescent="0.25">
      <c r="A244" s="1"/>
      <c r="B244" s="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37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5.75" customHeight="1" x14ac:dyDescent="0.25">
      <c r="A245" s="1"/>
      <c r="B245" s="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37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5.75" customHeight="1" x14ac:dyDescent="0.25">
      <c r="A246" s="1"/>
      <c r="B246" s="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37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5.75" customHeight="1" x14ac:dyDescent="0.25">
      <c r="A247" s="1"/>
      <c r="B247" s="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37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5.75" customHeight="1" x14ac:dyDescent="0.25">
      <c r="A248" s="1"/>
      <c r="B248" s="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37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5.75" customHeight="1" x14ac:dyDescent="0.25">
      <c r="A249" s="1"/>
      <c r="B249" s="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37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5.75" customHeight="1" x14ac:dyDescent="0.25">
      <c r="A250" s="1"/>
      <c r="B250" s="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37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5.75" customHeight="1" x14ac:dyDescent="0.25">
      <c r="A251" s="1"/>
      <c r="B251" s="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37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5.75" customHeight="1" x14ac:dyDescent="0.25">
      <c r="A252" s="1"/>
      <c r="B252" s="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37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5.75" customHeight="1" x14ac:dyDescent="0.25">
      <c r="A253" s="1"/>
      <c r="B253" s="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37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5.75" customHeight="1" x14ac:dyDescent="0.25">
      <c r="A254" s="1"/>
      <c r="B254" s="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37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5.75" customHeight="1" x14ac:dyDescent="0.25">
      <c r="A255" s="1"/>
      <c r="B255" s="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37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5.75" customHeight="1" x14ac:dyDescent="0.25">
      <c r="A256" s="1"/>
      <c r="B256" s="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37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5.75" customHeight="1" x14ac:dyDescent="0.25">
      <c r="A257" s="1"/>
      <c r="B257" s="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37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5.75" customHeight="1" x14ac:dyDescent="0.25">
      <c r="A258" s="1"/>
      <c r="B258" s="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37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5.75" customHeight="1" x14ac:dyDescent="0.25">
      <c r="A259" s="1"/>
      <c r="B259" s="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37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5.75" customHeight="1" x14ac:dyDescent="0.25">
      <c r="A260" s="1"/>
      <c r="B260" s="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37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5.75" customHeight="1" x14ac:dyDescent="0.25">
      <c r="A261" s="1"/>
      <c r="B261" s="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37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5.75" customHeight="1" x14ac:dyDescent="0.25">
      <c r="A262" s="1"/>
      <c r="B262" s="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37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5.75" customHeight="1" x14ac:dyDescent="0.25">
      <c r="A263" s="1"/>
      <c r="B263" s="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37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5.75" customHeight="1" x14ac:dyDescent="0.25">
      <c r="A264" s="1"/>
      <c r="B264" s="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37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5.75" customHeight="1" x14ac:dyDescent="0.25">
      <c r="A265" s="1"/>
      <c r="B265" s="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37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5.75" customHeight="1" x14ac:dyDescent="0.25">
      <c r="A266" s="1"/>
      <c r="B266" s="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37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5.75" customHeight="1" x14ac:dyDescent="0.25">
      <c r="A267" s="1"/>
      <c r="B267" s="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37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5.75" customHeight="1" x14ac:dyDescent="0.25">
      <c r="A268" s="1"/>
      <c r="B268" s="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37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5.75" customHeight="1" x14ac:dyDescent="0.25">
      <c r="A269" s="1"/>
      <c r="B269" s="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37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5.75" customHeight="1" x14ac:dyDescent="0.25">
      <c r="A270" s="1"/>
      <c r="B270" s="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37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5.75" customHeight="1" x14ac:dyDescent="0.25">
      <c r="A271" s="1"/>
      <c r="B271" s="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37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5.75" customHeight="1" x14ac:dyDescent="0.25">
      <c r="A272" s="1"/>
      <c r="B272" s="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37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5.75" customHeight="1" x14ac:dyDescent="0.25">
      <c r="A273" s="1"/>
      <c r="B273" s="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37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5.75" customHeight="1" x14ac:dyDescent="0.25">
      <c r="A274" s="1"/>
      <c r="B274" s="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37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5.75" customHeight="1" x14ac:dyDescent="0.25">
      <c r="A275" s="1"/>
      <c r="B275" s="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37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5.75" customHeight="1" x14ac:dyDescent="0.25">
      <c r="A276" s="1"/>
      <c r="B276" s="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37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5.75" customHeight="1" x14ac:dyDescent="0.25">
      <c r="A277" s="1"/>
      <c r="B277" s="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37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5.75" customHeight="1" x14ac:dyDescent="0.25">
      <c r="A278" s="1"/>
      <c r="B278" s="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37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5.75" customHeight="1" x14ac:dyDescent="0.25">
      <c r="A279" s="1"/>
      <c r="B279" s="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37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5.75" customHeight="1" x14ac:dyDescent="0.25">
      <c r="A280" s="1"/>
      <c r="B280" s="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37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5.75" customHeight="1" x14ac:dyDescent="0.25">
      <c r="A281" s="1"/>
      <c r="B281" s="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37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5.75" customHeight="1" x14ac:dyDescent="0.25">
      <c r="A282" s="1"/>
      <c r="B282" s="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37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5.75" customHeight="1" x14ac:dyDescent="0.25">
      <c r="A283" s="1"/>
      <c r="B283" s="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37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5.75" customHeight="1" x14ac:dyDescent="0.25">
      <c r="A284" s="1"/>
      <c r="B284" s="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37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5.75" customHeight="1" x14ac:dyDescent="0.25">
      <c r="A285" s="1"/>
      <c r="B285" s="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37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5.75" customHeight="1" x14ac:dyDescent="0.25">
      <c r="A286" s="1"/>
      <c r="B286" s="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37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5.75" customHeight="1" x14ac:dyDescent="0.25">
      <c r="A287" s="1"/>
      <c r="B287" s="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37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5.75" customHeight="1" x14ac:dyDescent="0.25">
      <c r="A288" s="1"/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37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5.75" customHeight="1" x14ac:dyDescent="0.25">
      <c r="A289" s="1"/>
      <c r="B289" s="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37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5.75" customHeight="1" x14ac:dyDescent="0.25">
      <c r="A290" s="1"/>
      <c r="B290" s="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37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5.75" customHeight="1" x14ac:dyDescent="0.25">
      <c r="A291" s="1"/>
      <c r="B291" s="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37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5.75" customHeight="1" x14ac:dyDescent="0.25">
      <c r="A292" s="1"/>
      <c r="B292" s="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37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5.75" customHeight="1" x14ac:dyDescent="0.25">
      <c r="A293" s="1"/>
      <c r="B293" s="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37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5.75" customHeight="1" x14ac:dyDescent="0.25">
      <c r="A294" s="1"/>
      <c r="B294" s="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37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5.75" customHeight="1" x14ac:dyDescent="0.25">
      <c r="A295" s="1"/>
      <c r="B295" s="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37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5.75" customHeight="1" x14ac:dyDescent="0.25">
      <c r="A296" s="1"/>
      <c r="B296" s="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37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5.75" customHeight="1" x14ac:dyDescent="0.25">
      <c r="A297" s="1"/>
      <c r="B297" s="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37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5.75" customHeight="1" x14ac:dyDescent="0.25">
      <c r="A298" s="1"/>
      <c r="B298" s="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37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5.75" customHeight="1" x14ac:dyDescent="0.25">
      <c r="A299" s="1"/>
      <c r="B299" s="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37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5.75" customHeight="1" x14ac:dyDescent="0.25">
      <c r="A300" s="1"/>
      <c r="B300" s="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37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5.75" customHeight="1" x14ac:dyDescent="0.25">
      <c r="A301" s="1"/>
      <c r="B301" s="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37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5.75" customHeight="1" x14ac:dyDescent="0.25">
      <c r="A302" s="1"/>
      <c r="B302" s="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37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5.75" customHeight="1" x14ac:dyDescent="0.25">
      <c r="A303" s="1"/>
      <c r="B303" s="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37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5.75" customHeight="1" x14ac:dyDescent="0.25">
      <c r="A304" s="1"/>
      <c r="B304" s="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37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5.75" customHeight="1" x14ac:dyDescent="0.25">
      <c r="A305" s="1"/>
      <c r="B305" s="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37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5.75" customHeight="1" x14ac:dyDescent="0.25">
      <c r="A306" s="1"/>
      <c r="B306" s="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37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5.75" customHeight="1" x14ac:dyDescent="0.25">
      <c r="A307" s="1"/>
      <c r="B307" s="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37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5.75" customHeight="1" x14ac:dyDescent="0.25">
      <c r="A308" s="1"/>
      <c r="B308" s="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37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5.75" customHeight="1" x14ac:dyDescent="0.25">
      <c r="A309" s="1"/>
      <c r="B309" s="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37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5.75" customHeight="1" x14ac:dyDescent="0.25">
      <c r="A310" s="1"/>
      <c r="B310" s="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37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5.75" customHeight="1" x14ac:dyDescent="0.25">
      <c r="A311" s="1"/>
      <c r="B311" s="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37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5.75" customHeight="1" x14ac:dyDescent="0.25">
      <c r="A312" s="1"/>
      <c r="B312" s="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37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5.75" customHeight="1" x14ac:dyDescent="0.25">
      <c r="A313" s="1"/>
      <c r="B313" s="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37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5.75" customHeight="1" x14ac:dyDescent="0.25">
      <c r="A314" s="1"/>
      <c r="B314" s="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37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5.75" customHeight="1" x14ac:dyDescent="0.25">
      <c r="A315" s="1"/>
      <c r="B315" s="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37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5.75" customHeight="1" x14ac:dyDescent="0.25">
      <c r="A316" s="1"/>
      <c r="B316" s="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37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5.75" customHeight="1" x14ac:dyDescent="0.25">
      <c r="A317" s="1"/>
      <c r="B317" s="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37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5.75" customHeight="1" x14ac:dyDescent="0.25">
      <c r="A318" s="1"/>
      <c r="B318" s="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37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5.75" customHeight="1" x14ac:dyDescent="0.25">
      <c r="A319" s="1"/>
      <c r="B319" s="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37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5.75" customHeight="1" x14ac:dyDescent="0.25">
      <c r="A320" s="1"/>
      <c r="B320" s="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37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5.75" customHeight="1" x14ac:dyDescent="0.25">
      <c r="A321" s="1"/>
      <c r="B321" s="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37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5.75" customHeight="1" x14ac:dyDescent="0.25">
      <c r="A322" s="1"/>
      <c r="B322" s="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37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5.75" customHeight="1" x14ac:dyDescent="0.25">
      <c r="A323" s="1"/>
      <c r="B323" s="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37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5.75" customHeight="1" x14ac:dyDescent="0.25">
      <c r="A324" s="1"/>
      <c r="B324" s="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37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5.75" customHeight="1" x14ac:dyDescent="0.25">
      <c r="A325" s="1"/>
      <c r="B325" s="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37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5.75" customHeight="1" x14ac:dyDescent="0.25">
      <c r="A326" s="1"/>
      <c r="B326" s="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37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5.75" customHeight="1" x14ac:dyDescent="0.25">
      <c r="A327" s="1"/>
      <c r="B327" s="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37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5.75" customHeight="1" x14ac:dyDescent="0.25">
      <c r="A328" s="1"/>
      <c r="B328" s="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37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5.75" customHeight="1" x14ac:dyDescent="0.25">
      <c r="A329" s="1"/>
      <c r="B329" s="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37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5.75" customHeight="1" x14ac:dyDescent="0.25">
      <c r="A330" s="1"/>
      <c r="B330" s="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37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5.75" customHeight="1" x14ac:dyDescent="0.25">
      <c r="A331" s="1"/>
      <c r="B331" s="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37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5.75" customHeight="1" x14ac:dyDescent="0.25">
      <c r="A332" s="1"/>
      <c r="B332" s="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37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5.75" customHeight="1" x14ac:dyDescent="0.25">
      <c r="A333" s="1"/>
      <c r="B333" s="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37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5.75" customHeight="1" x14ac:dyDescent="0.25">
      <c r="A334" s="1"/>
      <c r="B334" s="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37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5.75" customHeight="1" x14ac:dyDescent="0.25">
      <c r="A335" s="1"/>
      <c r="B335" s="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37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5.75" customHeight="1" x14ac:dyDescent="0.25">
      <c r="A336" s="1"/>
      <c r="B336" s="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37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5.75" customHeight="1" x14ac:dyDescent="0.25">
      <c r="A337" s="1"/>
      <c r="B337" s="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37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5.75" customHeight="1" x14ac:dyDescent="0.25">
      <c r="A338" s="1"/>
      <c r="B338" s="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37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5.75" customHeight="1" x14ac:dyDescent="0.25">
      <c r="A339" s="1"/>
      <c r="B339" s="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37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5.75" customHeight="1" x14ac:dyDescent="0.25">
      <c r="A340" s="1"/>
      <c r="B340" s="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37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5.75" customHeight="1" x14ac:dyDescent="0.25">
      <c r="A341" s="1"/>
      <c r="B341" s="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37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5.75" customHeight="1" x14ac:dyDescent="0.25">
      <c r="A342" s="1"/>
      <c r="B342" s="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37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5.75" customHeight="1" x14ac:dyDescent="0.25">
      <c r="A343" s="1"/>
      <c r="B343" s="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37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5.75" customHeight="1" x14ac:dyDescent="0.25">
      <c r="A344" s="1"/>
      <c r="B344" s="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37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5.75" customHeight="1" x14ac:dyDescent="0.25">
      <c r="A345" s="1"/>
      <c r="B345" s="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37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5.75" customHeight="1" x14ac:dyDescent="0.25">
      <c r="A346" s="1"/>
      <c r="B346" s="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37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5.75" customHeight="1" x14ac:dyDescent="0.25">
      <c r="A347" s="1"/>
      <c r="B347" s="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37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5.75" customHeight="1" x14ac:dyDescent="0.25">
      <c r="A348" s="1"/>
      <c r="B348" s="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37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5.75" customHeight="1" x14ac:dyDescent="0.25">
      <c r="A349" s="1"/>
      <c r="B349" s="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37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5.75" customHeight="1" x14ac:dyDescent="0.25">
      <c r="A350" s="1"/>
      <c r="B350" s="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37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5.75" customHeight="1" x14ac:dyDescent="0.25">
      <c r="A351" s="1"/>
      <c r="B351" s="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37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5.75" customHeight="1" x14ac:dyDescent="0.25">
      <c r="A352" s="1"/>
      <c r="B352" s="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37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5.75" customHeight="1" x14ac:dyDescent="0.25">
      <c r="A353" s="1"/>
      <c r="B353" s="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37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5.75" customHeight="1" x14ac:dyDescent="0.25">
      <c r="A354" s="1"/>
      <c r="B354" s="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37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5.75" customHeight="1" x14ac:dyDescent="0.25">
      <c r="A355" s="1"/>
      <c r="B355" s="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37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5.75" customHeight="1" x14ac:dyDescent="0.25">
      <c r="A356" s="1"/>
      <c r="B356" s="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37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5.75" customHeight="1" x14ac:dyDescent="0.25">
      <c r="A357" s="1"/>
      <c r="B357" s="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37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5.75" customHeight="1" x14ac:dyDescent="0.25">
      <c r="A358" s="1"/>
      <c r="B358" s="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37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5.75" customHeight="1" x14ac:dyDescent="0.25">
      <c r="A359" s="1"/>
      <c r="B359" s="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37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5.75" customHeight="1" x14ac:dyDescent="0.25">
      <c r="A360" s="1"/>
      <c r="B360" s="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37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5.75" customHeight="1" x14ac:dyDescent="0.25">
      <c r="A361" s="1"/>
      <c r="B361" s="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37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5.75" customHeight="1" x14ac:dyDescent="0.25">
      <c r="A362" s="1"/>
      <c r="B362" s="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37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5.75" customHeight="1" x14ac:dyDescent="0.25">
      <c r="A363" s="1"/>
      <c r="B363" s="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37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5.75" customHeight="1" x14ac:dyDescent="0.25">
      <c r="A364" s="1"/>
      <c r="B364" s="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37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5.75" customHeight="1" x14ac:dyDescent="0.25">
      <c r="A365" s="1"/>
      <c r="B365" s="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37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5.75" customHeight="1" x14ac:dyDescent="0.25">
      <c r="A366" s="1"/>
      <c r="B366" s="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37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5.75" customHeight="1" x14ac:dyDescent="0.25">
      <c r="A367" s="1"/>
      <c r="B367" s="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37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5.75" customHeight="1" x14ac:dyDescent="0.25">
      <c r="A368" s="1"/>
      <c r="B368" s="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37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5.75" customHeight="1" x14ac:dyDescent="0.25">
      <c r="A369" s="1"/>
      <c r="B369" s="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37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5.75" customHeight="1" x14ac:dyDescent="0.25">
      <c r="A370" s="1"/>
      <c r="B370" s="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37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5.75" customHeight="1" x14ac:dyDescent="0.25">
      <c r="A371" s="1"/>
      <c r="B371" s="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37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5.75" customHeight="1" x14ac:dyDescent="0.25">
      <c r="A372" s="1"/>
      <c r="B372" s="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37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5.75" customHeight="1" x14ac:dyDescent="0.25">
      <c r="A373" s="1"/>
      <c r="B373" s="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37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5.75" customHeight="1" x14ac:dyDescent="0.25">
      <c r="A374" s="1"/>
      <c r="B374" s="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37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5.75" customHeight="1" x14ac:dyDescent="0.25">
      <c r="A375" s="1"/>
      <c r="B375" s="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37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5.75" customHeight="1" x14ac:dyDescent="0.25">
      <c r="A376" s="1"/>
      <c r="B376" s="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37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5.75" customHeight="1" x14ac:dyDescent="0.25">
      <c r="A377" s="1"/>
      <c r="B377" s="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37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5.75" customHeight="1" x14ac:dyDescent="0.25">
      <c r="A378" s="1"/>
      <c r="B378" s="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37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5.75" customHeight="1" x14ac:dyDescent="0.25">
      <c r="A379" s="1"/>
      <c r="B379" s="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37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5.75" customHeight="1" x14ac:dyDescent="0.25">
      <c r="A380" s="1"/>
      <c r="B380" s="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37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5.75" customHeight="1" x14ac:dyDescent="0.25">
      <c r="A381" s="1"/>
      <c r="B381" s="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37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5.75" customHeight="1" x14ac:dyDescent="0.25">
      <c r="A382" s="1"/>
      <c r="B382" s="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37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5.75" customHeight="1" x14ac:dyDescent="0.25">
      <c r="A383" s="1"/>
      <c r="B383" s="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37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5.75" customHeight="1" x14ac:dyDescent="0.25">
      <c r="A384" s="1"/>
      <c r="B384" s="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37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5.75" customHeight="1" x14ac:dyDescent="0.25">
      <c r="A385" s="1"/>
      <c r="B385" s="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37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5.75" customHeight="1" x14ac:dyDescent="0.25">
      <c r="A386" s="1"/>
      <c r="B386" s="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37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5.75" customHeight="1" x14ac:dyDescent="0.25">
      <c r="A387" s="1"/>
      <c r="B387" s="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37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5.75" customHeight="1" x14ac:dyDescent="0.25">
      <c r="A388" s="1"/>
      <c r="B388" s="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37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5.75" customHeight="1" x14ac:dyDescent="0.25">
      <c r="A389" s="1"/>
      <c r="B389" s="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37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5.75" customHeight="1" x14ac:dyDescent="0.25">
      <c r="A390" s="1"/>
      <c r="B390" s="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37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5.75" customHeight="1" x14ac:dyDescent="0.25">
      <c r="A391" s="1"/>
      <c r="B391" s="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37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5.75" customHeight="1" x14ac:dyDescent="0.25">
      <c r="A392" s="1"/>
      <c r="B392" s="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37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5.75" customHeight="1" x14ac:dyDescent="0.25">
      <c r="A393" s="1"/>
      <c r="B393" s="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37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5.75" customHeight="1" x14ac:dyDescent="0.25">
      <c r="A394" s="1"/>
      <c r="B394" s="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37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5.75" customHeight="1" x14ac:dyDescent="0.25">
      <c r="A395" s="1"/>
      <c r="B395" s="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37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5.75" customHeight="1" x14ac:dyDescent="0.25">
      <c r="A396" s="1"/>
      <c r="B396" s="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37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5.75" customHeight="1" x14ac:dyDescent="0.25">
      <c r="A397" s="1"/>
      <c r="B397" s="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37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5.75" customHeight="1" x14ac:dyDescent="0.25">
      <c r="A398" s="1"/>
      <c r="B398" s="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37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5.75" customHeight="1" x14ac:dyDescent="0.25">
      <c r="A399" s="1"/>
      <c r="B399" s="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37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5.75" customHeight="1" x14ac:dyDescent="0.25">
      <c r="A400" s="1"/>
      <c r="B400" s="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37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5.75" customHeight="1" x14ac:dyDescent="0.25">
      <c r="A401" s="1"/>
      <c r="B401" s="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37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5.75" customHeight="1" x14ac:dyDescent="0.25">
      <c r="A402" s="1"/>
      <c r="B402" s="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37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5.75" customHeight="1" x14ac:dyDescent="0.25">
      <c r="A403" s="1"/>
      <c r="B403" s="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37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5.75" customHeight="1" x14ac:dyDescent="0.25">
      <c r="A404" s="1"/>
      <c r="B404" s="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37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5.75" customHeight="1" x14ac:dyDescent="0.25">
      <c r="A405" s="1"/>
      <c r="B405" s="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37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5.75" customHeight="1" x14ac:dyDescent="0.25">
      <c r="A406" s="1"/>
      <c r="B406" s="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37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5.75" customHeight="1" x14ac:dyDescent="0.25">
      <c r="A407" s="1"/>
      <c r="B407" s="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37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5.75" customHeight="1" x14ac:dyDescent="0.25">
      <c r="A408" s="1"/>
      <c r="B408" s="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37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5.75" customHeight="1" x14ac:dyDescent="0.25">
      <c r="A409" s="1"/>
      <c r="B409" s="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37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5.75" customHeight="1" x14ac:dyDescent="0.25">
      <c r="A410" s="1"/>
      <c r="B410" s="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37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5.75" customHeight="1" x14ac:dyDescent="0.25">
      <c r="A411" s="1"/>
      <c r="B411" s="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37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5.75" customHeight="1" x14ac:dyDescent="0.25">
      <c r="A412" s="1"/>
      <c r="B412" s="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37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5.75" customHeight="1" x14ac:dyDescent="0.25">
      <c r="A413" s="1"/>
      <c r="B413" s="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37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5.75" customHeight="1" x14ac:dyDescent="0.25">
      <c r="A414" s="1"/>
      <c r="B414" s="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37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5.75" customHeight="1" x14ac:dyDescent="0.25">
      <c r="A415" s="1"/>
      <c r="B415" s="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37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5.75" customHeight="1" x14ac:dyDescent="0.25">
      <c r="A416" s="1"/>
      <c r="B416" s="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37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5.75" customHeight="1" x14ac:dyDescent="0.25">
      <c r="A417" s="1"/>
      <c r="B417" s="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37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5.75" customHeight="1" x14ac:dyDescent="0.25">
      <c r="A418" s="1"/>
      <c r="B418" s="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37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5.75" customHeight="1" x14ac:dyDescent="0.25">
      <c r="A419" s="1"/>
      <c r="B419" s="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37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5.75" customHeight="1" x14ac:dyDescent="0.25">
      <c r="A420" s="1"/>
      <c r="B420" s="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37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5.75" customHeight="1" x14ac:dyDescent="0.25">
      <c r="A421" s="1"/>
      <c r="B421" s="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37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5.75" customHeight="1" x14ac:dyDescent="0.25">
      <c r="A422" s="1"/>
      <c r="B422" s="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37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5.75" customHeight="1" x14ac:dyDescent="0.25">
      <c r="A423" s="1"/>
      <c r="B423" s="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37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5.75" customHeight="1" x14ac:dyDescent="0.25">
      <c r="A424" s="1"/>
      <c r="B424" s="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37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5.75" customHeight="1" x14ac:dyDescent="0.25">
      <c r="A425" s="1"/>
      <c r="B425" s="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37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5.75" customHeight="1" x14ac:dyDescent="0.25">
      <c r="A426" s="1"/>
      <c r="B426" s="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37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5.75" customHeight="1" x14ac:dyDescent="0.25">
      <c r="A427" s="1"/>
      <c r="B427" s="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37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5.75" customHeight="1" x14ac:dyDescent="0.25">
      <c r="A428" s="1"/>
      <c r="B428" s="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37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5.75" customHeight="1" x14ac:dyDescent="0.25">
      <c r="A429" s="1"/>
      <c r="B429" s="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37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5.75" customHeight="1" x14ac:dyDescent="0.25">
      <c r="A430" s="1"/>
      <c r="B430" s="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37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5.75" customHeight="1" x14ac:dyDescent="0.25">
      <c r="A431" s="1"/>
      <c r="B431" s="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37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5.75" customHeight="1" x14ac:dyDescent="0.25">
      <c r="A432" s="1"/>
      <c r="B432" s="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37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5.75" customHeight="1" x14ac:dyDescent="0.25">
      <c r="A433" s="1"/>
      <c r="B433" s="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37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5.75" customHeight="1" x14ac:dyDescent="0.25">
      <c r="A434" s="1"/>
      <c r="B434" s="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37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5.75" customHeight="1" x14ac:dyDescent="0.25">
      <c r="A435" s="1"/>
      <c r="B435" s="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37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5.75" customHeight="1" x14ac:dyDescent="0.25">
      <c r="A436" s="1"/>
      <c r="B436" s="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37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5.75" customHeight="1" x14ac:dyDescent="0.25">
      <c r="A437" s="1"/>
      <c r="B437" s="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37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5.75" customHeight="1" x14ac:dyDescent="0.25">
      <c r="A438" s="1"/>
      <c r="B438" s="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37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5.75" customHeight="1" x14ac:dyDescent="0.25">
      <c r="A439" s="1"/>
      <c r="B439" s="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37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5.75" customHeight="1" x14ac:dyDescent="0.25">
      <c r="A440" s="1"/>
      <c r="B440" s="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37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5.75" customHeight="1" x14ac:dyDescent="0.25">
      <c r="A441" s="1"/>
      <c r="B441" s="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37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5.75" customHeight="1" x14ac:dyDescent="0.25">
      <c r="A442" s="1"/>
      <c r="B442" s="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37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5.75" customHeight="1" x14ac:dyDescent="0.25">
      <c r="A443" s="1"/>
      <c r="B443" s="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37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5.75" customHeight="1" x14ac:dyDescent="0.25">
      <c r="A444" s="1"/>
      <c r="B444" s="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37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5.75" customHeight="1" x14ac:dyDescent="0.25">
      <c r="A445" s="1"/>
      <c r="B445" s="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37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5.75" customHeight="1" x14ac:dyDescent="0.25">
      <c r="A446" s="1"/>
      <c r="B446" s="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37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5.75" customHeight="1" x14ac:dyDescent="0.25">
      <c r="A447" s="1"/>
      <c r="B447" s="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37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5.75" customHeight="1" x14ac:dyDescent="0.25">
      <c r="A448" s="1"/>
      <c r="B448" s="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37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5.75" customHeight="1" x14ac:dyDescent="0.25">
      <c r="A449" s="1"/>
      <c r="B449" s="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37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5.75" customHeight="1" x14ac:dyDescent="0.25">
      <c r="A450" s="1"/>
      <c r="B450" s="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37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5.75" customHeight="1" x14ac:dyDescent="0.25">
      <c r="A451" s="1"/>
      <c r="B451" s="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37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5.75" customHeight="1" x14ac:dyDescent="0.25">
      <c r="A452" s="1"/>
      <c r="B452" s="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37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5.75" customHeight="1" x14ac:dyDescent="0.25">
      <c r="A453" s="1"/>
      <c r="B453" s="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37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5.75" customHeight="1" x14ac:dyDescent="0.25">
      <c r="A454" s="1"/>
      <c r="B454" s="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37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5.75" customHeight="1" x14ac:dyDescent="0.25">
      <c r="A455" s="1"/>
      <c r="B455" s="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37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5.75" customHeight="1" x14ac:dyDescent="0.25">
      <c r="A456" s="1"/>
      <c r="B456" s="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37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5.75" customHeight="1" x14ac:dyDescent="0.25">
      <c r="A457" s="1"/>
      <c r="B457" s="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37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5.75" customHeight="1" x14ac:dyDescent="0.25">
      <c r="A458" s="1"/>
      <c r="B458" s="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37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5.75" customHeight="1" x14ac:dyDescent="0.25">
      <c r="A459" s="1"/>
      <c r="B459" s="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37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5.75" customHeight="1" x14ac:dyDescent="0.25">
      <c r="A460" s="1"/>
      <c r="B460" s="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37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5.75" customHeight="1" x14ac:dyDescent="0.25">
      <c r="A461" s="1"/>
      <c r="B461" s="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37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5.75" customHeight="1" x14ac:dyDescent="0.25">
      <c r="A462" s="1"/>
      <c r="B462" s="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37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5.75" customHeight="1" x14ac:dyDescent="0.25">
      <c r="A463" s="1"/>
      <c r="B463" s="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37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5.75" customHeight="1" x14ac:dyDescent="0.25">
      <c r="A464" s="1"/>
      <c r="B464" s="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37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5.75" customHeight="1" x14ac:dyDescent="0.25">
      <c r="A465" s="1"/>
      <c r="B465" s="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37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5.75" customHeight="1" x14ac:dyDescent="0.25">
      <c r="A466" s="1"/>
      <c r="B466" s="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37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5.75" customHeight="1" x14ac:dyDescent="0.25">
      <c r="A467" s="1"/>
      <c r="B467" s="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37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5.75" customHeight="1" x14ac:dyDescent="0.25">
      <c r="A468" s="1"/>
      <c r="B468" s="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37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5.75" customHeight="1" x14ac:dyDescent="0.25">
      <c r="A469" s="1"/>
      <c r="B469" s="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37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5.75" customHeight="1" x14ac:dyDescent="0.25">
      <c r="A470" s="1"/>
      <c r="B470" s="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37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5.75" customHeight="1" x14ac:dyDescent="0.25">
      <c r="A471" s="1"/>
      <c r="B471" s="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37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5.75" customHeight="1" x14ac:dyDescent="0.25">
      <c r="A472" s="1"/>
      <c r="B472" s="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37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5.75" customHeight="1" x14ac:dyDescent="0.25">
      <c r="A473" s="1"/>
      <c r="B473" s="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37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5.75" customHeight="1" x14ac:dyDescent="0.25">
      <c r="A474" s="1"/>
      <c r="B474" s="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37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5.75" customHeight="1" x14ac:dyDescent="0.25">
      <c r="A475" s="1"/>
      <c r="B475" s="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37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5.75" customHeight="1" x14ac:dyDescent="0.25">
      <c r="A476" s="1"/>
      <c r="B476" s="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37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5.75" customHeight="1" x14ac:dyDescent="0.25">
      <c r="A477" s="1"/>
      <c r="B477" s="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37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5.75" customHeight="1" x14ac:dyDescent="0.25">
      <c r="A478" s="1"/>
      <c r="B478" s="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37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5.75" customHeight="1" x14ac:dyDescent="0.25">
      <c r="A479" s="1"/>
      <c r="B479" s="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37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5.75" customHeight="1" x14ac:dyDescent="0.25">
      <c r="A480" s="1"/>
      <c r="B480" s="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37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5.75" customHeight="1" x14ac:dyDescent="0.25">
      <c r="A481" s="1"/>
      <c r="B481" s="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37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5.75" customHeight="1" x14ac:dyDescent="0.25">
      <c r="A482" s="1"/>
      <c r="B482" s="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37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5.75" customHeight="1" x14ac:dyDescent="0.25">
      <c r="A483" s="1"/>
      <c r="B483" s="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37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5.75" customHeight="1" x14ac:dyDescent="0.25">
      <c r="A484" s="1"/>
      <c r="B484" s="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37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5.75" customHeight="1" x14ac:dyDescent="0.25">
      <c r="A485" s="1"/>
      <c r="B485" s="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37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5.75" customHeight="1" x14ac:dyDescent="0.25">
      <c r="A486" s="1"/>
      <c r="B486" s="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37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5.75" customHeight="1" x14ac:dyDescent="0.25">
      <c r="A487" s="1"/>
      <c r="B487" s="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37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5.75" customHeight="1" x14ac:dyDescent="0.25">
      <c r="A488" s="1"/>
      <c r="B488" s="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37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5.75" customHeight="1" x14ac:dyDescent="0.25">
      <c r="A489" s="1"/>
      <c r="B489" s="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37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5.75" customHeight="1" x14ac:dyDescent="0.25">
      <c r="A490" s="1"/>
      <c r="B490" s="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37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5.75" customHeight="1" x14ac:dyDescent="0.25">
      <c r="A491" s="1"/>
      <c r="B491" s="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37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5.75" customHeight="1" x14ac:dyDescent="0.25">
      <c r="A492" s="1"/>
      <c r="B492" s="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37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5.75" customHeight="1" x14ac:dyDescent="0.25">
      <c r="A493" s="1"/>
      <c r="B493" s="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37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5.75" customHeight="1" x14ac:dyDescent="0.25">
      <c r="A494" s="1"/>
      <c r="B494" s="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37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5.75" customHeight="1" x14ac:dyDescent="0.25">
      <c r="A495" s="1"/>
      <c r="B495" s="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37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5.75" customHeight="1" x14ac:dyDescent="0.25">
      <c r="A496" s="1"/>
      <c r="B496" s="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37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5.75" customHeight="1" x14ac:dyDescent="0.25">
      <c r="A497" s="1"/>
      <c r="B497" s="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37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5.75" customHeight="1" x14ac:dyDescent="0.25">
      <c r="A498" s="1"/>
      <c r="B498" s="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37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5.75" customHeight="1" x14ac:dyDescent="0.25">
      <c r="A499" s="1"/>
      <c r="B499" s="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37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5.75" customHeight="1" x14ac:dyDescent="0.25">
      <c r="A500" s="1"/>
      <c r="B500" s="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37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5.75" customHeight="1" x14ac:dyDescent="0.25">
      <c r="A501" s="1"/>
      <c r="B501" s="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37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5.75" customHeight="1" x14ac:dyDescent="0.25">
      <c r="A502" s="1"/>
      <c r="B502" s="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37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5.75" customHeight="1" x14ac:dyDescent="0.25">
      <c r="A503" s="1"/>
      <c r="B503" s="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37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5.75" customHeight="1" x14ac:dyDescent="0.25">
      <c r="A504" s="1"/>
      <c r="B504" s="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37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5.75" customHeight="1" x14ac:dyDescent="0.25">
      <c r="A505" s="1"/>
      <c r="B505" s="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37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5.75" customHeight="1" x14ac:dyDescent="0.25">
      <c r="A506" s="1"/>
      <c r="B506" s="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37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5.75" customHeight="1" x14ac:dyDescent="0.25">
      <c r="A507" s="1"/>
      <c r="B507" s="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37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5.75" customHeight="1" x14ac:dyDescent="0.25">
      <c r="A508" s="1"/>
      <c r="B508" s="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37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5.75" customHeight="1" x14ac:dyDescent="0.25">
      <c r="A509" s="1"/>
      <c r="B509" s="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37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5.75" customHeight="1" x14ac:dyDescent="0.25">
      <c r="A510" s="1"/>
      <c r="B510" s="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37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5.75" customHeight="1" x14ac:dyDescent="0.25">
      <c r="A511" s="1"/>
      <c r="B511" s="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37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5.75" customHeight="1" x14ac:dyDescent="0.25">
      <c r="A512" s="1"/>
      <c r="B512" s="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37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5.75" customHeight="1" x14ac:dyDescent="0.25">
      <c r="A513" s="1"/>
      <c r="B513" s="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37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5.75" customHeight="1" x14ac:dyDescent="0.25">
      <c r="A514" s="1"/>
      <c r="B514" s="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37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5.75" customHeight="1" x14ac:dyDescent="0.25">
      <c r="A515" s="1"/>
      <c r="B515" s="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37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5.75" customHeight="1" x14ac:dyDescent="0.25">
      <c r="A516" s="1"/>
      <c r="B516" s="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37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5.75" customHeight="1" x14ac:dyDescent="0.25">
      <c r="A517" s="1"/>
      <c r="B517" s="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37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5.75" customHeight="1" x14ac:dyDescent="0.25">
      <c r="A518" s="1"/>
      <c r="B518" s="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37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5.75" customHeight="1" x14ac:dyDescent="0.25">
      <c r="A519" s="1"/>
      <c r="B519" s="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37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5.75" customHeight="1" x14ac:dyDescent="0.25">
      <c r="A520" s="1"/>
      <c r="B520" s="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37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5.75" customHeight="1" x14ac:dyDescent="0.25">
      <c r="A521" s="1"/>
      <c r="B521" s="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37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5.75" customHeight="1" x14ac:dyDescent="0.25">
      <c r="A522" s="1"/>
      <c r="B522" s="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37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5.75" customHeight="1" x14ac:dyDescent="0.25">
      <c r="A523" s="1"/>
      <c r="B523" s="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37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5.75" customHeight="1" x14ac:dyDescent="0.25">
      <c r="A524" s="1"/>
      <c r="B524" s="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37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5.75" customHeight="1" x14ac:dyDescent="0.25">
      <c r="A525" s="1"/>
      <c r="B525" s="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37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5.75" customHeight="1" x14ac:dyDescent="0.25">
      <c r="A526" s="1"/>
      <c r="B526" s="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37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5.75" customHeight="1" x14ac:dyDescent="0.25">
      <c r="A527" s="1"/>
      <c r="B527" s="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37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5.75" customHeight="1" x14ac:dyDescent="0.25">
      <c r="A528" s="1"/>
      <c r="B528" s="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37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5.75" customHeight="1" x14ac:dyDescent="0.25">
      <c r="A529" s="1"/>
      <c r="B529" s="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37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5.75" customHeight="1" x14ac:dyDescent="0.25">
      <c r="A530" s="1"/>
      <c r="B530" s="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37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5.75" customHeight="1" x14ac:dyDescent="0.25">
      <c r="A531" s="1"/>
      <c r="B531" s="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37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5.75" customHeight="1" x14ac:dyDescent="0.25">
      <c r="A532" s="1"/>
      <c r="B532" s="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37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5.75" customHeight="1" x14ac:dyDescent="0.25">
      <c r="A533" s="1"/>
      <c r="B533" s="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37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5.75" customHeight="1" x14ac:dyDescent="0.25">
      <c r="A534" s="1"/>
      <c r="B534" s="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37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5.75" customHeight="1" x14ac:dyDescent="0.25">
      <c r="A535" s="1"/>
      <c r="B535" s="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37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5.75" customHeight="1" x14ac:dyDescent="0.25">
      <c r="A536" s="1"/>
      <c r="B536" s="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37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5.75" customHeight="1" x14ac:dyDescent="0.25">
      <c r="A537" s="1"/>
      <c r="B537" s="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37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5.75" customHeight="1" x14ac:dyDescent="0.25">
      <c r="A538" s="1"/>
      <c r="B538" s="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37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5.75" customHeight="1" x14ac:dyDescent="0.25">
      <c r="A539" s="1"/>
      <c r="B539" s="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37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5.75" customHeight="1" x14ac:dyDescent="0.25">
      <c r="A540" s="1"/>
      <c r="B540" s="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37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5.75" customHeight="1" x14ac:dyDescent="0.25">
      <c r="A541" s="1"/>
      <c r="B541" s="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37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5.75" customHeight="1" x14ac:dyDescent="0.25">
      <c r="A542" s="1"/>
      <c r="B542" s="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37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5.75" customHeight="1" x14ac:dyDescent="0.25">
      <c r="A543" s="1"/>
      <c r="B543" s="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37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5.75" customHeight="1" x14ac:dyDescent="0.25">
      <c r="A544" s="1"/>
      <c r="B544" s="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37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5.75" customHeight="1" x14ac:dyDescent="0.25">
      <c r="A545" s="1"/>
      <c r="B545" s="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37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5.75" customHeight="1" x14ac:dyDescent="0.25">
      <c r="A546" s="1"/>
      <c r="B546" s="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37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5.75" customHeight="1" x14ac:dyDescent="0.25">
      <c r="A547" s="1"/>
      <c r="B547" s="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37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5.75" customHeight="1" x14ac:dyDescent="0.25">
      <c r="A548" s="1"/>
      <c r="B548" s="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37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5.75" customHeight="1" x14ac:dyDescent="0.25">
      <c r="A549" s="1"/>
      <c r="B549" s="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37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5.75" customHeight="1" x14ac:dyDescent="0.25">
      <c r="A550" s="1"/>
      <c r="B550" s="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37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5.75" customHeight="1" x14ac:dyDescent="0.25">
      <c r="A551" s="1"/>
      <c r="B551" s="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37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5.75" customHeight="1" x14ac:dyDescent="0.25">
      <c r="A552" s="1"/>
      <c r="B552" s="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37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5.75" customHeight="1" x14ac:dyDescent="0.25">
      <c r="A553" s="1"/>
      <c r="B553" s="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37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5.75" customHeight="1" x14ac:dyDescent="0.25">
      <c r="A554" s="1"/>
      <c r="B554" s="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37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5.75" customHeight="1" x14ac:dyDescent="0.25">
      <c r="A555" s="1"/>
      <c r="B555" s="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37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5.75" customHeight="1" x14ac:dyDescent="0.25">
      <c r="A556" s="1"/>
      <c r="B556" s="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37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5.75" customHeight="1" x14ac:dyDescent="0.25">
      <c r="A557" s="1"/>
      <c r="B557" s="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37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5.75" customHeight="1" x14ac:dyDescent="0.25">
      <c r="A558" s="1"/>
      <c r="B558" s="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37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5.75" customHeight="1" x14ac:dyDescent="0.25">
      <c r="A559" s="1"/>
      <c r="B559" s="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37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5.75" customHeight="1" x14ac:dyDescent="0.25">
      <c r="A560" s="1"/>
      <c r="B560" s="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37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5.75" customHeight="1" x14ac:dyDescent="0.25">
      <c r="A561" s="1"/>
      <c r="B561" s="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37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5.75" customHeight="1" x14ac:dyDescent="0.25">
      <c r="A562" s="1"/>
      <c r="B562" s="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37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5.75" customHeight="1" x14ac:dyDescent="0.25">
      <c r="A563" s="1"/>
      <c r="B563" s="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37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5.75" customHeight="1" x14ac:dyDescent="0.25">
      <c r="A564" s="1"/>
      <c r="B564" s="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37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5.75" customHeight="1" x14ac:dyDescent="0.25">
      <c r="A565" s="1"/>
      <c r="B565" s="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37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5.75" customHeight="1" x14ac:dyDescent="0.25">
      <c r="A566" s="1"/>
      <c r="B566" s="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37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5.75" customHeight="1" x14ac:dyDescent="0.25">
      <c r="A567" s="1"/>
      <c r="B567" s="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37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5.75" customHeight="1" x14ac:dyDescent="0.25">
      <c r="A568" s="1"/>
      <c r="B568" s="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37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5.75" customHeight="1" x14ac:dyDescent="0.25">
      <c r="A569" s="1"/>
      <c r="B569" s="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37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5.75" customHeight="1" x14ac:dyDescent="0.25">
      <c r="A570" s="1"/>
      <c r="B570" s="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37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5.75" customHeight="1" x14ac:dyDescent="0.25">
      <c r="A571" s="1"/>
      <c r="B571" s="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37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5.75" customHeight="1" x14ac:dyDescent="0.25">
      <c r="A572" s="1"/>
      <c r="B572" s="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37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5.75" customHeight="1" x14ac:dyDescent="0.25">
      <c r="A573" s="1"/>
      <c r="B573" s="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37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5.75" customHeight="1" x14ac:dyDescent="0.25">
      <c r="A574" s="1"/>
      <c r="B574" s="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37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5.75" customHeight="1" x14ac:dyDescent="0.25">
      <c r="A575" s="1"/>
      <c r="B575" s="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37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5.75" customHeight="1" x14ac:dyDescent="0.25">
      <c r="A576" s="1"/>
      <c r="B576" s="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37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5.75" customHeight="1" x14ac:dyDescent="0.25">
      <c r="A577" s="1"/>
      <c r="B577" s="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37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5.75" customHeight="1" x14ac:dyDescent="0.25">
      <c r="A578" s="1"/>
      <c r="B578" s="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37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5.75" customHeight="1" x14ac:dyDescent="0.25">
      <c r="A579" s="1"/>
      <c r="B579" s="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37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5.75" customHeight="1" x14ac:dyDescent="0.25">
      <c r="A580" s="1"/>
      <c r="B580" s="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37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5.75" customHeight="1" x14ac:dyDescent="0.25">
      <c r="A581" s="1"/>
      <c r="B581" s="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37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5.75" customHeight="1" x14ac:dyDescent="0.25">
      <c r="A582" s="1"/>
      <c r="B582" s="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37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5.75" customHeight="1" x14ac:dyDescent="0.25">
      <c r="A583" s="1"/>
      <c r="B583" s="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37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5.75" customHeight="1" x14ac:dyDescent="0.25">
      <c r="A584" s="1"/>
      <c r="B584" s="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37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5.75" customHeight="1" x14ac:dyDescent="0.25">
      <c r="A585" s="1"/>
      <c r="B585" s="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37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5.75" customHeight="1" x14ac:dyDescent="0.25">
      <c r="A586" s="1"/>
      <c r="B586" s="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37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5.75" customHeight="1" x14ac:dyDescent="0.25">
      <c r="A587" s="1"/>
      <c r="B587" s="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37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5.75" customHeight="1" x14ac:dyDescent="0.25">
      <c r="A588" s="1"/>
      <c r="B588" s="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37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5.75" customHeight="1" x14ac:dyDescent="0.25">
      <c r="A589" s="1"/>
      <c r="B589" s="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37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5.75" customHeight="1" x14ac:dyDescent="0.25">
      <c r="A590" s="1"/>
      <c r="B590" s="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37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5.75" customHeight="1" x14ac:dyDescent="0.25">
      <c r="A591" s="1"/>
      <c r="B591" s="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37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5.75" customHeight="1" x14ac:dyDescent="0.25">
      <c r="A592" s="1"/>
      <c r="B592" s="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37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5.75" customHeight="1" x14ac:dyDescent="0.25">
      <c r="A593" s="1"/>
      <c r="B593" s="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37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5.75" customHeight="1" x14ac:dyDescent="0.25">
      <c r="A594" s="1"/>
      <c r="B594" s="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37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5.75" customHeight="1" x14ac:dyDescent="0.25">
      <c r="A595" s="1"/>
      <c r="B595" s="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37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5.75" customHeight="1" x14ac:dyDescent="0.25">
      <c r="A596" s="1"/>
      <c r="B596" s="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37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5.75" customHeight="1" x14ac:dyDescent="0.25">
      <c r="A597" s="1"/>
      <c r="B597" s="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37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5.75" customHeight="1" x14ac:dyDescent="0.25">
      <c r="A598" s="1"/>
      <c r="B598" s="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37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5.75" customHeight="1" x14ac:dyDescent="0.25">
      <c r="A599" s="1"/>
      <c r="B599" s="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37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5.75" customHeight="1" x14ac:dyDescent="0.25">
      <c r="A600" s="1"/>
      <c r="B600" s="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37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5.75" customHeight="1" x14ac:dyDescent="0.25">
      <c r="A601" s="1"/>
      <c r="B601" s="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37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5.75" customHeight="1" x14ac:dyDescent="0.25">
      <c r="A602" s="1"/>
      <c r="B602" s="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37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5.75" customHeight="1" x14ac:dyDescent="0.25">
      <c r="A603" s="1"/>
      <c r="B603" s="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37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5.75" customHeight="1" x14ac:dyDescent="0.25">
      <c r="A604" s="1"/>
      <c r="B604" s="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37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5.75" customHeight="1" x14ac:dyDescent="0.25">
      <c r="A605" s="1"/>
      <c r="B605" s="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37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5.75" customHeight="1" x14ac:dyDescent="0.25">
      <c r="A606" s="1"/>
      <c r="B606" s="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37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5.75" customHeight="1" x14ac:dyDescent="0.25">
      <c r="A607" s="1"/>
      <c r="B607" s="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37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5.75" customHeight="1" x14ac:dyDescent="0.25">
      <c r="A608" s="1"/>
      <c r="B608" s="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37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5.75" customHeight="1" x14ac:dyDescent="0.25">
      <c r="A609" s="1"/>
      <c r="B609" s="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37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5.75" customHeight="1" x14ac:dyDescent="0.25">
      <c r="A610" s="1"/>
      <c r="B610" s="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37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5.75" customHeight="1" x14ac:dyDescent="0.25">
      <c r="A611" s="1"/>
      <c r="B611" s="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37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5.75" customHeight="1" x14ac:dyDescent="0.25">
      <c r="A612" s="1"/>
      <c r="B612" s="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37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5.75" customHeight="1" x14ac:dyDescent="0.25">
      <c r="A613" s="1"/>
      <c r="B613" s="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37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5.75" customHeight="1" x14ac:dyDescent="0.25">
      <c r="A614" s="1"/>
      <c r="B614" s="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37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5.75" customHeight="1" x14ac:dyDescent="0.25">
      <c r="A615" s="1"/>
      <c r="B615" s="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37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5.75" customHeight="1" x14ac:dyDescent="0.25">
      <c r="A616" s="1"/>
      <c r="B616" s="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37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5.75" customHeight="1" x14ac:dyDescent="0.25">
      <c r="A617" s="1"/>
      <c r="B617" s="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37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5.75" customHeight="1" x14ac:dyDescent="0.25">
      <c r="A618" s="1"/>
      <c r="B618" s="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37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5.75" customHeight="1" x14ac:dyDescent="0.25">
      <c r="A619" s="1"/>
      <c r="B619" s="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37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5.75" customHeight="1" x14ac:dyDescent="0.25">
      <c r="A620" s="1"/>
      <c r="B620" s="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37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5.75" customHeight="1" x14ac:dyDescent="0.25">
      <c r="A621" s="1"/>
      <c r="B621" s="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37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5.75" customHeight="1" x14ac:dyDescent="0.25">
      <c r="A622" s="1"/>
      <c r="B622" s="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37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5.75" customHeight="1" x14ac:dyDescent="0.25">
      <c r="A623" s="1"/>
      <c r="B623" s="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37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5.75" customHeight="1" x14ac:dyDescent="0.25">
      <c r="A624" s="1"/>
      <c r="B624" s="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37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5.75" customHeight="1" x14ac:dyDescent="0.25">
      <c r="A625" s="1"/>
      <c r="B625" s="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37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5.75" customHeight="1" x14ac:dyDescent="0.25">
      <c r="A626" s="1"/>
      <c r="B626" s="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37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5.75" customHeight="1" x14ac:dyDescent="0.25">
      <c r="A627" s="1"/>
      <c r="B627" s="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37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5.75" customHeight="1" x14ac:dyDescent="0.25">
      <c r="A628" s="1"/>
      <c r="B628" s="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37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5.75" customHeight="1" x14ac:dyDescent="0.25">
      <c r="A629" s="1"/>
      <c r="B629" s="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37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5.75" customHeight="1" x14ac:dyDescent="0.25">
      <c r="A630" s="1"/>
      <c r="B630" s="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37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5.75" customHeight="1" x14ac:dyDescent="0.25">
      <c r="A631" s="1"/>
      <c r="B631" s="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37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5.75" customHeight="1" x14ac:dyDescent="0.25">
      <c r="A632" s="1"/>
      <c r="B632" s="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37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5.75" customHeight="1" x14ac:dyDescent="0.25">
      <c r="A633" s="1"/>
      <c r="B633" s="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37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5.75" customHeight="1" x14ac:dyDescent="0.25">
      <c r="A634" s="1"/>
      <c r="B634" s="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37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5.75" customHeight="1" x14ac:dyDescent="0.25">
      <c r="A635" s="1"/>
      <c r="B635" s="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37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5.75" customHeight="1" x14ac:dyDescent="0.25">
      <c r="A636" s="1"/>
      <c r="B636" s="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37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5.75" customHeight="1" x14ac:dyDescent="0.25">
      <c r="A637" s="1"/>
      <c r="B637" s="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37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5.75" customHeight="1" x14ac:dyDescent="0.25">
      <c r="A638" s="1"/>
      <c r="B638" s="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37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5.75" customHeight="1" x14ac:dyDescent="0.25">
      <c r="A639" s="1"/>
      <c r="B639" s="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37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5.75" customHeight="1" x14ac:dyDescent="0.25">
      <c r="A640" s="1"/>
      <c r="B640" s="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37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5.75" customHeight="1" x14ac:dyDescent="0.25">
      <c r="A641" s="1"/>
      <c r="B641" s="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37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5.75" customHeight="1" x14ac:dyDescent="0.25">
      <c r="A642" s="1"/>
      <c r="B642" s="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37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5.75" customHeight="1" x14ac:dyDescent="0.25">
      <c r="A643" s="1"/>
      <c r="B643" s="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37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5.75" customHeight="1" x14ac:dyDescent="0.25">
      <c r="A644" s="1"/>
      <c r="B644" s="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37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5.75" customHeight="1" x14ac:dyDescent="0.25">
      <c r="A645" s="1"/>
      <c r="B645" s="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37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5.75" customHeight="1" x14ac:dyDescent="0.25">
      <c r="A646" s="1"/>
      <c r="B646" s="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37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5.75" customHeight="1" x14ac:dyDescent="0.25">
      <c r="A647" s="1"/>
      <c r="B647" s="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37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5.75" customHeight="1" x14ac:dyDescent="0.25">
      <c r="A648" s="1"/>
      <c r="B648" s="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37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5.75" customHeight="1" x14ac:dyDescent="0.25">
      <c r="A649" s="1"/>
      <c r="B649" s="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37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5.75" customHeight="1" x14ac:dyDescent="0.25">
      <c r="A650" s="1"/>
      <c r="B650" s="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37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5.75" customHeight="1" x14ac:dyDescent="0.25">
      <c r="A651" s="1"/>
      <c r="B651" s="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37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5.75" customHeight="1" x14ac:dyDescent="0.25">
      <c r="A652" s="1"/>
      <c r="B652" s="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37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5.75" customHeight="1" x14ac:dyDescent="0.25">
      <c r="A653" s="1"/>
      <c r="B653" s="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37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5.75" customHeight="1" x14ac:dyDescent="0.25">
      <c r="A654" s="1"/>
      <c r="B654" s="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37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5.75" customHeight="1" x14ac:dyDescent="0.25">
      <c r="A655" s="1"/>
      <c r="B655" s="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37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5.75" customHeight="1" x14ac:dyDescent="0.25">
      <c r="A656" s="1"/>
      <c r="B656" s="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37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5.75" customHeight="1" x14ac:dyDescent="0.25">
      <c r="A657" s="1"/>
      <c r="B657" s="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37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5.75" customHeight="1" x14ac:dyDescent="0.25">
      <c r="A658" s="1"/>
      <c r="B658" s="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37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5.75" customHeight="1" x14ac:dyDescent="0.25">
      <c r="A659" s="1"/>
      <c r="B659" s="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37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5.75" customHeight="1" x14ac:dyDescent="0.25">
      <c r="A660" s="1"/>
      <c r="B660" s="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37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5.75" customHeight="1" x14ac:dyDescent="0.25">
      <c r="A661" s="1"/>
      <c r="B661" s="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37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5.75" customHeight="1" x14ac:dyDescent="0.25">
      <c r="A662" s="1"/>
      <c r="B662" s="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37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5.75" customHeight="1" x14ac:dyDescent="0.25">
      <c r="A663" s="1"/>
      <c r="B663" s="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37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5.75" customHeight="1" x14ac:dyDescent="0.25">
      <c r="A664" s="1"/>
      <c r="B664" s="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37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5.75" customHeight="1" x14ac:dyDescent="0.25">
      <c r="A665" s="1"/>
      <c r="B665" s="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37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5.75" customHeight="1" x14ac:dyDescent="0.25">
      <c r="A666" s="1"/>
      <c r="B666" s="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37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5.75" customHeight="1" x14ac:dyDescent="0.25">
      <c r="A667" s="1"/>
      <c r="B667" s="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37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5.75" customHeight="1" x14ac:dyDescent="0.25">
      <c r="A668" s="1"/>
      <c r="B668" s="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37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5.75" customHeight="1" x14ac:dyDescent="0.25">
      <c r="A669" s="1"/>
      <c r="B669" s="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37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5.75" customHeight="1" x14ac:dyDescent="0.25">
      <c r="A670" s="1"/>
      <c r="B670" s="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37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5.75" customHeight="1" x14ac:dyDescent="0.25">
      <c r="A671" s="1"/>
      <c r="B671" s="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37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5.75" customHeight="1" x14ac:dyDescent="0.25">
      <c r="A672" s="1"/>
      <c r="B672" s="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37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5.75" customHeight="1" x14ac:dyDescent="0.25">
      <c r="A673" s="1"/>
      <c r="B673" s="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37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5.75" customHeight="1" x14ac:dyDescent="0.25">
      <c r="A674" s="1"/>
      <c r="B674" s="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37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5.75" customHeight="1" x14ac:dyDescent="0.25">
      <c r="A675" s="1"/>
      <c r="B675" s="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37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5.75" customHeight="1" x14ac:dyDescent="0.25">
      <c r="A676" s="1"/>
      <c r="B676" s="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37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5.75" customHeight="1" x14ac:dyDescent="0.25">
      <c r="A677" s="1"/>
      <c r="B677" s="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37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5.75" customHeight="1" x14ac:dyDescent="0.25">
      <c r="A678" s="1"/>
      <c r="B678" s="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37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5.75" customHeight="1" x14ac:dyDescent="0.25">
      <c r="A679" s="1"/>
      <c r="B679" s="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37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5.75" customHeight="1" x14ac:dyDescent="0.25">
      <c r="A680" s="1"/>
      <c r="B680" s="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37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5.75" customHeight="1" x14ac:dyDescent="0.25">
      <c r="A681" s="1"/>
      <c r="B681" s="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37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5.75" customHeight="1" x14ac:dyDescent="0.25">
      <c r="A682" s="1"/>
      <c r="B682" s="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37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5.75" customHeight="1" x14ac:dyDescent="0.25">
      <c r="A683" s="1"/>
      <c r="B683" s="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37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5.75" customHeight="1" x14ac:dyDescent="0.25">
      <c r="A684" s="1"/>
      <c r="B684" s="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37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5.75" customHeight="1" x14ac:dyDescent="0.25">
      <c r="A685" s="1"/>
      <c r="B685" s="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37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5.75" customHeight="1" x14ac:dyDescent="0.25">
      <c r="A686" s="1"/>
      <c r="B686" s="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37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5.75" customHeight="1" x14ac:dyDescent="0.25">
      <c r="A687" s="1"/>
      <c r="B687" s="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37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5.75" customHeight="1" x14ac:dyDescent="0.25">
      <c r="A688" s="1"/>
      <c r="B688" s="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37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5.75" customHeight="1" x14ac:dyDescent="0.25">
      <c r="A689" s="1"/>
      <c r="B689" s="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37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5.75" customHeight="1" x14ac:dyDescent="0.25">
      <c r="A690" s="1"/>
      <c r="B690" s="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37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5.75" customHeight="1" x14ac:dyDescent="0.25">
      <c r="A691" s="1"/>
      <c r="B691" s="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37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5.75" customHeight="1" x14ac:dyDescent="0.25">
      <c r="A692" s="1"/>
      <c r="B692" s="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37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5.75" customHeight="1" x14ac:dyDescent="0.25">
      <c r="A693" s="1"/>
      <c r="B693" s="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37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5.75" customHeight="1" x14ac:dyDescent="0.25">
      <c r="A694" s="1"/>
      <c r="B694" s="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37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5.75" customHeight="1" x14ac:dyDescent="0.25">
      <c r="A695" s="1"/>
      <c r="B695" s="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37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5.75" customHeight="1" x14ac:dyDescent="0.25">
      <c r="A696" s="1"/>
      <c r="B696" s="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37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5.75" customHeight="1" x14ac:dyDescent="0.25">
      <c r="A697" s="1"/>
      <c r="B697" s="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37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5.75" customHeight="1" x14ac:dyDescent="0.25">
      <c r="A698" s="1"/>
      <c r="B698" s="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37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5.75" customHeight="1" x14ac:dyDescent="0.25">
      <c r="A699" s="1"/>
      <c r="B699" s="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37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5.75" customHeight="1" x14ac:dyDescent="0.25">
      <c r="A700" s="1"/>
      <c r="B700" s="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37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5.75" customHeight="1" x14ac:dyDescent="0.25">
      <c r="A701" s="1"/>
      <c r="B701" s="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37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5.75" customHeight="1" x14ac:dyDescent="0.25">
      <c r="A702" s="1"/>
      <c r="B702" s="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37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5.75" customHeight="1" x14ac:dyDescent="0.25">
      <c r="A703" s="1"/>
      <c r="B703" s="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37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5.75" customHeight="1" x14ac:dyDescent="0.25">
      <c r="A704" s="1"/>
      <c r="B704" s="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37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5.75" customHeight="1" x14ac:dyDescent="0.25">
      <c r="A705" s="1"/>
      <c r="B705" s="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37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5.75" customHeight="1" x14ac:dyDescent="0.25">
      <c r="A706" s="1"/>
      <c r="B706" s="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37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5.75" customHeight="1" x14ac:dyDescent="0.25">
      <c r="A707" s="1"/>
      <c r="B707" s="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37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5.75" customHeight="1" x14ac:dyDescent="0.25">
      <c r="A708" s="1"/>
      <c r="B708" s="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37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5.75" customHeight="1" x14ac:dyDescent="0.25">
      <c r="A709" s="1"/>
      <c r="B709" s="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37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5.75" customHeight="1" x14ac:dyDescent="0.25">
      <c r="A710" s="1"/>
      <c r="B710" s="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37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5.75" customHeight="1" x14ac:dyDescent="0.25">
      <c r="A711" s="1"/>
      <c r="B711" s="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37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5.75" customHeight="1" x14ac:dyDescent="0.25">
      <c r="A712" s="1"/>
      <c r="B712" s="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37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5.75" customHeight="1" x14ac:dyDescent="0.25">
      <c r="A713" s="1"/>
      <c r="B713" s="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37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5.75" customHeight="1" x14ac:dyDescent="0.25">
      <c r="A714" s="1"/>
      <c r="B714" s="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37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5.75" customHeight="1" x14ac:dyDescent="0.25">
      <c r="A715" s="1"/>
      <c r="B715" s="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37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5.75" customHeight="1" x14ac:dyDescent="0.25">
      <c r="A716" s="1"/>
      <c r="B716" s="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37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5.75" customHeight="1" x14ac:dyDescent="0.25">
      <c r="A717" s="1"/>
      <c r="B717" s="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37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5.75" customHeight="1" x14ac:dyDescent="0.25">
      <c r="A718" s="1"/>
      <c r="B718" s="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37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5.75" customHeight="1" x14ac:dyDescent="0.25">
      <c r="A719" s="1"/>
      <c r="B719" s="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37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5.75" customHeight="1" x14ac:dyDescent="0.25">
      <c r="A720" s="1"/>
      <c r="B720" s="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37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5.75" customHeight="1" x14ac:dyDescent="0.25">
      <c r="A721" s="1"/>
      <c r="B721" s="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37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5.75" customHeight="1" x14ac:dyDescent="0.25">
      <c r="A722" s="1"/>
      <c r="B722" s="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37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5.75" customHeight="1" x14ac:dyDescent="0.25">
      <c r="A723" s="1"/>
      <c r="B723" s="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37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5.75" customHeight="1" x14ac:dyDescent="0.25">
      <c r="A724" s="1"/>
      <c r="B724" s="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37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5.75" customHeight="1" x14ac:dyDescent="0.25">
      <c r="A725" s="1"/>
      <c r="B725" s="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37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5.75" customHeight="1" x14ac:dyDescent="0.25">
      <c r="A726" s="1"/>
      <c r="B726" s="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37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5.75" customHeight="1" x14ac:dyDescent="0.25">
      <c r="A727" s="1"/>
      <c r="B727" s="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37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5.75" customHeight="1" x14ac:dyDescent="0.25">
      <c r="A728" s="1"/>
      <c r="B728" s="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37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5.75" customHeight="1" x14ac:dyDescent="0.25">
      <c r="A729" s="1"/>
      <c r="B729" s="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37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5.75" customHeight="1" x14ac:dyDescent="0.25">
      <c r="A730" s="1"/>
      <c r="B730" s="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37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5.75" customHeight="1" x14ac:dyDescent="0.25">
      <c r="A731" s="1"/>
      <c r="B731" s="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37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5.75" customHeight="1" x14ac:dyDescent="0.25">
      <c r="A732" s="1"/>
      <c r="B732" s="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37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5.75" customHeight="1" x14ac:dyDescent="0.25">
      <c r="A733" s="1"/>
      <c r="B733" s="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37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5.75" customHeight="1" x14ac:dyDescent="0.25">
      <c r="A734" s="1"/>
      <c r="B734" s="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37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5.75" customHeight="1" x14ac:dyDescent="0.25">
      <c r="A735" s="1"/>
      <c r="B735" s="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37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5.75" customHeight="1" x14ac:dyDescent="0.25">
      <c r="A736" s="1"/>
      <c r="B736" s="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37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5.75" customHeight="1" x14ac:dyDescent="0.25">
      <c r="A737" s="1"/>
      <c r="B737" s="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37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5.75" customHeight="1" x14ac:dyDescent="0.25">
      <c r="A738" s="1"/>
      <c r="B738" s="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37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5.75" customHeight="1" x14ac:dyDescent="0.25">
      <c r="A739" s="1"/>
      <c r="B739" s="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37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5.75" customHeight="1" x14ac:dyDescent="0.25">
      <c r="A740" s="1"/>
      <c r="B740" s="2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37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5.75" customHeight="1" x14ac:dyDescent="0.25">
      <c r="A741" s="1"/>
      <c r="B741" s="2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37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5.75" customHeight="1" x14ac:dyDescent="0.25">
      <c r="A742" s="1"/>
      <c r="B742" s="2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37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5.75" customHeight="1" x14ac:dyDescent="0.25">
      <c r="A743" s="1"/>
      <c r="B743" s="2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37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5.75" customHeight="1" x14ac:dyDescent="0.25">
      <c r="A744" s="1"/>
      <c r="B744" s="2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37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5.75" customHeight="1" x14ac:dyDescent="0.25">
      <c r="A745" s="1"/>
      <c r="B745" s="2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37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5.75" customHeight="1" x14ac:dyDescent="0.25">
      <c r="A746" s="1"/>
      <c r="B746" s="2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37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5.75" customHeight="1" x14ac:dyDescent="0.25">
      <c r="A747" s="1"/>
      <c r="B747" s="2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37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5.75" customHeight="1" x14ac:dyDescent="0.25">
      <c r="A748" s="1"/>
      <c r="B748" s="2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37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5.75" customHeight="1" x14ac:dyDescent="0.25">
      <c r="A749" s="1"/>
      <c r="B749" s="2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37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5.75" customHeight="1" x14ac:dyDescent="0.25">
      <c r="A750" s="1"/>
      <c r="B750" s="2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37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5.75" customHeight="1" x14ac:dyDescent="0.25">
      <c r="A751" s="1"/>
      <c r="B751" s="2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37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5.75" customHeight="1" x14ac:dyDescent="0.25">
      <c r="A752" s="1"/>
      <c r="B752" s="2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37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5.75" customHeight="1" x14ac:dyDescent="0.25">
      <c r="A753" s="1"/>
      <c r="B753" s="2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37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5.75" customHeight="1" x14ac:dyDescent="0.25">
      <c r="A754" s="1"/>
      <c r="B754" s="2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37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5.75" customHeight="1" x14ac:dyDescent="0.25">
      <c r="A755" s="1"/>
      <c r="B755" s="2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37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5.75" customHeight="1" x14ac:dyDescent="0.25">
      <c r="A756" s="1"/>
      <c r="B756" s="2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37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5.75" customHeight="1" x14ac:dyDescent="0.25">
      <c r="A757" s="1"/>
      <c r="B757" s="2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37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5.75" customHeight="1" x14ac:dyDescent="0.25">
      <c r="A758" s="1"/>
      <c r="B758" s="2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37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5.75" customHeight="1" x14ac:dyDescent="0.25">
      <c r="A759" s="1"/>
      <c r="B759" s="2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37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5.75" customHeight="1" x14ac:dyDescent="0.25">
      <c r="A760" s="1"/>
      <c r="B760" s="2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37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5.75" customHeight="1" x14ac:dyDescent="0.25">
      <c r="A761" s="1"/>
      <c r="B761" s="2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37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5.75" customHeight="1" x14ac:dyDescent="0.25">
      <c r="A762" s="1"/>
      <c r="B762" s="2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37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5.75" customHeight="1" x14ac:dyDescent="0.25">
      <c r="A763" s="1"/>
      <c r="B763" s="2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37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5.75" customHeight="1" x14ac:dyDescent="0.25">
      <c r="A764" s="1"/>
      <c r="B764" s="2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37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5.75" customHeight="1" x14ac:dyDescent="0.25">
      <c r="A765" s="1"/>
      <c r="B765" s="2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37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5.75" customHeight="1" x14ac:dyDescent="0.25">
      <c r="A766" s="1"/>
      <c r="B766" s="2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37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5.75" customHeight="1" x14ac:dyDescent="0.25">
      <c r="A767" s="1"/>
      <c r="B767" s="2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37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5.75" customHeight="1" x14ac:dyDescent="0.25">
      <c r="A768" s="1"/>
      <c r="B768" s="2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37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5.75" customHeight="1" x14ac:dyDescent="0.25">
      <c r="A769" s="1"/>
      <c r="B769" s="2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37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5.75" customHeight="1" x14ac:dyDescent="0.25">
      <c r="A770" s="1"/>
      <c r="B770" s="2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37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5.75" customHeight="1" x14ac:dyDescent="0.25">
      <c r="A771" s="1"/>
      <c r="B771" s="2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37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5.75" customHeight="1" x14ac:dyDescent="0.25">
      <c r="A772" s="1"/>
      <c r="B772" s="2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37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5.75" customHeight="1" x14ac:dyDescent="0.25">
      <c r="A773" s="1"/>
      <c r="B773" s="2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37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5.75" customHeight="1" x14ac:dyDescent="0.25">
      <c r="A774" s="1"/>
      <c r="B774" s="2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37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5.75" customHeight="1" x14ac:dyDescent="0.25">
      <c r="A775" s="1"/>
      <c r="B775" s="2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37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5.75" customHeight="1" x14ac:dyDescent="0.25">
      <c r="A776" s="1"/>
      <c r="B776" s="2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37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5.75" customHeight="1" x14ac:dyDescent="0.25">
      <c r="A777" s="1"/>
      <c r="B777" s="2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37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5.75" customHeight="1" x14ac:dyDescent="0.25">
      <c r="A778" s="1"/>
      <c r="B778" s="2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37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5.75" customHeight="1" x14ac:dyDescent="0.25">
      <c r="A779" s="1"/>
      <c r="B779" s="2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37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5.75" customHeight="1" x14ac:dyDescent="0.25">
      <c r="A780" s="1"/>
      <c r="B780" s="2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37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5.75" customHeight="1" x14ac:dyDescent="0.25">
      <c r="A781" s="1"/>
      <c r="B781" s="2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37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5.75" customHeight="1" x14ac:dyDescent="0.25">
      <c r="A782" s="1"/>
      <c r="B782" s="2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37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5.75" customHeight="1" x14ac:dyDescent="0.25">
      <c r="A783" s="1"/>
      <c r="B783" s="2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37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5.75" customHeight="1" x14ac:dyDescent="0.25">
      <c r="A784" s="1"/>
      <c r="B784" s="2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37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5.75" customHeight="1" x14ac:dyDescent="0.25">
      <c r="A785" s="1"/>
      <c r="B785" s="2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37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5.75" customHeight="1" x14ac:dyDescent="0.25">
      <c r="A786" s="1"/>
      <c r="B786" s="2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37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5.75" customHeight="1" x14ac:dyDescent="0.25">
      <c r="A787" s="1"/>
      <c r="B787" s="2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37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5.75" customHeight="1" x14ac:dyDescent="0.25">
      <c r="A788" s="1"/>
      <c r="B788" s="2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37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5.75" customHeight="1" x14ac:dyDescent="0.25">
      <c r="A789" s="1"/>
      <c r="B789" s="2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37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5.75" customHeight="1" x14ac:dyDescent="0.25">
      <c r="A790" s="1"/>
      <c r="B790" s="2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37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5.75" customHeight="1" x14ac:dyDescent="0.25">
      <c r="A791" s="1"/>
      <c r="B791" s="2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37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5.75" customHeight="1" x14ac:dyDescent="0.25">
      <c r="A792" s="1"/>
      <c r="B792" s="2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37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5.75" customHeight="1" x14ac:dyDescent="0.25">
      <c r="A793" s="1"/>
      <c r="B793" s="2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37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5.75" customHeight="1" x14ac:dyDescent="0.25">
      <c r="A794" s="1"/>
      <c r="B794" s="2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37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5.75" customHeight="1" x14ac:dyDescent="0.25">
      <c r="A795" s="1"/>
      <c r="B795" s="2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37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5.75" customHeight="1" x14ac:dyDescent="0.25">
      <c r="A796" s="1"/>
      <c r="B796" s="2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37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5.75" customHeight="1" x14ac:dyDescent="0.25">
      <c r="A797" s="1"/>
      <c r="B797" s="2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37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5.75" customHeight="1" x14ac:dyDescent="0.25">
      <c r="A798" s="1"/>
      <c r="B798" s="2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37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5.75" customHeight="1" x14ac:dyDescent="0.25">
      <c r="A799" s="1"/>
      <c r="B799" s="2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37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5.75" customHeight="1" x14ac:dyDescent="0.25">
      <c r="A800" s="1"/>
      <c r="B800" s="2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37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5.75" customHeight="1" x14ac:dyDescent="0.25">
      <c r="A801" s="1"/>
      <c r="B801" s="2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37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5.75" customHeight="1" x14ac:dyDescent="0.25">
      <c r="A802" s="1"/>
      <c r="B802" s="2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37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5.75" customHeight="1" x14ac:dyDescent="0.25">
      <c r="A803" s="1"/>
      <c r="B803" s="2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37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5.75" customHeight="1" x14ac:dyDescent="0.25">
      <c r="A804" s="1"/>
      <c r="B804" s="2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37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5.75" customHeight="1" x14ac:dyDescent="0.25">
      <c r="A805" s="1"/>
      <c r="B805" s="2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37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5.75" customHeight="1" x14ac:dyDescent="0.25">
      <c r="A806" s="1"/>
      <c r="B806" s="2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37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5.75" customHeight="1" x14ac:dyDescent="0.25">
      <c r="A807" s="1"/>
      <c r="B807" s="2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37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5.75" customHeight="1" x14ac:dyDescent="0.25">
      <c r="A808" s="1"/>
      <c r="B808" s="2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37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5.75" customHeight="1" x14ac:dyDescent="0.25">
      <c r="A809" s="1"/>
      <c r="B809" s="2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37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5.75" customHeight="1" x14ac:dyDescent="0.25">
      <c r="A810" s="1"/>
      <c r="B810" s="2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37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5.75" customHeight="1" x14ac:dyDescent="0.25">
      <c r="A811" s="1"/>
      <c r="B811" s="2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37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5.75" customHeight="1" x14ac:dyDescent="0.25">
      <c r="A812" s="1"/>
      <c r="B812" s="2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37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5.75" customHeight="1" x14ac:dyDescent="0.25">
      <c r="A813" s="1"/>
      <c r="B813" s="2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37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5.75" customHeight="1" x14ac:dyDescent="0.25">
      <c r="A814" s="1"/>
      <c r="B814" s="2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37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5.75" customHeight="1" x14ac:dyDescent="0.25">
      <c r="A815" s="1"/>
      <c r="B815" s="2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37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5.75" customHeight="1" x14ac:dyDescent="0.25">
      <c r="A816" s="1"/>
      <c r="B816" s="2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37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5.75" customHeight="1" x14ac:dyDescent="0.25">
      <c r="A817" s="1"/>
      <c r="B817" s="2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37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5.75" customHeight="1" x14ac:dyDescent="0.25">
      <c r="A818" s="1"/>
      <c r="B818" s="2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37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5.75" customHeight="1" x14ac:dyDescent="0.25">
      <c r="A819" s="1"/>
      <c r="B819" s="2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37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5.75" customHeight="1" x14ac:dyDescent="0.25">
      <c r="A820" s="1"/>
      <c r="B820" s="2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37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5.75" customHeight="1" x14ac:dyDescent="0.25">
      <c r="A821" s="1"/>
      <c r="B821" s="2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37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5.75" customHeight="1" x14ac:dyDescent="0.25">
      <c r="A822" s="1"/>
      <c r="B822" s="2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37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5.75" customHeight="1" x14ac:dyDescent="0.25">
      <c r="A823" s="1"/>
      <c r="B823" s="2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37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5.75" customHeight="1" x14ac:dyDescent="0.25">
      <c r="A824" s="1"/>
      <c r="B824" s="2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37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5.75" customHeight="1" x14ac:dyDescent="0.25">
      <c r="A825" s="1"/>
      <c r="B825" s="2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37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5.75" customHeight="1" x14ac:dyDescent="0.25">
      <c r="A826" s="1"/>
      <c r="B826" s="2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37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5.75" customHeight="1" x14ac:dyDescent="0.25">
      <c r="A827" s="1"/>
      <c r="B827" s="2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37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5.75" customHeight="1" x14ac:dyDescent="0.25">
      <c r="A828" s="1"/>
      <c r="B828" s="2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37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5.75" customHeight="1" x14ac:dyDescent="0.25">
      <c r="A829" s="1"/>
      <c r="B829" s="2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37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5.75" customHeight="1" x14ac:dyDescent="0.25">
      <c r="A830" s="1"/>
      <c r="B830" s="2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37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5.75" customHeight="1" x14ac:dyDescent="0.25">
      <c r="A831" s="1"/>
      <c r="B831" s="2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37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5.75" customHeight="1" x14ac:dyDescent="0.25">
      <c r="A832" s="1"/>
      <c r="B832" s="2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37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5.75" customHeight="1" x14ac:dyDescent="0.25">
      <c r="A833" s="1"/>
      <c r="B833" s="2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37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5.75" customHeight="1" x14ac:dyDescent="0.25">
      <c r="A834" s="1"/>
      <c r="B834" s="2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37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5.75" customHeight="1" x14ac:dyDescent="0.25">
      <c r="A835" s="1"/>
      <c r="B835" s="2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37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5.75" customHeight="1" x14ac:dyDescent="0.25">
      <c r="A836" s="1"/>
      <c r="B836" s="2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37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5.75" customHeight="1" x14ac:dyDescent="0.25">
      <c r="A837" s="1"/>
      <c r="B837" s="2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37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5.75" customHeight="1" x14ac:dyDescent="0.25">
      <c r="A838" s="1"/>
      <c r="B838" s="2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37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5.75" customHeight="1" x14ac:dyDescent="0.25">
      <c r="A839" s="1"/>
      <c r="B839" s="2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37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5.75" customHeight="1" x14ac:dyDescent="0.25">
      <c r="A840" s="1"/>
      <c r="B840" s="2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37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5.75" customHeight="1" x14ac:dyDescent="0.25">
      <c r="A841" s="1"/>
      <c r="B841" s="2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37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5.75" customHeight="1" x14ac:dyDescent="0.25">
      <c r="A842" s="1"/>
      <c r="B842" s="2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37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5.75" customHeight="1" x14ac:dyDescent="0.25">
      <c r="A843" s="1"/>
      <c r="B843" s="2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37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5.75" customHeight="1" x14ac:dyDescent="0.25">
      <c r="A844" s="1"/>
      <c r="B844" s="2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37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5.75" customHeight="1" x14ac:dyDescent="0.25">
      <c r="A845" s="1"/>
      <c r="B845" s="2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37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5.75" customHeight="1" x14ac:dyDescent="0.25">
      <c r="A846" s="1"/>
      <c r="B846" s="2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37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5" customHeight="1" x14ac:dyDescent="0.25">
      <c r="J847" s="1"/>
      <c r="K847" s="1"/>
      <c r="L847" s="1"/>
    </row>
    <row r="848" spans="1:28" ht="15" customHeight="1" x14ac:dyDescent="0.25">
      <c r="J848" s="1"/>
      <c r="K848" s="1"/>
      <c r="L848" s="1"/>
    </row>
    <row r="849" spans="10:12" ht="15" customHeight="1" x14ac:dyDescent="0.25">
      <c r="J849" s="1"/>
      <c r="K849" s="1"/>
      <c r="L849" s="1"/>
    </row>
    <row r="850" spans="10:12" ht="15" customHeight="1" x14ac:dyDescent="0.25">
      <c r="J850" s="1"/>
      <c r="K850" s="1"/>
      <c r="L850" s="1"/>
    </row>
    <row r="851" spans="10:12" ht="15" customHeight="1" x14ac:dyDescent="0.25">
      <c r="J851" s="1"/>
      <c r="K851" s="1"/>
      <c r="L851" s="1"/>
    </row>
    <row r="852" spans="10:12" ht="15" customHeight="1" x14ac:dyDescent="0.25">
      <c r="J852" s="1"/>
      <c r="K852" s="1"/>
      <c r="L852" s="1"/>
    </row>
    <row r="853" spans="10:12" ht="15" customHeight="1" x14ac:dyDescent="0.25">
      <c r="J853" s="1"/>
      <c r="K853" s="1"/>
      <c r="L853" s="1"/>
    </row>
    <row r="854" spans="10:12" ht="15" customHeight="1" x14ac:dyDescent="0.25">
      <c r="J854" s="1"/>
      <c r="K854" s="1"/>
      <c r="L854" s="1"/>
    </row>
    <row r="855" spans="10:12" ht="15" customHeight="1" x14ac:dyDescent="0.25">
      <c r="J855" s="1"/>
      <c r="K855" s="1"/>
      <c r="L855" s="1"/>
    </row>
    <row r="856" spans="10:12" ht="15" customHeight="1" x14ac:dyDescent="0.25">
      <c r="J856" s="1"/>
      <c r="K856" s="1"/>
      <c r="L856" s="1"/>
    </row>
    <row r="857" spans="10:12" ht="15" customHeight="1" x14ac:dyDescent="0.25">
      <c r="J857" s="1"/>
      <c r="K857" s="1"/>
      <c r="L857" s="1"/>
    </row>
    <row r="858" spans="10:12" ht="15" customHeight="1" x14ac:dyDescent="0.25">
      <c r="J858" s="1"/>
      <c r="K858" s="1"/>
      <c r="L858" s="1"/>
    </row>
    <row r="859" spans="10:12" ht="15" customHeight="1" x14ac:dyDescent="0.25">
      <c r="J859" s="1"/>
      <c r="K859" s="1"/>
      <c r="L859" s="1"/>
    </row>
    <row r="860" spans="10:12" ht="15" customHeight="1" x14ac:dyDescent="0.25">
      <c r="J860" s="1"/>
      <c r="K860" s="1"/>
      <c r="L860" s="1"/>
    </row>
    <row r="861" spans="10:12" ht="15" customHeight="1" x14ac:dyDescent="0.25">
      <c r="J861" s="1"/>
      <c r="K861" s="1"/>
      <c r="L861" s="1"/>
    </row>
    <row r="862" spans="10:12" ht="15" customHeight="1" x14ac:dyDescent="0.25">
      <c r="J862" s="1"/>
      <c r="K862" s="1"/>
      <c r="L862" s="1"/>
    </row>
    <row r="863" spans="10:12" ht="15" customHeight="1" x14ac:dyDescent="0.25">
      <c r="J863" s="1"/>
      <c r="K863" s="1"/>
      <c r="L863" s="1"/>
    </row>
    <row r="864" spans="10:12" ht="15" customHeight="1" x14ac:dyDescent="0.25">
      <c r="J864" s="1"/>
      <c r="K864" s="1"/>
      <c r="L864" s="1"/>
    </row>
    <row r="865" spans="10:12" ht="15" customHeight="1" x14ac:dyDescent="0.25">
      <c r="J865" s="1"/>
      <c r="K865" s="1"/>
      <c r="L865" s="1"/>
    </row>
    <row r="866" spans="10:12" ht="15" customHeight="1" x14ac:dyDescent="0.25">
      <c r="J866" s="1"/>
      <c r="K866" s="1"/>
      <c r="L866" s="1"/>
    </row>
    <row r="867" spans="10:12" ht="15" customHeight="1" x14ac:dyDescent="0.25">
      <c r="J867" s="1"/>
      <c r="K867" s="1"/>
      <c r="L867" s="1"/>
    </row>
    <row r="868" spans="10:12" ht="15" customHeight="1" x14ac:dyDescent="0.25">
      <c r="J868" s="1"/>
      <c r="K868" s="1"/>
      <c r="L868" s="1"/>
    </row>
    <row r="869" spans="10:12" ht="15" customHeight="1" x14ac:dyDescent="0.25">
      <c r="J869" s="1"/>
      <c r="K869" s="1"/>
      <c r="L869" s="1"/>
    </row>
    <row r="870" spans="10:12" ht="15" customHeight="1" x14ac:dyDescent="0.25">
      <c r="J870" s="1"/>
      <c r="K870" s="1"/>
      <c r="L870" s="1"/>
    </row>
    <row r="871" spans="10:12" ht="15" customHeight="1" x14ac:dyDescent="0.25">
      <c r="J871" s="1"/>
      <c r="K871" s="1"/>
      <c r="L871" s="1"/>
    </row>
    <row r="872" spans="10:12" ht="15" customHeight="1" x14ac:dyDescent="0.25">
      <c r="J872" s="1"/>
      <c r="K872" s="1"/>
      <c r="L872" s="1"/>
    </row>
    <row r="873" spans="10:12" ht="15" customHeight="1" x14ac:dyDescent="0.25">
      <c r="J873" s="1"/>
      <c r="K873" s="1"/>
      <c r="L873" s="1"/>
    </row>
    <row r="874" spans="10:12" ht="15" customHeight="1" x14ac:dyDescent="0.25">
      <c r="J874" s="1"/>
      <c r="K874" s="1"/>
      <c r="L874" s="1"/>
    </row>
    <row r="875" spans="10:12" ht="15" customHeight="1" x14ac:dyDescent="0.25">
      <c r="J875" s="1"/>
      <c r="K875" s="1"/>
      <c r="L875" s="1"/>
    </row>
    <row r="876" spans="10:12" ht="15" customHeight="1" x14ac:dyDescent="0.25">
      <c r="J876" s="1"/>
      <c r="K876" s="1"/>
      <c r="L876" s="1"/>
    </row>
    <row r="877" spans="10:12" ht="15" customHeight="1" x14ac:dyDescent="0.25">
      <c r="J877" s="1"/>
      <c r="K877" s="1"/>
      <c r="L877" s="1"/>
    </row>
    <row r="878" spans="10:12" ht="15" customHeight="1" x14ac:dyDescent="0.25">
      <c r="J878" s="1"/>
      <c r="K878" s="1"/>
      <c r="L878" s="1"/>
    </row>
    <row r="879" spans="10:12" ht="15" customHeight="1" x14ac:dyDescent="0.25">
      <c r="J879" s="1"/>
      <c r="K879" s="1"/>
      <c r="L879" s="1"/>
    </row>
    <row r="880" spans="10:12" ht="15" customHeight="1" x14ac:dyDescent="0.25">
      <c r="J880" s="1"/>
      <c r="K880" s="1"/>
      <c r="L880" s="1"/>
    </row>
    <row r="881" spans="10:12" ht="15" customHeight="1" x14ac:dyDescent="0.25">
      <c r="J881" s="1"/>
      <c r="K881" s="1"/>
      <c r="L881" s="1"/>
    </row>
    <row r="882" spans="10:12" ht="15" customHeight="1" x14ac:dyDescent="0.25">
      <c r="J882" s="1"/>
      <c r="K882" s="1"/>
      <c r="L882" s="1"/>
    </row>
    <row r="883" spans="10:12" ht="15" customHeight="1" x14ac:dyDescent="0.25">
      <c r="J883" s="1"/>
      <c r="K883" s="1"/>
      <c r="L883" s="1"/>
    </row>
    <row r="884" spans="10:12" ht="15" customHeight="1" x14ac:dyDescent="0.25">
      <c r="J884" s="1"/>
      <c r="K884" s="1"/>
      <c r="L884" s="1"/>
    </row>
    <row r="885" spans="10:12" ht="15" customHeight="1" x14ac:dyDescent="0.25">
      <c r="J885" s="1"/>
      <c r="K885" s="1"/>
      <c r="L885" s="1"/>
    </row>
    <row r="886" spans="10:12" ht="15" customHeight="1" x14ac:dyDescent="0.25">
      <c r="J886" s="1"/>
      <c r="K886" s="1"/>
      <c r="L886" s="1"/>
    </row>
    <row r="887" spans="10:12" ht="15" customHeight="1" x14ac:dyDescent="0.25">
      <c r="J887" s="1"/>
      <c r="K887" s="1"/>
      <c r="L887" s="1"/>
    </row>
    <row r="888" spans="10:12" ht="15" customHeight="1" x14ac:dyDescent="0.25">
      <c r="J888" s="1"/>
      <c r="K888" s="1"/>
      <c r="L888" s="1"/>
    </row>
    <row r="889" spans="10:12" ht="15" customHeight="1" x14ac:dyDescent="0.25">
      <c r="J889" s="1"/>
      <c r="K889" s="1"/>
      <c r="L889" s="1"/>
    </row>
    <row r="890" spans="10:12" ht="15" customHeight="1" x14ac:dyDescent="0.25">
      <c r="J890" s="1"/>
      <c r="K890" s="1"/>
      <c r="L890" s="1"/>
    </row>
    <row r="891" spans="10:12" ht="15" customHeight="1" x14ac:dyDescent="0.25">
      <c r="J891" s="1"/>
      <c r="K891" s="1"/>
      <c r="L891" s="1"/>
    </row>
  </sheetData>
  <sheetProtection password="AA1C" sheet="1" objects="1" scenarios="1"/>
  <sortState ref="A4:AC59">
    <sortCondition ref="A4"/>
  </sortState>
  <mergeCells count="1">
    <mergeCell ref="A1:L1"/>
  </mergeCell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część 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2021-04-20T11:33:27Z</dcterms:created>
  <dcterms:modified xsi:type="dcterms:W3CDTF">2021-07-15T12:43:04Z</dcterms:modified>
</cp:coreProperties>
</file>