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1603\Desktop\2021\POSTĘPOWANIA\(89) wyposażenie PŚDS\"/>
    </mc:Choice>
  </mc:AlternateContent>
  <xr:revisionPtr revIDLastSave="0" documentId="8_{967441A9-C84A-45FE-9614-0C9EC0CCF0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1" l="1"/>
  <c r="E73" i="1"/>
  <c r="G69" i="1"/>
  <c r="G68" i="1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2" i="1"/>
  <c r="E75" i="1" l="1"/>
  <c r="E76" i="1" l="1"/>
</calcChain>
</file>

<file path=xl/sharedStrings.xml><?xml version="1.0" encoding="utf-8"?>
<sst xmlns="http://schemas.openxmlformats.org/spreadsheetml/2006/main" count="129" uniqueCount="64">
  <si>
    <t>Lp.</t>
  </si>
  <si>
    <t>Opis i wyliczenia</t>
  </si>
  <si>
    <t>j.m.</t>
  </si>
  <si>
    <t>Razem</t>
  </si>
  <si>
    <t>szt</t>
  </si>
  <si>
    <t>kpl</t>
  </si>
  <si>
    <t>ERGONOMETR</t>
  </si>
  <si>
    <t>ROWEREK STACJONARNY TRENINGOWY</t>
  </si>
  <si>
    <t>ZESTAW HANTLI STALOWYCH GUMOWANYCH WRAZ ZE STOJAKIEM 1-10 KG</t>
  </si>
  <si>
    <t>KOMODA/ REGAŁ</t>
  </si>
  <si>
    <t>BIURKO</t>
  </si>
  <si>
    <t>PÓŁKA ŚCIENNA</t>
  </si>
  <si>
    <t>BLAT ROBOCZY</t>
  </si>
  <si>
    <t>SZAFKI KUCHENNE PODWIESZANE</t>
  </si>
  <si>
    <t>KOMODA</t>
  </si>
  <si>
    <t>WIESZAK WOLNOSTOJĄCY NA OKRYCIE WIERZCHNIE</t>
  </si>
  <si>
    <t>SOFA</t>
  </si>
  <si>
    <t>STÓŁ</t>
  </si>
  <si>
    <t>REGAŁ</t>
  </si>
  <si>
    <t>SZEZLONG</t>
  </si>
  <si>
    <t>Sofa</t>
  </si>
  <si>
    <t>SZAFKA ŚCIENNE</t>
  </si>
  <si>
    <t>TABLICA SUCHOŚCIERALNA – MAGNETYCZNA</t>
  </si>
  <si>
    <t>BIURKO NA WYMIAR</t>
  </si>
  <si>
    <t>KRZESŁO BIUROWE</t>
  </si>
  <si>
    <t>STOLIK KAWOWY</t>
  </si>
  <si>
    <t>KRZESŁA</t>
  </si>
  <si>
    <t>KRZESŁO</t>
  </si>
  <si>
    <t>LAMPA ANTYDEPRESYJNA</t>
  </si>
  <si>
    <t xml:space="preserve">MINIWIEŻA                            </t>
  </si>
  <si>
    <t xml:space="preserve">KRZESŁO </t>
  </si>
  <si>
    <t xml:space="preserve">STÓŁ </t>
  </si>
  <si>
    <t xml:space="preserve">FOTEL </t>
  </si>
  <si>
    <t>PROJEKTOR 4K wraz z wieszkiem podsufitowym</t>
  </si>
  <si>
    <t>MATY DO ĆWICZEŃ WRAZ Z UCHWYTAMI MOCUJĄCYMI DO ŚCIANY</t>
  </si>
  <si>
    <t>SOFA   2 OSOBOWA</t>
  </si>
  <si>
    <t>STÓŁ DO PING - PONGA</t>
  </si>
  <si>
    <t>REGAŁY METALOWE   100 x 40 x 200</t>
  </si>
  <si>
    <t>REGAŁY METALOWE   120 x 40 x 200</t>
  </si>
  <si>
    <t>SZAFKI METALOWE NA UBRANIA WIERZCHNIE Z ŁAWKA DO SIEDZENIA</t>
  </si>
  <si>
    <t>SZAFKI SKRZYNKOWE DLA 40 UŻYTKOWNIKÓW</t>
  </si>
  <si>
    <t>zestaw</t>
  </si>
  <si>
    <t>KOMODA POD AKWARIUM</t>
  </si>
  <si>
    <t>KOMPUTERY PRZENOŚNE</t>
  </si>
  <si>
    <t>URZĄDZENIE WIELOFUNKCUJNE</t>
  </si>
  <si>
    <t>ZESTAW GARNKÓW NA KUCHNIĘ INDUKCYJNĄ</t>
  </si>
  <si>
    <t>ZESTAW ROLET OKIENNYCH I DRZWIOWYCH</t>
  </si>
  <si>
    <t>STÓŁ OGRODOWY Z OPUSZCZANYM BLATEM</t>
  </si>
  <si>
    <t>SKŁADANE KRZESŁO OGRODOWE</t>
  </si>
  <si>
    <t>PODUCHA DO KRZESEŁ OGRODOWYCH</t>
  </si>
  <si>
    <t>PARASOL Z PODSTAWĄ</t>
  </si>
  <si>
    <t>ŁAWKA OGRODOWA</t>
  </si>
  <si>
    <t>PODUSZKA DO ŁAWKI OGRODOWEJ</t>
  </si>
  <si>
    <t>Ogólna wartość kosztorysowa</t>
  </si>
  <si>
    <t>cena całkowita</t>
  </si>
  <si>
    <t xml:space="preserve">Cena jednostkowa </t>
  </si>
  <si>
    <r>
      <rPr>
        <b/>
        <sz val="11"/>
        <color theme="1"/>
        <rFont val="Calibri"/>
        <family val="2"/>
        <charset val="238"/>
        <scheme val="minor"/>
      </rPr>
      <t>PRZEDMIAR ROBÓT</t>
    </r>
    <r>
      <rPr>
        <sz val="11"/>
        <color theme="1"/>
        <rFont val="Calibri"/>
        <family val="2"/>
        <scheme val="minor"/>
      </rPr>
      <t xml:space="preserve">        
Klasyfikacja robót wg. Wspólnego Słownika Zamówień</t>
    </r>
  </si>
  <si>
    <t xml:space="preserve">OGÓŁEM : </t>
  </si>
  <si>
    <t xml:space="preserve">RAZEM : </t>
  </si>
  <si>
    <t>Zysk 18 % :</t>
  </si>
  <si>
    <t>VAT 23% :</t>
  </si>
  <si>
    <t>POJEMNIK NA PŁYN DO DEZYNFEKCJI RĄK</t>
  </si>
  <si>
    <t>ZMYWARKA SZER&gt; 60 cm, Z FUNKCJĄ WYPARZANIA, KLASY A+++</t>
  </si>
  <si>
    <r>
      <t>NAZWA INWESTYCJI :</t>
    </r>
    <r>
      <rPr>
        <sz val="10"/>
        <color theme="1"/>
        <rFont val="Calibri1"/>
        <charset val="238"/>
      </rPr>
      <t xml:space="preserve">
zakup, dostawa i montaż wyposażenia do nowowybudowanego budynku Powiatowego Środowiskowego Domu Samopomocy typu "A" w Kobyłce przy ul. Poprzecznej 18</t>
    </r>
    <r>
      <rPr>
        <sz val="10"/>
        <color rgb="FF000000"/>
        <rFont val="Calibri1"/>
        <charset val="238"/>
      </rPr>
      <t xml:space="preserve">
</t>
    </r>
    <r>
      <rPr>
        <sz val="10"/>
        <color theme="1"/>
        <rFont val="Calibri1"/>
        <charset val="238"/>
      </rPr>
      <t xml:space="preserve">INWESTOR : </t>
    </r>
    <r>
      <rPr>
        <b/>
        <sz val="10"/>
        <color rgb="FF000000"/>
        <rFont val="Calibri1"/>
        <charset val="238"/>
      </rPr>
      <t xml:space="preserve">Powiat Wołomiński </t>
    </r>
    <r>
      <rPr>
        <sz val="10"/>
        <color theme="1"/>
        <rFont val="Calibri1"/>
        <charset val="238"/>
      </rPr>
      <t xml:space="preserve">ulica Asfaltowa 1, Zagościniec
BRANŻA : roboty ogólnobudowlane, aranżacja wnętrz, wyposażenie w meble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</si>
</sst>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\ &quot;zł&quot;"/>
    <numFmt numFmtId="166" formatCode="_-* #,##0.000\ &quot;zł&quot;_-;\-* #,##0.000\ &quot;zł&quot;_-;_-* &quot;-&quot;??\ &quot;zł&quot;_-;_-@_-"/>
    <numFmt numFmtId="167" formatCode="_-* #,##0.000\ &quot;zł&quot;_-;\-* #,##0.000\ &quot;zł&quot;_-;_-* &quot;-&quot;???\ &quot;zł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1"/>
      <charset val="238"/>
    </font>
    <font>
      <sz val="10"/>
      <color theme="1"/>
      <name val="Calibri1"/>
      <charset val="238"/>
    </font>
    <font>
      <sz val="10"/>
      <color rgb="FF000000"/>
      <name val="Calibri1"/>
      <charset val="238"/>
    </font>
    <font>
      <b/>
      <sz val="10"/>
      <color rgb="FF000000"/>
      <name val="Calibri1"/>
      <charset val="238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2" xfId="0" applyFill="1" applyBorder="1"/>
    <xf numFmtId="0" fontId="0" fillId="0" borderId="3" xfId="0" applyBorder="1"/>
    <xf numFmtId="2" fontId="0" fillId="0" borderId="3" xfId="0" applyNumberFormat="1" applyBorder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9" fontId="0" fillId="0" borderId="0" xfId="0" applyNumberFormat="1"/>
    <xf numFmtId="0" fontId="0" fillId="0" borderId="4" xfId="0" applyBorder="1"/>
    <xf numFmtId="0" fontId="0" fillId="0" borderId="4" xfId="0" applyBorder="1" applyAlignment="1">
      <alignment horizontal="right" vertical="center"/>
    </xf>
    <xf numFmtId="0" fontId="0" fillId="0" borderId="5" xfId="0" applyBorder="1"/>
    <xf numFmtId="0" fontId="0" fillId="0" borderId="4" xfId="0" applyFill="1" applyBorder="1"/>
    <xf numFmtId="0" fontId="0" fillId="0" borderId="3" xfId="0" applyBorder="1" applyAlignment="1">
      <alignment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1" xfId="0" applyNumberFormat="1" applyBorder="1"/>
    <xf numFmtId="167" fontId="0" fillId="0" borderId="0" xfId="0" applyNumberFormat="1"/>
    <xf numFmtId="165" fontId="0" fillId="0" borderId="3" xfId="0" applyNumberFormat="1" applyBorder="1" applyAlignment="1">
      <alignment wrapText="1"/>
    </xf>
    <xf numFmtId="165" fontId="6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9"/>
  <sheetViews>
    <sheetView tabSelected="1" zoomScale="70" zoomScaleNormal="70" workbookViewId="0">
      <selection activeCell="H5" sqref="H5"/>
    </sheetView>
  </sheetViews>
  <sheetFormatPr defaultRowHeight="14.4"/>
  <cols>
    <col min="2" max="2" width="7.88671875" customWidth="1"/>
    <col min="3" max="3" width="44.88671875" style="1" customWidth="1"/>
    <col min="4" max="4" width="11.109375" bestFit="1" customWidth="1"/>
    <col min="5" max="5" width="13.33203125" style="2" customWidth="1"/>
    <col min="6" max="6" width="21.5546875" customWidth="1"/>
    <col min="7" max="7" width="19" style="20" customWidth="1"/>
    <col min="8" max="8" width="20.33203125" style="21" customWidth="1"/>
    <col min="9" max="9" width="14" style="22" customWidth="1"/>
    <col min="10" max="10" width="12.109375" customWidth="1"/>
    <col min="12" max="12" width="13.44140625" bestFit="1" customWidth="1"/>
  </cols>
  <sheetData>
    <row r="1" spans="2:10" ht="36.75" customHeight="1">
      <c r="B1" s="32" t="s">
        <v>56</v>
      </c>
      <c r="C1" s="33"/>
      <c r="D1" s="33"/>
      <c r="E1" s="33"/>
      <c r="F1" s="33"/>
      <c r="G1" s="33"/>
      <c r="H1" s="1"/>
    </row>
    <row r="3" spans="2:10" ht="15" customHeight="1">
      <c r="B3" s="36" t="s">
        <v>63</v>
      </c>
      <c r="C3" s="36"/>
      <c r="D3" s="36"/>
      <c r="E3" s="36"/>
      <c r="F3" s="36"/>
      <c r="G3" s="36"/>
    </row>
    <row r="4" spans="2:10">
      <c r="B4" s="36"/>
      <c r="C4" s="36"/>
      <c r="D4" s="36"/>
      <c r="E4" s="36"/>
      <c r="F4" s="36"/>
      <c r="G4" s="36"/>
    </row>
    <row r="5" spans="2:10">
      <c r="B5" s="36"/>
      <c r="C5" s="36"/>
      <c r="D5" s="36"/>
      <c r="E5" s="36"/>
      <c r="F5" s="36"/>
      <c r="G5" s="36"/>
    </row>
    <row r="6" spans="2:10" ht="77.25" customHeight="1">
      <c r="B6" s="36"/>
      <c r="C6" s="36"/>
      <c r="D6" s="36"/>
      <c r="E6" s="36"/>
      <c r="F6" s="36"/>
      <c r="G6" s="36"/>
    </row>
    <row r="8" spans="2:10" ht="33" customHeight="1">
      <c r="B8" s="34"/>
      <c r="C8" s="34"/>
      <c r="D8" s="34"/>
      <c r="E8" s="34"/>
      <c r="F8" s="34"/>
      <c r="G8" s="34"/>
      <c r="H8" s="1"/>
      <c r="I8" s="1"/>
    </row>
    <row r="10" spans="2:10" ht="15" customHeight="1"/>
    <row r="11" spans="2:10">
      <c r="B11" s="3" t="s">
        <v>0</v>
      </c>
      <c r="C11" s="16" t="s">
        <v>1</v>
      </c>
      <c r="D11" s="6" t="s">
        <v>2</v>
      </c>
      <c r="E11" s="7" t="s">
        <v>3</v>
      </c>
      <c r="F11" s="6" t="s">
        <v>55</v>
      </c>
      <c r="G11" s="27" t="s">
        <v>54</v>
      </c>
      <c r="H11" s="11"/>
      <c r="J11" s="5"/>
    </row>
    <row r="12" spans="2:10">
      <c r="B12" s="12">
        <v>1</v>
      </c>
      <c r="C12" s="8" t="s">
        <v>36</v>
      </c>
      <c r="D12" s="3" t="s">
        <v>4</v>
      </c>
      <c r="E12" s="4">
        <v>1</v>
      </c>
      <c r="F12" s="25">
        <v>0</v>
      </c>
      <c r="G12" s="25">
        <f>F12*E12</f>
        <v>0</v>
      </c>
      <c r="H12" s="20"/>
      <c r="J12" s="19"/>
    </row>
    <row r="13" spans="2:10">
      <c r="B13" s="12">
        <v>2</v>
      </c>
      <c r="C13" s="8" t="s">
        <v>6</v>
      </c>
      <c r="D13" s="3" t="s">
        <v>4</v>
      </c>
      <c r="E13" s="4">
        <v>1</v>
      </c>
      <c r="F13" s="25">
        <v>0</v>
      </c>
      <c r="G13" s="25">
        <f t="shared" ref="G13:G67" si="0">F13*E13</f>
        <v>0</v>
      </c>
      <c r="H13" s="20"/>
      <c r="J13" s="19"/>
    </row>
    <row r="14" spans="2:10">
      <c r="B14" s="12">
        <v>3</v>
      </c>
      <c r="C14" s="8" t="s">
        <v>7</v>
      </c>
      <c r="D14" s="3" t="s">
        <v>4</v>
      </c>
      <c r="E14" s="4">
        <v>1</v>
      </c>
      <c r="F14" s="25">
        <v>0</v>
      </c>
      <c r="G14" s="25">
        <f t="shared" si="0"/>
        <v>0</v>
      </c>
      <c r="H14" s="20"/>
      <c r="J14" s="19"/>
    </row>
    <row r="15" spans="2:10" ht="28.8">
      <c r="B15" s="12">
        <v>4</v>
      </c>
      <c r="C15" s="8" t="s">
        <v>34</v>
      </c>
      <c r="D15" s="3" t="s">
        <v>4</v>
      </c>
      <c r="E15" s="4">
        <v>3</v>
      </c>
      <c r="F15" s="25">
        <v>0</v>
      </c>
      <c r="G15" s="25">
        <f t="shared" si="0"/>
        <v>0</v>
      </c>
      <c r="H15" s="20"/>
      <c r="J15" s="19"/>
    </row>
    <row r="16" spans="2:10" ht="28.8">
      <c r="B16" s="12">
        <v>5</v>
      </c>
      <c r="C16" s="8" t="s">
        <v>8</v>
      </c>
      <c r="D16" s="3" t="s">
        <v>4</v>
      </c>
      <c r="E16" s="4">
        <v>1</v>
      </c>
      <c r="F16" s="25">
        <v>0</v>
      </c>
      <c r="G16" s="25">
        <f t="shared" si="0"/>
        <v>0</v>
      </c>
      <c r="H16" s="20"/>
      <c r="J16" s="19"/>
    </row>
    <row r="17" spans="2:10">
      <c r="B17" s="12">
        <v>6</v>
      </c>
      <c r="C17" s="8" t="s">
        <v>9</v>
      </c>
      <c r="D17" s="3" t="s">
        <v>4</v>
      </c>
      <c r="E17" s="4">
        <v>1</v>
      </c>
      <c r="F17" s="25">
        <v>0</v>
      </c>
      <c r="G17" s="25">
        <f t="shared" si="0"/>
        <v>0</v>
      </c>
      <c r="H17" s="20"/>
      <c r="J17" s="19"/>
    </row>
    <row r="18" spans="2:10">
      <c r="B18" s="12">
        <v>7</v>
      </c>
      <c r="C18" s="8" t="s">
        <v>29</v>
      </c>
      <c r="D18" s="3" t="s">
        <v>4</v>
      </c>
      <c r="E18" s="4">
        <v>3</v>
      </c>
      <c r="F18" s="25">
        <v>0</v>
      </c>
      <c r="G18" s="25">
        <f t="shared" si="0"/>
        <v>0</v>
      </c>
      <c r="H18" s="20"/>
      <c r="J18" s="19"/>
    </row>
    <row r="19" spans="2:10">
      <c r="B19" s="12">
        <v>8</v>
      </c>
      <c r="C19" s="8" t="s">
        <v>31</v>
      </c>
      <c r="D19" s="3" t="s">
        <v>4</v>
      </c>
      <c r="E19" s="4">
        <v>4</v>
      </c>
      <c r="F19" s="25">
        <v>0</v>
      </c>
      <c r="G19" s="25">
        <f t="shared" si="0"/>
        <v>0</v>
      </c>
      <c r="H19" s="20"/>
      <c r="J19" s="19"/>
    </row>
    <row r="20" spans="2:10">
      <c r="B20" s="12">
        <v>9</v>
      </c>
      <c r="C20" s="8" t="s">
        <v>30</v>
      </c>
      <c r="D20" s="3" t="s">
        <v>4</v>
      </c>
      <c r="E20" s="4">
        <v>42</v>
      </c>
      <c r="F20" s="25">
        <v>0</v>
      </c>
      <c r="G20" s="25">
        <f t="shared" si="0"/>
        <v>0</v>
      </c>
      <c r="H20" s="20"/>
      <c r="J20" s="19"/>
    </row>
    <row r="21" spans="2:10">
      <c r="B21" s="12">
        <v>10</v>
      </c>
      <c r="C21" s="8" t="s">
        <v>10</v>
      </c>
      <c r="D21" s="3" t="s">
        <v>4</v>
      </c>
      <c r="E21" s="4">
        <v>1</v>
      </c>
      <c r="F21" s="25">
        <v>0</v>
      </c>
      <c r="G21" s="25">
        <f t="shared" si="0"/>
        <v>0</v>
      </c>
      <c r="H21" s="20"/>
      <c r="J21" s="19"/>
    </row>
    <row r="22" spans="2:10">
      <c r="B22" s="12">
        <v>11</v>
      </c>
      <c r="C22" s="8" t="s">
        <v>11</v>
      </c>
      <c r="D22" s="3" t="s">
        <v>4</v>
      </c>
      <c r="E22" s="4">
        <v>1</v>
      </c>
      <c r="F22" s="25">
        <v>0</v>
      </c>
      <c r="G22" s="25">
        <f t="shared" si="0"/>
        <v>0</v>
      </c>
      <c r="H22" s="20"/>
      <c r="J22" s="19"/>
    </row>
    <row r="23" spans="2:10">
      <c r="B23" s="12">
        <v>12</v>
      </c>
      <c r="C23" s="8" t="s">
        <v>12</v>
      </c>
      <c r="D23" s="3" t="s">
        <v>4</v>
      </c>
      <c r="E23" s="4">
        <v>4</v>
      </c>
      <c r="F23" s="25">
        <v>0</v>
      </c>
      <c r="G23" s="25">
        <f t="shared" si="0"/>
        <v>0</v>
      </c>
      <c r="H23" s="20"/>
      <c r="J23" s="19"/>
    </row>
    <row r="24" spans="2:10">
      <c r="B24" s="12">
        <v>13</v>
      </c>
      <c r="C24" s="8" t="s">
        <v>13</v>
      </c>
      <c r="D24" s="3" t="s">
        <v>5</v>
      </c>
      <c r="E24" s="4">
        <v>1</v>
      </c>
      <c r="F24" s="25">
        <v>0</v>
      </c>
      <c r="G24" s="25">
        <f t="shared" si="0"/>
        <v>0</v>
      </c>
      <c r="H24" s="20"/>
      <c r="J24" s="19"/>
    </row>
    <row r="25" spans="2:10">
      <c r="B25" s="12">
        <v>14</v>
      </c>
      <c r="C25" s="8" t="s">
        <v>14</v>
      </c>
      <c r="D25" s="3" t="s">
        <v>4</v>
      </c>
      <c r="E25" s="4">
        <v>1</v>
      </c>
      <c r="F25" s="25">
        <v>0</v>
      </c>
      <c r="G25" s="25">
        <f t="shared" si="0"/>
        <v>0</v>
      </c>
      <c r="H25" s="20"/>
      <c r="J25" s="19"/>
    </row>
    <row r="26" spans="2:10">
      <c r="B26" s="12">
        <v>15</v>
      </c>
      <c r="C26" s="8" t="s">
        <v>35</v>
      </c>
      <c r="D26" s="3" t="s">
        <v>4</v>
      </c>
      <c r="E26" s="4">
        <v>2</v>
      </c>
      <c r="F26" s="25">
        <v>0</v>
      </c>
      <c r="G26" s="25">
        <f t="shared" si="0"/>
        <v>0</v>
      </c>
      <c r="H26" s="20"/>
      <c r="J26" s="19"/>
    </row>
    <row r="27" spans="2:10">
      <c r="B27" s="37">
        <v>16</v>
      </c>
      <c r="C27" s="8" t="s">
        <v>37</v>
      </c>
      <c r="D27" s="3" t="s">
        <v>4</v>
      </c>
      <c r="E27" s="4">
        <v>11</v>
      </c>
      <c r="F27" s="25">
        <v>0</v>
      </c>
      <c r="G27" s="25">
        <f t="shared" si="0"/>
        <v>0</v>
      </c>
      <c r="H27" s="20"/>
      <c r="J27" s="19"/>
    </row>
    <row r="28" spans="2:10">
      <c r="B28" s="38"/>
      <c r="C28" s="8" t="s">
        <v>38</v>
      </c>
      <c r="D28" s="3" t="s">
        <v>4</v>
      </c>
      <c r="E28" s="4">
        <v>4</v>
      </c>
      <c r="F28" s="25">
        <v>0</v>
      </c>
      <c r="G28" s="25">
        <f t="shared" si="0"/>
        <v>0</v>
      </c>
      <c r="H28" s="20"/>
      <c r="J28" s="19"/>
    </row>
    <row r="29" spans="2:10" ht="28.8">
      <c r="B29" s="13">
        <v>17</v>
      </c>
      <c r="C29" s="8" t="s">
        <v>39</v>
      </c>
      <c r="D29" s="3" t="s">
        <v>4</v>
      </c>
      <c r="E29" s="4">
        <v>4</v>
      </c>
      <c r="F29" s="25">
        <v>0</v>
      </c>
      <c r="G29" s="25">
        <f t="shared" si="0"/>
        <v>0</v>
      </c>
      <c r="H29" s="20"/>
      <c r="J29" s="19"/>
    </row>
    <row r="30" spans="2:10">
      <c r="B30" s="12">
        <v>18</v>
      </c>
      <c r="C30" s="17" t="s">
        <v>40</v>
      </c>
      <c r="D30" s="3" t="s">
        <v>41</v>
      </c>
      <c r="E30" s="4">
        <v>1</v>
      </c>
      <c r="F30" s="25">
        <v>0</v>
      </c>
      <c r="G30" s="25">
        <f t="shared" si="0"/>
        <v>0</v>
      </c>
      <c r="H30" s="20"/>
      <c r="J30" s="19"/>
    </row>
    <row r="31" spans="2:10" ht="20.25" customHeight="1">
      <c r="B31" s="12">
        <v>19</v>
      </c>
      <c r="C31" s="8" t="s">
        <v>15</v>
      </c>
      <c r="D31" s="3" t="s">
        <v>4</v>
      </c>
      <c r="E31" s="4">
        <v>2</v>
      </c>
      <c r="F31" s="25">
        <v>0</v>
      </c>
      <c r="G31" s="25">
        <f t="shared" si="0"/>
        <v>0</v>
      </c>
      <c r="H31" s="20"/>
      <c r="J31" s="19"/>
    </row>
    <row r="32" spans="2:10">
      <c r="B32" s="12">
        <v>20</v>
      </c>
      <c r="C32" s="8" t="s">
        <v>16</v>
      </c>
      <c r="D32" s="3" t="s">
        <v>4</v>
      </c>
      <c r="E32" s="4">
        <v>1</v>
      </c>
      <c r="F32" s="25">
        <v>0</v>
      </c>
      <c r="G32" s="25">
        <f t="shared" si="0"/>
        <v>0</v>
      </c>
      <c r="H32" s="20"/>
      <c r="J32" s="19"/>
    </row>
    <row r="33" spans="2:10">
      <c r="B33" s="12">
        <v>21</v>
      </c>
      <c r="C33" s="8" t="s">
        <v>17</v>
      </c>
      <c r="D33" s="3" t="s">
        <v>4</v>
      </c>
      <c r="E33" s="4">
        <v>1</v>
      </c>
      <c r="F33" s="25">
        <v>0</v>
      </c>
      <c r="G33" s="25">
        <f t="shared" si="0"/>
        <v>0</v>
      </c>
      <c r="H33" s="20"/>
      <c r="J33" s="19"/>
    </row>
    <row r="34" spans="2:10">
      <c r="B34" s="12">
        <v>22</v>
      </c>
      <c r="C34" s="8" t="s">
        <v>18</v>
      </c>
      <c r="D34" s="3" t="s">
        <v>4</v>
      </c>
      <c r="E34" s="4">
        <v>1</v>
      </c>
      <c r="F34" s="25">
        <v>0</v>
      </c>
      <c r="G34" s="25">
        <f t="shared" si="0"/>
        <v>0</v>
      </c>
      <c r="H34" s="20"/>
      <c r="J34" s="19"/>
    </row>
    <row r="35" spans="2:10">
      <c r="B35" s="12">
        <v>23</v>
      </c>
      <c r="C35" s="8" t="s">
        <v>19</v>
      </c>
      <c r="D35" s="3" t="s">
        <v>4</v>
      </c>
      <c r="E35" s="4">
        <v>1</v>
      </c>
      <c r="F35" s="25">
        <v>0</v>
      </c>
      <c r="G35" s="25">
        <f t="shared" si="0"/>
        <v>0</v>
      </c>
      <c r="H35" s="20"/>
      <c r="J35" s="19"/>
    </row>
    <row r="36" spans="2:10">
      <c r="B36" s="12">
        <v>24</v>
      </c>
      <c r="C36" s="8" t="s">
        <v>32</v>
      </c>
      <c r="D36" s="3" t="s">
        <v>4</v>
      </c>
      <c r="E36" s="4">
        <v>2</v>
      </c>
      <c r="F36" s="25">
        <v>0</v>
      </c>
      <c r="G36" s="25">
        <f t="shared" si="0"/>
        <v>0</v>
      </c>
      <c r="H36" s="20"/>
      <c r="J36" s="19"/>
    </row>
    <row r="37" spans="2:10">
      <c r="B37" s="12">
        <v>25</v>
      </c>
      <c r="C37" s="9" t="s">
        <v>42</v>
      </c>
      <c r="D37" s="3" t="s">
        <v>4</v>
      </c>
      <c r="E37" s="4">
        <v>1</v>
      </c>
      <c r="F37" s="25">
        <v>0</v>
      </c>
      <c r="G37" s="25">
        <f t="shared" si="0"/>
        <v>0</v>
      </c>
      <c r="H37" s="20"/>
      <c r="J37" s="19"/>
    </row>
    <row r="38" spans="2:10">
      <c r="B38" s="12">
        <v>26</v>
      </c>
      <c r="C38" s="9" t="s">
        <v>25</v>
      </c>
      <c r="D38" s="3" t="s">
        <v>4</v>
      </c>
      <c r="E38" s="4">
        <v>1</v>
      </c>
      <c r="F38" s="25">
        <v>0</v>
      </c>
      <c r="G38" s="25">
        <f t="shared" si="0"/>
        <v>0</v>
      </c>
      <c r="H38" s="20"/>
      <c r="J38" s="19"/>
    </row>
    <row r="39" spans="2:10">
      <c r="B39" s="12">
        <v>27</v>
      </c>
      <c r="C39" s="18" t="s">
        <v>43</v>
      </c>
      <c r="D39" s="3" t="s">
        <v>4</v>
      </c>
      <c r="E39" s="4">
        <v>5</v>
      </c>
      <c r="F39" s="25">
        <v>0</v>
      </c>
      <c r="G39" s="25">
        <f t="shared" si="0"/>
        <v>0</v>
      </c>
      <c r="H39" s="20"/>
      <c r="J39" s="19"/>
    </row>
    <row r="40" spans="2:10">
      <c r="B40" s="12">
        <v>28</v>
      </c>
      <c r="C40" s="8" t="s">
        <v>20</v>
      </c>
      <c r="D40" s="3" t="s">
        <v>4</v>
      </c>
      <c r="E40" s="4">
        <v>2</v>
      </c>
      <c r="F40" s="25">
        <v>0</v>
      </c>
      <c r="G40" s="25">
        <f t="shared" si="0"/>
        <v>0</v>
      </c>
      <c r="H40" s="20"/>
      <c r="J40" s="19"/>
    </row>
    <row r="41" spans="2:10">
      <c r="B41" s="12">
        <v>29</v>
      </c>
      <c r="C41" s="8" t="s">
        <v>14</v>
      </c>
      <c r="D41" s="3" t="s">
        <v>4</v>
      </c>
      <c r="E41" s="4">
        <v>2</v>
      </c>
      <c r="F41" s="25">
        <v>0</v>
      </c>
      <c r="G41" s="25">
        <f t="shared" si="0"/>
        <v>0</v>
      </c>
      <c r="H41" s="20"/>
      <c r="J41" s="19"/>
    </row>
    <row r="42" spans="2:10">
      <c r="B42" s="12">
        <v>30</v>
      </c>
      <c r="C42" s="8" t="s">
        <v>14</v>
      </c>
      <c r="D42" s="3" t="s">
        <v>4</v>
      </c>
      <c r="E42" s="4">
        <v>1</v>
      </c>
      <c r="F42" s="25">
        <v>0</v>
      </c>
      <c r="G42" s="25">
        <f t="shared" si="0"/>
        <v>0</v>
      </c>
      <c r="H42" s="20"/>
      <c r="J42" s="19"/>
    </row>
    <row r="43" spans="2:10">
      <c r="B43" s="12">
        <v>31</v>
      </c>
      <c r="C43" s="8" t="s">
        <v>21</v>
      </c>
      <c r="D43" s="3" t="s">
        <v>4</v>
      </c>
      <c r="E43" s="4">
        <v>3</v>
      </c>
      <c r="F43" s="25">
        <v>0</v>
      </c>
      <c r="G43" s="25">
        <f t="shared" si="0"/>
        <v>0</v>
      </c>
      <c r="H43" s="20"/>
      <c r="J43" s="19"/>
    </row>
    <row r="44" spans="2:10">
      <c r="B44" s="12">
        <v>32</v>
      </c>
      <c r="C44" s="8" t="s">
        <v>21</v>
      </c>
      <c r="D44" s="3" t="s">
        <v>4</v>
      </c>
      <c r="E44" s="4">
        <v>1</v>
      </c>
      <c r="F44" s="25">
        <v>0</v>
      </c>
      <c r="G44" s="25">
        <f t="shared" si="0"/>
        <v>0</v>
      </c>
      <c r="H44" s="20"/>
      <c r="J44" s="19"/>
    </row>
    <row r="45" spans="2:10">
      <c r="B45" s="12">
        <v>33</v>
      </c>
      <c r="C45" s="8" t="s">
        <v>33</v>
      </c>
      <c r="D45" s="3" t="s">
        <v>4</v>
      </c>
      <c r="E45" s="4">
        <v>1</v>
      </c>
      <c r="F45" s="25">
        <v>0</v>
      </c>
      <c r="G45" s="25">
        <f t="shared" si="0"/>
        <v>0</v>
      </c>
      <c r="H45" s="20"/>
      <c r="J45" s="19"/>
    </row>
    <row r="46" spans="2:10">
      <c r="B46" s="12">
        <v>34</v>
      </c>
      <c r="C46" s="8" t="s">
        <v>22</v>
      </c>
      <c r="D46" s="3" t="s">
        <v>4</v>
      </c>
      <c r="E46" s="4">
        <v>1</v>
      </c>
      <c r="F46" s="25">
        <v>0</v>
      </c>
      <c r="G46" s="25">
        <f t="shared" si="0"/>
        <v>0</v>
      </c>
      <c r="H46" s="20"/>
      <c r="J46" s="19"/>
    </row>
    <row r="47" spans="2:10">
      <c r="B47" s="12">
        <v>35</v>
      </c>
      <c r="C47" s="8" t="s">
        <v>17</v>
      </c>
      <c r="D47" s="3" t="s">
        <v>4</v>
      </c>
      <c r="E47" s="4">
        <v>7</v>
      </c>
      <c r="F47" s="25">
        <v>0</v>
      </c>
      <c r="G47" s="25">
        <f t="shared" si="0"/>
        <v>0</v>
      </c>
      <c r="H47" s="20"/>
      <c r="J47" s="19"/>
    </row>
    <row r="48" spans="2:10">
      <c r="B48" s="14">
        <v>36</v>
      </c>
      <c r="C48" s="8" t="s">
        <v>23</v>
      </c>
      <c r="D48" s="3" t="s">
        <v>4</v>
      </c>
      <c r="E48" s="4">
        <v>1</v>
      </c>
      <c r="F48" s="25">
        <v>0</v>
      </c>
      <c r="G48" s="25">
        <f t="shared" si="0"/>
        <v>0</v>
      </c>
      <c r="H48" s="20"/>
      <c r="J48" s="19"/>
    </row>
    <row r="49" spans="2:10">
      <c r="B49" s="12">
        <v>37</v>
      </c>
      <c r="C49" s="8" t="s">
        <v>24</v>
      </c>
      <c r="D49" s="3" t="s">
        <v>4</v>
      </c>
      <c r="E49" s="4">
        <v>4</v>
      </c>
      <c r="F49" s="25">
        <v>0</v>
      </c>
      <c r="G49" s="25">
        <f t="shared" si="0"/>
        <v>0</v>
      </c>
      <c r="H49" s="20"/>
      <c r="J49" s="19"/>
    </row>
    <row r="50" spans="2:10">
      <c r="B50" s="12">
        <v>38</v>
      </c>
      <c r="C50" s="8" t="s">
        <v>16</v>
      </c>
      <c r="D50" s="3" t="s">
        <v>4</v>
      </c>
      <c r="E50" s="4">
        <v>1</v>
      </c>
      <c r="F50" s="25">
        <v>0</v>
      </c>
      <c r="G50" s="25">
        <f t="shared" si="0"/>
        <v>0</v>
      </c>
      <c r="H50" s="20"/>
      <c r="J50" s="19"/>
    </row>
    <row r="51" spans="2:10">
      <c r="B51" s="12">
        <v>39</v>
      </c>
      <c r="C51" s="8" t="s">
        <v>25</v>
      </c>
      <c r="D51" s="3" t="s">
        <v>4</v>
      </c>
      <c r="E51" s="4">
        <v>1</v>
      </c>
      <c r="F51" s="25">
        <v>0</v>
      </c>
      <c r="G51" s="25">
        <f t="shared" si="0"/>
        <v>0</v>
      </c>
      <c r="H51" s="20"/>
      <c r="J51" s="19"/>
    </row>
    <row r="52" spans="2:10">
      <c r="B52" s="12">
        <v>40</v>
      </c>
      <c r="C52" s="8" t="s">
        <v>17</v>
      </c>
      <c r="D52" s="3" t="s">
        <v>4</v>
      </c>
      <c r="E52" s="4">
        <v>1</v>
      </c>
      <c r="F52" s="25">
        <v>0</v>
      </c>
      <c r="G52" s="25">
        <f t="shared" si="0"/>
        <v>0</v>
      </c>
      <c r="H52" s="20"/>
      <c r="J52" s="19"/>
    </row>
    <row r="53" spans="2:10">
      <c r="B53" s="12">
        <v>41</v>
      </c>
      <c r="C53" s="8" t="s">
        <v>26</v>
      </c>
      <c r="D53" s="3" t="s">
        <v>4</v>
      </c>
      <c r="E53" s="4">
        <v>4</v>
      </c>
      <c r="F53" s="25">
        <v>0</v>
      </c>
      <c r="G53" s="25">
        <f t="shared" si="0"/>
        <v>0</v>
      </c>
      <c r="H53" s="20"/>
      <c r="J53" s="19"/>
    </row>
    <row r="54" spans="2:10">
      <c r="B54" s="12">
        <v>42</v>
      </c>
      <c r="C54" s="8" t="s">
        <v>16</v>
      </c>
      <c r="D54" s="3" t="s">
        <v>4</v>
      </c>
      <c r="E54" s="4">
        <v>1</v>
      </c>
      <c r="F54" s="25">
        <v>0</v>
      </c>
      <c r="G54" s="25">
        <f t="shared" si="0"/>
        <v>0</v>
      </c>
      <c r="H54" s="20"/>
      <c r="J54" s="19"/>
    </row>
    <row r="55" spans="2:10">
      <c r="B55" s="12">
        <v>43</v>
      </c>
      <c r="C55" s="8" t="s">
        <v>10</v>
      </c>
      <c r="D55" s="3" t="s">
        <v>4</v>
      </c>
      <c r="E55" s="4">
        <v>1</v>
      </c>
      <c r="F55" s="25">
        <v>0</v>
      </c>
      <c r="G55" s="25">
        <f t="shared" si="0"/>
        <v>0</v>
      </c>
      <c r="H55" s="20"/>
      <c r="J55" s="19"/>
    </row>
    <row r="56" spans="2:10">
      <c r="B56" s="12">
        <v>44</v>
      </c>
      <c r="C56" s="8" t="s">
        <v>18</v>
      </c>
      <c r="D56" s="3" t="s">
        <v>4</v>
      </c>
      <c r="E56" s="4">
        <v>1</v>
      </c>
      <c r="F56" s="25">
        <v>0</v>
      </c>
      <c r="G56" s="25">
        <f t="shared" si="0"/>
        <v>0</v>
      </c>
      <c r="H56" s="20"/>
      <c r="J56" s="19"/>
    </row>
    <row r="57" spans="2:10">
      <c r="B57" s="12">
        <v>45</v>
      </c>
      <c r="C57" s="8" t="s">
        <v>27</v>
      </c>
      <c r="D57" s="3" t="s">
        <v>4</v>
      </c>
      <c r="E57" s="4">
        <v>1</v>
      </c>
      <c r="F57" s="25">
        <v>0</v>
      </c>
      <c r="G57" s="25">
        <f t="shared" si="0"/>
        <v>0</v>
      </c>
      <c r="H57" s="20"/>
      <c r="J57" s="19"/>
    </row>
    <row r="58" spans="2:10">
      <c r="B58" s="12">
        <v>46</v>
      </c>
      <c r="C58" s="9" t="s">
        <v>44</v>
      </c>
      <c r="D58" s="3" t="s">
        <v>4</v>
      </c>
      <c r="E58" s="4">
        <v>1</v>
      </c>
      <c r="F58" s="25">
        <v>0</v>
      </c>
      <c r="G58" s="25">
        <f t="shared" si="0"/>
        <v>0</v>
      </c>
      <c r="H58" s="20"/>
      <c r="J58" s="19"/>
    </row>
    <row r="59" spans="2:10">
      <c r="B59" s="12">
        <v>47</v>
      </c>
      <c r="C59" s="8" t="s">
        <v>28</v>
      </c>
      <c r="D59" s="3" t="s">
        <v>4</v>
      </c>
      <c r="E59" s="4">
        <v>3</v>
      </c>
      <c r="F59" s="25">
        <v>0</v>
      </c>
      <c r="G59" s="25">
        <f t="shared" si="0"/>
        <v>0</v>
      </c>
      <c r="H59" s="20"/>
      <c r="J59" s="19"/>
    </row>
    <row r="60" spans="2:10">
      <c r="B60" s="12">
        <v>48</v>
      </c>
      <c r="C60" s="9" t="s">
        <v>45</v>
      </c>
      <c r="D60" s="3" t="s">
        <v>4</v>
      </c>
      <c r="E60" s="4">
        <v>1</v>
      </c>
      <c r="F60" s="25">
        <v>0</v>
      </c>
      <c r="G60" s="25">
        <f t="shared" si="0"/>
        <v>0</v>
      </c>
      <c r="H60" s="20"/>
      <c r="J60" s="19"/>
    </row>
    <row r="61" spans="2:10">
      <c r="B61" s="12">
        <v>49</v>
      </c>
      <c r="C61" s="9" t="s">
        <v>46</v>
      </c>
      <c r="D61" s="3" t="s">
        <v>41</v>
      </c>
      <c r="E61" s="4">
        <v>1</v>
      </c>
      <c r="F61" s="25">
        <v>0</v>
      </c>
      <c r="G61" s="25">
        <f t="shared" si="0"/>
        <v>0</v>
      </c>
      <c r="H61" s="20"/>
      <c r="J61" s="19"/>
    </row>
    <row r="62" spans="2:10">
      <c r="B62" s="15">
        <v>50</v>
      </c>
      <c r="C62" s="10" t="s">
        <v>47</v>
      </c>
      <c r="D62" s="3" t="s">
        <v>4</v>
      </c>
      <c r="E62" s="4">
        <v>2</v>
      </c>
      <c r="F62" s="25">
        <v>0</v>
      </c>
      <c r="G62" s="25">
        <f t="shared" si="0"/>
        <v>0</v>
      </c>
      <c r="H62" s="20"/>
      <c r="J62" s="19"/>
    </row>
    <row r="63" spans="2:10">
      <c r="B63" s="15">
        <v>51</v>
      </c>
      <c r="C63" s="10" t="s">
        <v>48</v>
      </c>
      <c r="D63" s="3" t="s">
        <v>4</v>
      </c>
      <c r="E63" s="4">
        <v>12</v>
      </c>
      <c r="F63" s="25">
        <v>0</v>
      </c>
      <c r="G63" s="25">
        <f t="shared" si="0"/>
        <v>0</v>
      </c>
      <c r="H63" s="20"/>
      <c r="J63" s="19"/>
    </row>
    <row r="64" spans="2:10">
      <c r="B64" s="15">
        <v>52</v>
      </c>
      <c r="C64" s="10" t="s">
        <v>49</v>
      </c>
      <c r="D64" s="3" t="s">
        <v>4</v>
      </c>
      <c r="E64" s="4">
        <v>12</v>
      </c>
      <c r="F64" s="25">
        <v>0</v>
      </c>
      <c r="G64" s="25">
        <f t="shared" si="0"/>
        <v>0</v>
      </c>
      <c r="H64" s="20"/>
      <c r="J64" s="19"/>
    </row>
    <row r="65" spans="2:12">
      <c r="B65" s="15">
        <v>53</v>
      </c>
      <c r="C65" s="10" t="s">
        <v>50</v>
      </c>
      <c r="D65" s="3" t="s">
        <v>4</v>
      </c>
      <c r="E65" s="4">
        <v>2</v>
      </c>
      <c r="F65" s="25">
        <v>0</v>
      </c>
      <c r="G65" s="25">
        <f t="shared" si="0"/>
        <v>0</v>
      </c>
      <c r="H65" s="20"/>
      <c r="J65" s="19"/>
    </row>
    <row r="66" spans="2:12">
      <c r="B66" s="15">
        <v>54</v>
      </c>
      <c r="C66" s="10" t="s">
        <v>51</v>
      </c>
      <c r="D66" s="3" t="s">
        <v>4</v>
      </c>
      <c r="E66" s="4">
        <v>2</v>
      </c>
      <c r="F66" s="25">
        <v>0</v>
      </c>
      <c r="G66" s="25">
        <f t="shared" si="0"/>
        <v>0</v>
      </c>
      <c r="H66" s="20"/>
      <c r="J66" s="19"/>
    </row>
    <row r="67" spans="2:12">
      <c r="B67" s="15">
        <v>55</v>
      </c>
      <c r="C67" s="10" t="s">
        <v>52</v>
      </c>
      <c r="D67" s="3" t="s">
        <v>4</v>
      </c>
      <c r="E67" s="4">
        <v>4</v>
      </c>
      <c r="F67" s="25">
        <v>0</v>
      </c>
      <c r="G67" s="25">
        <f t="shared" si="0"/>
        <v>0</v>
      </c>
      <c r="H67" s="20"/>
      <c r="J67" s="19"/>
    </row>
    <row r="68" spans="2:12">
      <c r="B68" s="3">
        <v>56</v>
      </c>
      <c r="C68" s="29" t="s">
        <v>61</v>
      </c>
      <c r="D68" s="3" t="s">
        <v>4</v>
      </c>
      <c r="E68" s="4">
        <v>9</v>
      </c>
      <c r="F68" s="25">
        <v>0</v>
      </c>
      <c r="G68" s="25">
        <f>E68*F68</f>
        <v>0</v>
      </c>
    </row>
    <row r="69" spans="2:12" ht="28.8">
      <c r="B69" s="3">
        <v>57</v>
      </c>
      <c r="C69" s="30" t="s">
        <v>62</v>
      </c>
      <c r="D69" s="3" t="s">
        <v>4</v>
      </c>
      <c r="E69" s="4">
        <v>1</v>
      </c>
      <c r="F69" s="25">
        <v>0</v>
      </c>
      <c r="G69" s="25">
        <f>F69*E69</f>
        <v>0</v>
      </c>
      <c r="H69" s="24"/>
      <c r="I69" s="23"/>
    </row>
    <row r="70" spans="2:12">
      <c r="F70" t="s">
        <v>57</v>
      </c>
      <c r="G70" s="28"/>
    </row>
    <row r="71" spans="2:12">
      <c r="G71" s="28"/>
    </row>
    <row r="72" spans="2:12" ht="18">
      <c r="B72" s="35"/>
      <c r="C72" s="35"/>
      <c r="E72" s="28"/>
      <c r="F72" s="28"/>
      <c r="G72" s="28"/>
    </row>
    <row r="73" spans="2:12" ht="18">
      <c r="B73" s="35" t="s">
        <v>59</v>
      </c>
      <c r="C73" s="35"/>
      <c r="D73" s="11"/>
      <c r="E73" s="28">
        <f>G70*18%</f>
        <v>0</v>
      </c>
      <c r="F73" s="28"/>
      <c r="G73" s="28"/>
    </row>
    <row r="74" spans="2:12" ht="18">
      <c r="B74" s="35" t="s">
        <v>58</v>
      </c>
      <c r="C74" s="35"/>
      <c r="D74" s="11"/>
      <c r="E74" s="28">
        <f>E73+G70</f>
        <v>0</v>
      </c>
      <c r="F74" s="28"/>
      <c r="G74" s="28"/>
    </row>
    <row r="75" spans="2:12" ht="18">
      <c r="B75" s="35" t="s">
        <v>60</v>
      </c>
      <c r="C75" s="35"/>
      <c r="E75" s="28">
        <f>E74*23%</f>
        <v>0</v>
      </c>
      <c r="F75" s="28"/>
    </row>
    <row r="76" spans="2:12" ht="18">
      <c r="B76" s="35" t="s">
        <v>53</v>
      </c>
      <c r="C76" s="35"/>
      <c r="E76" s="28">
        <f>E73+E74+E75</f>
        <v>0</v>
      </c>
      <c r="F76" s="28"/>
    </row>
    <row r="77" spans="2:12">
      <c r="B77" s="31"/>
      <c r="C77" s="31"/>
      <c r="L77" s="26"/>
    </row>
    <row r="78" spans="2:12">
      <c r="B78" s="31"/>
      <c r="C78" s="31"/>
    </row>
    <row r="79" spans="2:12">
      <c r="B79" s="31"/>
      <c r="C79" s="31"/>
    </row>
  </sheetData>
  <mergeCells count="12">
    <mergeCell ref="B78:C78"/>
    <mergeCell ref="B1:G1"/>
    <mergeCell ref="B8:G8"/>
    <mergeCell ref="B74:C74"/>
    <mergeCell ref="B79:C79"/>
    <mergeCell ref="B3:G6"/>
    <mergeCell ref="B75:C75"/>
    <mergeCell ref="B27:B28"/>
    <mergeCell ref="B72:C72"/>
    <mergeCell ref="B73:C73"/>
    <mergeCell ref="B76:C76"/>
    <mergeCell ref="B77:C77"/>
  </mergeCells>
  <pageMargins left="0.7" right="0.7" top="0.75" bottom="0.75" header="0.3" footer="0.3"/>
  <pageSetup paperSize="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A.Sierzputowska</dc:creator>
  <cp:lastModifiedBy>A1603</cp:lastModifiedBy>
  <cp:lastPrinted>2021-10-04T09:46:07Z</cp:lastPrinted>
  <dcterms:created xsi:type="dcterms:W3CDTF">2015-06-05T18:19:34Z</dcterms:created>
  <dcterms:modified xsi:type="dcterms:W3CDTF">2021-10-07T11:14:57Z</dcterms:modified>
</cp:coreProperties>
</file>