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2435"/>
  </bookViews>
  <sheets>
    <sheet name="PPE" sheetId="16" r:id="rId1"/>
    <sheet name="Firma" sheetId="19" r:id="rId2"/>
    <sheet name="Wykaz jednostek" sheetId="17" state="hidden" r:id="rId3"/>
  </sheets>
  <externalReferences>
    <externalReference r:id="rId4"/>
  </externalReferences>
  <definedNames>
    <definedName name="__Osd3">'[1]Lista OSD'!$C$2:$C$21</definedName>
    <definedName name="_Osd3">'[1]Lista OSD'!$C$2:$C$21</definedName>
  </definedNames>
  <calcPr calcId="162913"/>
</workbook>
</file>

<file path=xl/calcChain.xml><?xml version="1.0" encoding="utf-8"?>
<calcChain xmlns="http://schemas.openxmlformats.org/spreadsheetml/2006/main">
  <c r="O18" i="16" l="1"/>
  <c r="C5" i="16" l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T16" i="16" l="1"/>
  <c r="A4" i="19" l="1"/>
  <c r="T17" i="16" l="1"/>
  <c r="T15" i="16" l="1"/>
  <c r="T14" i="16"/>
  <c r="T13" i="16"/>
  <c r="T12" i="16"/>
  <c r="T11" i="16"/>
  <c r="T10" i="16"/>
  <c r="T9" i="16"/>
  <c r="T8" i="16"/>
  <c r="T7" i="16"/>
  <c r="T6" i="16"/>
  <c r="T5" i="16"/>
  <c r="T4" i="16"/>
  <c r="T3" i="16"/>
  <c r="T18" i="16" l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4" i="17" l="1"/>
</calcChain>
</file>

<file path=xl/sharedStrings.xml><?xml version="1.0" encoding="utf-8"?>
<sst xmlns="http://schemas.openxmlformats.org/spreadsheetml/2006/main" count="246" uniqueCount="69">
  <si>
    <t>NIP</t>
  </si>
  <si>
    <t>Słupsk</t>
  </si>
  <si>
    <t>76-200</t>
  </si>
  <si>
    <t>Gdańsk</t>
  </si>
  <si>
    <t>Grupa taryfowa</t>
  </si>
  <si>
    <t>Moc umowna [kW]</t>
  </si>
  <si>
    <t>C12a</t>
  </si>
  <si>
    <t>C11</t>
  </si>
  <si>
    <t>C12b</t>
  </si>
  <si>
    <t>80‐810</t>
  </si>
  <si>
    <t>ul. Okopowa 21-27</t>
  </si>
  <si>
    <t>583-31-63-786</t>
  </si>
  <si>
    <t>Lp.</t>
  </si>
  <si>
    <t>Kod</t>
  </si>
  <si>
    <t>Miejscowość</t>
  </si>
  <si>
    <t>Adres</t>
  </si>
  <si>
    <t>ul. Poniatowskiego 4a</t>
  </si>
  <si>
    <t>Zużycie roczne w kWh</t>
  </si>
  <si>
    <t>ID nabywcy</t>
  </si>
  <si>
    <t>PPE</t>
  </si>
  <si>
    <t>s1</t>
  </si>
  <si>
    <t>s2</t>
  </si>
  <si>
    <t>s3</t>
  </si>
  <si>
    <t>Razem</t>
  </si>
  <si>
    <t>Odbiorca - adres korespondencyjny inny niż Nabywcy</t>
  </si>
  <si>
    <t>ENEA</t>
  </si>
  <si>
    <t>Opis ppe</t>
  </si>
  <si>
    <t xml:space="preserve">Województwo Pomorskie - Pomorski Zespół Parków Krajobrazowych </t>
  </si>
  <si>
    <t xml:space="preserve">Pomorski Zespół Parków Krajobrazowych </t>
  </si>
  <si>
    <t>PLENED 00000590000000010257481145</t>
  </si>
  <si>
    <t xml:space="preserve">Województwo Pomorskie - Zarząd Dróg Wojewódzkich w Gdańsku </t>
  </si>
  <si>
    <t>PLENED00000590000000010232750132</t>
  </si>
  <si>
    <t>PLENED00000590000000010236089120</t>
  </si>
  <si>
    <t>PLENED00000590000000010350402137</t>
  </si>
  <si>
    <t>Rejon Dróg Wojewódzkich Chojnice - Sygnalizacja Świetlna / 89-632 Brusy, Zalesie, ul. Główna dz. 267</t>
  </si>
  <si>
    <t>PLENED00000590000000010232747166</t>
  </si>
  <si>
    <t xml:space="preserve">Rejon Dróg Wojewódzkich Chojnice - Sygnalizacja Świetlna nr 3 / 89-600 Chojnice, ul. Bytowska/Leśna </t>
  </si>
  <si>
    <t>PLENED00000590000000010232746145</t>
  </si>
  <si>
    <t>PLENED00000590000000010232748187</t>
  </si>
  <si>
    <t>PLENED00000590000000010245001159</t>
  </si>
  <si>
    <t>PLENED00000590000000010236092183</t>
  </si>
  <si>
    <t>Rejon Dróg Wojewódzkich Chojnice – Administracja / 89-600 Chojnice, ul. Gdańska 110</t>
  </si>
  <si>
    <t>PLENED00000590000000010245002180</t>
  </si>
  <si>
    <t>PLENED00000590000000010238882185</t>
  </si>
  <si>
    <t>PLENED00000590000000010231333154</t>
  </si>
  <si>
    <t>Pomorski Zespół Parków Krajobrazowych w Słupsku - Zaborski Park Krajobrazowy, 89-606 Charzykowy, ul. Turystyczna 10/ ZK303</t>
  </si>
  <si>
    <t>Rejon Dróg Wojewódzkich w Chojnicach  - Plac składowy /  ul.Gdańska, 89-600 Chojnice</t>
  </si>
  <si>
    <t>Rejon Dróg Wojewódzkich w Chojnicach - sygnalizacja / 89-632 Brusy, ul. Gdańska</t>
  </si>
  <si>
    <t>Rejon Dróg Wojewódzkich w Chojnicach - sygnalizacja / 89-620 Pawłowo, ul. Tucholska dz. 117/2</t>
  </si>
  <si>
    <t>Zarząd Dróg Wojewódzkich w Gdańsku, Rejon Dróg Wojewódzkich w Chojnicach</t>
  </si>
  <si>
    <t>89-600</t>
  </si>
  <si>
    <t>Chojnice</t>
  </si>
  <si>
    <t>ul.Gdańska 110</t>
  </si>
  <si>
    <t>Rejon Dróg Wojewódzkich Chojnice - Sygnalizacja Świetlna  nr 4  / 89-600 Chojnice, ul. Bytowska/Charzykowy</t>
  </si>
  <si>
    <t>Rejon Dróg Wojewódzkich Chojnice – Plac, Garaże / 89-600 Chojnice, ul. Gdańska 110</t>
  </si>
  <si>
    <t>Rejon Dróg Wojewódzkich Chojnice - Sygnalizacja Świetlna nr 1 / 89-600 Chojnice, ul. Bytowska/Karnowskiego</t>
  </si>
  <si>
    <t>Rejon Dróg Wojewódzkich Chojnice - Sygnalizacja Świetlna nr 2 / 89-600 Chojnice, ul. Bytowska/Kopernika</t>
  </si>
  <si>
    <t>Rejon Dróg Wojewódzkich Chojnice - Zasilanie Sterownika / 89-604 Chojnice, ul. Kościerska/Młodzieżowa</t>
  </si>
  <si>
    <t>Rejon Dróg Wojewódzkich Chojnice - lokal niemieszkalny/ 89-600 Chojnice, ul. Gdańska 110</t>
  </si>
  <si>
    <t>Województwo Pomorskie  (ROPS)</t>
  </si>
  <si>
    <t>G11</t>
  </si>
  <si>
    <t>wchodzi do wykazu w 2021</t>
  </si>
  <si>
    <t>Lokal Mieszkalny, Regionalny Ośrodek Pomocy Społecznej, Huta 15/3; dz.142; 89-632 Brusy</t>
  </si>
  <si>
    <t>PLENED00000590000000000251697956</t>
  </si>
  <si>
    <t>PLENED00000590000000000236879954</t>
  </si>
  <si>
    <t>Rejon Dróg Wojewódzkich w Chojnicach - przepompownia zbiornika podziemnego - zasilanie tymczasowe, ul. Przemysłowa nr dz. 612/7, 89-600 Chojnice</t>
  </si>
  <si>
    <t>Lp. nabywcy</t>
  </si>
  <si>
    <t>w trakcie przyłączania</t>
  </si>
  <si>
    <t>Nazwa Nabywcy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</si>
</sst>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3" borderId="0" xfId="0" applyFont="1" applyFill="1" applyBorder="1" applyAlignment="1"/>
    <xf numFmtId="0" fontId="2" fillId="0" borderId="0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left" wrapText="1"/>
    </xf>
  </cellXfs>
  <cellStyles count="2">
    <cellStyle name="Normalny" xfId="0" builtinId="0"/>
    <cellStyle name="Walutowy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X1032"/>
  <sheetViews>
    <sheetView tabSelected="1" topLeftCell="K1" workbookViewId="0">
      <selection activeCell="K18" sqref="K18"/>
    </sheetView>
  </sheetViews>
  <sheetFormatPr defaultColWidth="9.28515625" defaultRowHeight="12.75" customHeight="1" x14ac:dyDescent="0.2"/>
  <cols>
    <col min="1" max="1" width="3.5703125" style="2" customWidth="1"/>
    <col min="2" max="2" width="8.7109375" style="2" customWidth="1"/>
    <col min="3" max="3" width="8.7109375" style="24" customWidth="1"/>
    <col min="4" max="4" width="76" style="2" customWidth="1"/>
    <col min="5" max="5" width="18.7109375" style="2" customWidth="1"/>
    <col min="6" max="6" width="10.7109375" style="2" customWidth="1"/>
    <col min="7" max="7" width="19.7109375" style="2" customWidth="1"/>
    <col min="8" max="8" width="13.7109375" style="2" customWidth="1"/>
    <col min="9" max="9" width="67" style="2" customWidth="1"/>
    <col min="10" max="11" width="13.7109375" style="2" customWidth="1"/>
    <col min="12" max="12" width="19.28515625" style="2" customWidth="1"/>
    <col min="13" max="13" width="30.28515625" style="2" customWidth="1"/>
    <col min="14" max="14" width="87.7109375" style="3" customWidth="1"/>
    <col min="15" max="15" width="8.42578125" style="3" customWidth="1"/>
    <col min="16" max="16" width="8.28515625" style="3" customWidth="1"/>
    <col min="17" max="17" width="7.42578125" style="3" customWidth="1"/>
    <col min="18" max="18" width="9.28515625" style="2" customWidth="1"/>
    <col min="19" max="19" width="10" style="4" customWidth="1"/>
    <col min="20" max="20" width="9.42578125" style="4" customWidth="1"/>
    <col min="21" max="21" width="21.28515625" style="2" customWidth="1"/>
    <col min="22" max="22" width="20.7109375" style="2" customWidth="1"/>
    <col min="23" max="16384" width="9.28515625" style="2"/>
  </cols>
  <sheetData>
    <row r="1" spans="1:24" s="1" customFormat="1" ht="27.6" customHeight="1" x14ac:dyDescent="0.2">
      <c r="A1" s="60" t="s">
        <v>12</v>
      </c>
      <c r="B1" s="50" t="s">
        <v>18</v>
      </c>
      <c r="C1" s="62" t="s">
        <v>66</v>
      </c>
      <c r="D1" s="50" t="s">
        <v>25</v>
      </c>
      <c r="E1" s="50" t="s">
        <v>13</v>
      </c>
      <c r="F1" s="50" t="s">
        <v>14</v>
      </c>
      <c r="G1" s="50" t="s">
        <v>15</v>
      </c>
      <c r="H1" s="50" t="s">
        <v>0</v>
      </c>
      <c r="I1" s="58" t="s">
        <v>24</v>
      </c>
      <c r="J1" s="55" t="s">
        <v>13</v>
      </c>
      <c r="K1" s="55" t="s">
        <v>14</v>
      </c>
      <c r="L1" s="55" t="s">
        <v>15</v>
      </c>
      <c r="M1" s="50" t="s">
        <v>19</v>
      </c>
      <c r="N1" s="50" t="s">
        <v>26</v>
      </c>
      <c r="O1" s="50" t="s">
        <v>5</v>
      </c>
      <c r="P1" s="50" t="s">
        <v>4</v>
      </c>
      <c r="Q1" s="52" t="s">
        <v>17</v>
      </c>
      <c r="R1" s="53"/>
      <c r="S1" s="53"/>
      <c r="T1" s="54"/>
    </row>
    <row r="2" spans="1:24" s="1" customFormat="1" ht="17.25" customHeight="1" x14ac:dyDescent="0.2">
      <c r="A2" s="61"/>
      <c r="B2" s="51"/>
      <c r="C2" s="62"/>
      <c r="D2" s="51"/>
      <c r="E2" s="51"/>
      <c r="F2" s="51"/>
      <c r="G2" s="51"/>
      <c r="H2" s="51"/>
      <c r="I2" s="59"/>
      <c r="J2" s="56"/>
      <c r="K2" s="56"/>
      <c r="L2" s="56"/>
      <c r="M2" s="51"/>
      <c r="N2" s="51"/>
      <c r="O2" s="57"/>
      <c r="P2" s="51"/>
      <c r="Q2" s="10" t="s">
        <v>20</v>
      </c>
      <c r="R2" s="5" t="s">
        <v>21</v>
      </c>
      <c r="S2" s="5" t="s">
        <v>22</v>
      </c>
      <c r="T2" s="5" t="s">
        <v>23</v>
      </c>
    </row>
    <row r="3" spans="1:24" s="1" customFormat="1" ht="12.75" customHeight="1" x14ac:dyDescent="0.25">
      <c r="A3" s="9">
        <v>1</v>
      </c>
      <c r="B3" s="27">
        <v>53</v>
      </c>
      <c r="C3" s="27">
        <v>1</v>
      </c>
      <c r="D3" s="8" t="s">
        <v>27</v>
      </c>
      <c r="E3" s="8" t="s">
        <v>9</v>
      </c>
      <c r="F3" s="8" t="s">
        <v>3</v>
      </c>
      <c r="G3" s="8" t="s">
        <v>10</v>
      </c>
      <c r="H3" s="8" t="s">
        <v>11</v>
      </c>
      <c r="I3" s="9" t="s">
        <v>28</v>
      </c>
      <c r="J3" s="8" t="s">
        <v>2</v>
      </c>
      <c r="K3" s="8" t="s">
        <v>1</v>
      </c>
      <c r="L3" s="8" t="s">
        <v>16</v>
      </c>
      <c r="M3" s="33" t="s">
        <v>29</v>
      </c>
      <c r="N3" s="34" t="s">
        <v>45</v>
      </c>
      <c r="O3" s="27">
        <v>16</v>
      </c>
      <c r="P3" s="35" t="s">
        <v>6</v>
      </c>
      <c r="Q3" s="31">
        <v>1598</v>
      </c>
      <c r="R3" s="31">
        <v>4763</v>
      </c>
      <c r="S3" s="31">
        <v>0</v>
      </c>
      <c r="T3" s="11">
        <f>SUM(Q3:S3)</f>
        <v>6361</v>
      </c>
    </row>
    <row r="4" spans="1:24" s="1" customFormat="1" ht="12.75" customHeight="1" x14ac:dyDescent="0.25">
      <c r="A4" s="9">
        <f>A3+1</f>
        <v>2</v>
      </c>
      <c r="B4" s="36">
        <v>54</v>
      </c>
      <c r="C4" s="36">
        <v>1</v>
      </c>
      <c r="D4" s="8" t="s">
        <v>30</v>
      </c>
      <c r="E4" s="8" t="s">
        <v>9</v>
      </c>
      <c r="F4" s="8" t="s">
        <v>3</v>
      </c>
      <c r="G4" s="8" t="s">
        <v>10</v>
      </c>
      <c r="H4" s="8" t="s">
        <v>11</v>
      </c>
      <c r="I4" s="9" t="s">
        <v>49</v>
      </c>
      <c r="J4" s="8" t="s">
        <v>50</v>
      </c>
      <c r="K4" s="8" t="s">
        <v>51</v>
      </c>
      <c r="L4" s="8" t="s">
        <v>52</v>
      </c>
      <c r="M4" s="33" t="s">
        <v>31</v>
      </c>
      <c r="N4" s="34" t="s">
        <v>53</v>
      </c>
      <c r="O4" s="27">
        <v>2</v>
      </c>
      <c r="P4" s="35" t="s">
        <v>7</v>
      </c>
      <c r="Q4" s="31">
        <v>4562</v>
      </c>
      <c r="R4" s="31">
        <v>0</v>
      </c>
      <c r="S4" s="31">
        <v>0</v>
      </c>
      <c r="T4" s="11">
        <f t="shared" ref="T4:T15" si="0">SUM(Q4:S4)</f>
        <v>4562</v>
      </c>
    </row>
    <row r="5" spans="1:24" s="1" customFormat="1" ht="12.75" customHeight="1" x14ac:dyDescent="0.25">
      <c r="A5" s="26">
        <f t="shared" ref="A5:A17" si="1">A4+1</f>
        <v>3</v>
      </c>
      <c r="B5" s="36">
        <v>54</v>
      </c>
      <c r="C5" s="36">
        <f>C4+1</f>
        <v>2</v>
      </c>
      <c r="D5" s="8" t="s">
        <v>30</v>
      </c>
      <c r="E5" s="8" t="s">
        <v>9</v>
      </c>
      <c r="F5" s="8" t="s">
        <v>3</v>
      </c>
      <c r="G5" s="8" t="s">
        <v>10</v>
      </c>
      <c r="H5" s="8" t="s">
        <v>11</v>
      </c>
      <c r="I5" s="9" t="s">
        <v>49</v>
      </c>
      <c r="J5" s="8" t="s">
        <v>50</v>
      </c>
      <c r="K5" s="8" t="s">
        <v>51</v>
      </c>
      <c r="L5" s="8" t="s">
        <v>52</v>
      </c>
      <c r="M5" s="33" t="s">
        <v>32</v>
      </c>
      <c r="N5" s="34" t="s">
        <v>54</v>
      </c>
      <c r="O5" s="27">
        <v>15</v>
      </c>
      <c r="P5" s="35" t="s">
        <v>7</v>
      </c>
      <c r="Q5" s="31">
        <v>2068</v>
      </c>
      <c r="R5" s="31">
        <v>0</v>
      </c>
      <c r="S5" s="31">
        <v>0</v>
      </c>
      <c r="T5" s="11">
        <f t="shared" si="0"/>
        <v>2068</v>
      </c>
    </row>
    <row r="6" spans="1:24" s="1" customFormat="1" ht="12.75" customHeight="1" x14ac:dyDescent="0.25">
      <c r="A6" s="26">
        <f t="shared" si="1"/>
        <v>4</v>
      </c>
      <c r="B6" s="36">
        <v>54</v>
      </c>
      <c r="C6" s="36">
        <f t="shared" ref="C6:C16" si="2">C5+1</f>
        <v>3</v>
      </c>
      <c r="D6" s="8" t="s">
        <v>30</v>
      </c>
      <c r="E6" s="8" t="s">
        <v>9</v>
      </c>
      <c r="F6" s="8" t="s">
        <v>3</v>
      </c>
      <c r="G6" s="8" t="s">
        <v>10</v>
      </c>
      <c r="H6" s="8" t="s">
        <v>11</v>
      </c>
      <c r="I6" s="9" t="s">
        <v>49</v>
      </c>
      <c r="J6" s="8" t="s">
        <v>50</v>
      </c>
      <c r="K6" s="8" t="s">
        <v>51</v>
      </c>
      <c r="L6" s="8" t="s">
        <v>52</v>
      </c>
      <c r="M6" s="33" t="s">
        <v>33</v>
      </c>
      <c r="N6" s="34" t="s">
        <v>34</v>
      </c>
      <c r="O6" s="27">
        <v>1</v>
      </c>
      <c r="P6" s="35" t="s">
        <v>7</v>
      </c>
      <c r="Q6" s="31">
        <v>1941</v>
      </c>
      <c r="R6" s="31">
        <v>0</v>
      </c>
      <c r="S6" s="31">
        <v>0</v>
      </c>
      <c r="T6" s="11">
        <f t="shared" si="0"/>
        <v>1941</v>
      </c>
    </row>
    <row r="7" spans="1:24" s="1" customFormat="1" ht="12.75" customHeight="1" x14ac:dyDescent="0.25">
      <c r="A7" s="26">
        <f t="shared" si="1"/>
        <v>5</v>
      </c>
      <c r="B7" s="36">
        <v>54</v>
      </c>
      <c r="C7" s="36">
        <f t="shared" si="2"/>
        <v>4</v>
      </c>
      <c r="D7" s="8" t="s">
        <v>30</v>
      </c>
      <c r="E7" s="8" t="s">
        <v>9</v>
      </c>
      <c r="F7" s="8" t="s">
        <v>3</v>
      </c>
      <c r="G7" s="8" t="s">
        <v>10</v>
      </c>
      <c r="H7" s="8" t="s">
        <v>11</v>
      </c>
      <c r="I7" s="9" t="s">
        <v>49</v>
      </c>
      <c r="J7" s="8" t="s">
        <v>50</v>
      </c>
      <c r="K7" s="8" t="s">
        <v>51</v>
      </c>
      <c r="L7" s="8" t="s">
        <v>52</v>
      </c>
      <c r="M7" s="33" t="s">
        <v>35</v>
      </c>
      <c r="N7" s="34" t="s">
        <v>36</v>
      </c>
      <c r="O7" s="27">
        <v>2</v>
      </c>
      <c r="P7" s="35" t="s">
        <v>7</v>
      </c>
      <c r="Q7" s="31">
        <v>5471</v>
      </c>
      <c r="R7" s="31">
        <v>0</v>
      </c>
      <c r="S7" s="31">
        <v>0</v>
      </c>
      <c r="T7" s="11">
        <f t="shared" si="0"/>
        <v>5471</v>
      </c>
    </row>
    <row r="8" spans="1:24" s="1" customFormat="1" ht="12.75" customHeight="1" x14ac:dyDescent="0.25">
      <c r="A8" s="26">
        <f t="shared" si="1"/>
        <v>6</v>
      </c>
      <c r="B8" s="36">
        <v>54</v>
      </c>
      <c r="C8" s="36">
        <f t="shared" si="2"/>
        <v>5</v>
      </c>
      <c r="D8" s="8" t="s">
        <v>30</v>
      </c>
      <c r="E8" s="8" t="s">
        <v>9</v>
      </c>
      <c r="F8" s="8" t="s">
        <v>3</v>
      </c>
      <c r="G8" s="8" t="s">
        <v>10</v>
      </c>
      <c r="H8" s="8" t="s">
        <v>11</v>
      </c>
      <c r="I8" s="9" t="s">
        <v>49</v>
      </c>
      <c r="J8" s="8" t="s">
        <v>50</v>
      </c>
      <c r="K8" s="8" t="s">
        <v>51</v>
      </c>
      <c r="L8" s="8" t="s">
        <v>52</v>
      </c>
      <c r="M8" s="33" t="s">
        <v>37</v>
      </c>
      <c r="N8" s="34" t="s">
        <v>55</v>
      </c>
      <c r="O8" s="27">
        <v>2</v>
      </c>
      <c r="P8" s="35" t="s">
        <v>7</v>
      </c>
      <c r="Q8" s="31">
        <v>4845</v>
      </c>
      <c r="R8" s="31">
        <v>0</v>
      </c>
      <c r="S8" s="31">
        <v>0</v>
      </c>
      <c r="T8" s="11">
        <f t="shared" si="0"/>
        <v>4845</v>
      </c>
    </row>
    <row r="9" spans="1:24" s="1" customFormat="1" ht="12.75" customHeight="1" x14ac:dyDescent="0.25">
      <c r="A9" s="26">
        <f t="shared" si="1"/>
        <v>7</v>
      </c>
      <c r="B9" s="36">
        <v>54</v>
      </c>
      <c r="C9" s="36">
        <f t="shared" si="2"/>
        <v>6</v>
      </c>
      <c r="D9" s="8" t="s">
        <v>30</v>
      </c>
      <c r="E9" s="8" t="s">
        <v>9</v>
      </c>
      <c r="F9" s="8" t="s">
        <v>3</v>
      </c>
      <c r="G9" s="8" t="s">
        <v>10</v>
      </c>
      <c r="H9" s="8" t="s">
        <v>11</v>
      </c>
      <c r="I9" s="9" t="s">
        <v>49</v>
      </c>
      <c r="J9" s="8" t="s">
        <v>50</v>
      </c>
      <c r="K9" s="8" t="s">
        <v>51</v>
      </c>
      <c r="L9" s="8" t="s">
        <v>52</v>
      </c>
      <c r="M9" s="33" t="s">
        <v>38</v>
      </c>
      <c r="N9" s="34" t="s">
        <v>56</v>
      </c>
      <c r="O9" s="27">
        <v>1</v>
      </c>
      <c r="P9" s="35" t="s">
        <v>7</v>
      </c>
      <c r="Q9" s="31">
        <v>716</v>
      </c>
      <c r="R9" s="31">
        <v>0</v>
      </c>
      <c r="S9" s="31">
        <v>0</v>
      </c>
      <c r="T9" s="11">
        <f t="shared" si="0"/>
        <v>716</v>
      </c>
    </row>
    <row r="10" spans="1:24" s="1" customFormat="1" ht="12.75" customHeight="1" x14ac:dyDescent="0.25">
      <c r="A10" s="26">
        <f t="shared" si="1"/>
        <v>8</v>
      </c>
      <c r="B10" s="36">
        <v>54</v>
      </c>
      <c r="C10" s="36">
        <f t="shared" si="2"/>
        <v>7</v>
      </c>
      <c r="D10" s="8" t="s">
        <v>30</v>
      </c>
      <c r="E10" s="8" t="s">
        <v>9</v>
      </c>
      <c r="F10" s="8" t="s">
        <v>3</v>
      </c>
      <c r="G10" s="8" t="s">
        <v>10</v>
      </c>
      <c r="H10" s="8" t="s">
        <v>11</v>
      </c>
      <c r="I10" s="9" t="s">
        <v>49</v>
      </c>
      <c r="J10" s="8" t="s">
        <v>50</v>
      </c>
      <c r="K10" s="8" t="s">
        <v>51</v>
      </c>
      <c r="L10" s="8" t="s">
        <v>52</v>
      </c>
      <c r="M10" s="33" t="s">
        <v>39</v>
      </c>
      <c r="N10" s="34" t="s">
        <v>46</v>
      </c>
      <c r="O10" s="27">
        <v>11</v>
      </c>
      <c r="P10" s="35" t="s">
        <v>7</v>
      </c>
      <c r="Q10" s="31">
        <v>9</v>
      </c>
      <c r="R10" s="31">
        <v>0</v>
      </c>
      <c r="S10" s="31">
        <v>0</v>
      </c>
      <c r="T10" s="11">
        <f t="shared" si="0"/>
        <v>9</v>
      </c>
    </row>
    <row r="11" spans="1:24" s="1" customFormat="1" ht="12.75" customHeight="1" x14ac:dyDescent="0.25">
      <c r="A11" s="26">
        <f t="shared" si="1"/>
        <v>9</v>
      </c>
      <c r="B11" s="36">
        <v>54</v>
      </c>
      <c r="C11" s="36">
        <f t="shared" si="2"/>
        <v>8</v>
      </c>
      <c r="D11" s="8" t="s">
        <v>30</v>
      </c>
      <c r="E11" s="8" t="s">
        <v>9</v>
      </c>
      <c r="F11" s="8" t="s">
        <v>3</v>
      </c>
      <c r="G11" s="8" t="s">
        <v>10</v>
      </c>
      <c r="H11" s="8" t="s">
        <v>11</v>
      </c>
      <c r="I11" s="9" t="s">
        <v>49</v>
      </c>
      <c r="J11" s="8" t="s">
        <v>50</v>
      </c>
      <c r="K11" s="8" t="s">
        <v>51</v>
      </c>
      <c r="L11" s="8" t="s">
        <v>52</v>
      </c>
      <c r="M11" s="33" t="s">
        <v>40</v>
      </c>
      <c r="N11" s="34" t="s">
        <v>41</v>
      </c>
      <c r="O11" s="27">
        <v>11</v>
      </c>
      <c r="P11" s="35" t="s">
        <v>6</v>
      </c>
      <c r="Q11" s="31">
        <v>1683</v>
      </c>
      <c r="R11" s="31">
        <v>3784</v>
      </c>
      <c r="S11" s="31">
        <v>0</v>
      </c>
      <c r="T11" s="11">
        <f t="shared" si="0"/>
        <v>5467</v>
      </c>
    </row>
    <row r="12" spans="1:24" s="1" customFormat="1" ht="15" x14ac:dyDescent="0.25">
      <c r="A12" s="26">
        <f t="shared" si="1"/>
        <v>10</v>
      </c>
      <c r="B12" s="36">
        <v>54</v>
      </c>
      <c r="C12" s="36">
        <f t="shared" si="2"/>
        <v>9</v>
      </c>
      <c r="D12" s="8" t="s">
        <v>30</v>
      </c>
      <c r="E12" s="8" t="s">
        <v>9</v>
      </c>
      <c r="F12" s="8" t="s">
        <v>3</v>
      </c>
      <c r="G12" s="8" t="s">
        <v>10</v>
      </c>
      <c r="H12" s="8" t="s">
        <v>11</v>
      </c>
      <c r="I12" s="9" t="s">
        <v>49</v>
      </c>
      <c r="J12" s="8" t="s">
        <v>50</v>
      </c>
      <c r="K12" s="8" t="s">
        <v>51</v>
      </c>
      <c r="L12" s="8" t="s">
        <v>52</v>
      </c>
      <c r="M12" s="33" t="s">
        <v>42</v>
      </c>
      <c r="N12" s="34" t="s">
        <v>57</v>
      </c>
      <c r="O12" s="27">
        <v>4</v>
      </c>
      <c r="P12" s="35" t="s">
        <v>8</v>
      </c>
      <c r="Q12" s="31">
        <v>11377</v>
      </c>
      <c r="R12" s="31">
        <v>0</v>
      </c>
      <c r="S12" s="31">
        <v>0</v>
      </c>
      <c r="T12" s="11">
        <f t="shared" si="0"/>
        <v>11377</v>
      </c>
    </row>
    <row r="13" spans="1:24" s="1" customFormat="1" ht="15" x14ac:dyDescent="0.25">
      <c r="A13" s="26">
        <f t="shared" si="1"/>
        <v>11</v>
      </c>
      <c r="B13" s="36">
        <v>54</v>
      </c>
      <c r="C13" s="36">
        <f t="shared" si="2"/>
        <v>10</v>
      </c>
      <c r="D13" s="8" t="s">
        <v>30</v>
      </c>
      <c r="E13" s="8" t="s">
        <v>9</v>
      </c>
      <c r="F13" s="8" t="s">
        <v>3</v>
      </c>
      <c r="G13" s="8" t="s">
        <v>10</v>
      </c>
      <c r="H13" s="8" t="s">
        <v>11</v>
      </c>
      <c r="I13" s="9" t="s">
        <v>49</v>
      </c>
      <c r="J13" s="8" t="s">
        <v>50</v>
      </c>
      <c r="K13" s="8" t="s">
        <v>51</v>
      </c>
      <c r="L13" s="8" t="s">
        <v>52</v>
      </c>
      <c r="M13" s="33" t="s">
        <v>43</v>
      </c>
      <c r="N13" s="34" t="s">
        <v>58</v>
      </c>
      <c r="O13" s="27">
        <v>14</v>
      </c>
      <c r="P13" s="35" t="s">
        <v>6</v>
      </c>
      <c r="Q13" s="31">
        <v>309</v>
      </c>
      <c r="R13" s="31">
        <v>776</v>
      </c>
      <c r="S13" s="31">
        <v>0</v>
      </c>
      <c r="T13" s="11">
        <f t="shared" si="0"/>
        <v>1085</v>
      </c>
    </row>
    <row r="14" spans="1:24" s="1" customFormat="1" ht="13.5" customHeight="1" x14ac:dyDescent="0.25">
      <c r="A14" s="26">
        <f t="shared" si="1"/>
        <v>12</v>
      </c>
      <c r="B14" s="36">
        <v>54</v>
      </c>
      <c r="C14" s="36">
        <f t="shared" si="2"/>
        <v>11</v>
      </c>
      <c r="D14" s="8" t="s">
        <v>30</v>
      </c>
      <c r="E14" s="8" t="s">
        <v>9</v>
      </c>
      <c r="F14" s="8" t="s">
        <v>3</v>
      </c>
      <c r="G14" s="8" t="s">
        <v>10</v>
      </c>
      <c r="H14" s="8" t="s">
        <v>11</v>
      </c>
      <c r="I14" s="9" t="s">
        <v>49</v>
      </c>
      <c r="J14" s="8" t="s">
        <v>50</v>
      </c>
      <c r="K14" s="8" t="s">
        <v>51</v>
      </c>
      <c r="L14" s="8" t="s">
        <v>52</v>
      </c>
      <c r="M14" s="33" t="s">
        <v>44</v>
      </c>
      <c r="N14" s="34" t="s">
        <v>47</v>
      </c>
      <c r="O14" s="27">
        <v>4</v>
      </c>
      <c r="P14" s="35" t="s">
        <v>6</v>
      </c>
      <c r="Q14" s="31">
        <v>2826</v>
      </c>
      <c r="R14" s="31">
        <v>6319</v>
      </c>
      <c r="S14" s="31">
        <v>0</v>
      </c>
      <c r="T14" s="11">
        <f t="shared" si="0"/>
        <v>9145</v>
      </c>
    </row>
    <row r="15" spans="1:24" s="1" customFormat="1" ht="13.5" customHeight="1" x14ac:dyDescent="0.25">
      <c r="A15" s="26">
        <f t="shared" si="1"/>
        <v>13</v>
      </c>
      <c r="B15" s="37">
        <v>54</v>
      </c>
      <c r="C15" s="36">
        <f t="shared" si="2"/>
        <v>12</v>
      </c>
      <c r="D15" s="8" t="s">
        <v>30</v>
      </c>
      <c r="E15" s="8" t="s">
        <v>9</v>
      </c>
      <c r="F15" s="8" t="s">
        <v>3</v>
      </c>
      <c r="G15" s="8" t="s">
        <v>10</v>
      </c>
      <c r="H15" s="8" t="s">
        <v>11</v>
      </c>
      <c r="I15" s="9" t="s">
        <v>49</v>
      </c>
      <c r="J15" s="8" t="s">
        <v>50</v>
      </c>
      <c r="K15" s="8" t="s">
        <v>51</v>
      </c>
      <c r="L15" s="8" t="s">
        <v>52</v>
      </c>
      <c r="M15" s="33" t="s">
        <v>63</v>
      </c>
      <c r="N15" s="34" t="s">
        <v>48</v>
      </c>
      <c r="O15" s="27">
        <v>1</v>
      </c>
      <c r="P15" s="35" t="s">
        <v>7</v>
      </c>
      <c r="Q15" s="31">
        <v>954</v>
      </c>
      <c r="R15" s="31">
        <v>0</v>
      </c>
      <c r="S15" s="31">
        <v>0</v>
      </c>
      <c r="T15" s="11">
        <f t="shared" si="0"/>
        <v>954</v>
      </c>
      <c r="V15" s="28"/>
      <c r="W15" s="28"/>
      <c r="X15" s="28"/>
    </row>
    <row r="16" spans="1:24" s="43" customFormat="1" ht="23.25" customHeight="1" x14ac:dyDescent="0.25">
      <c r="A16" s="38">
        <f t="shared" si="1"/>
        <v>14</v>
      </c>
      <c r="B16" s="39">
        <v>54</v>
      </c>
      <c r="C16" s="46">
        <f t="shared" si="2"/>
        <v>13</v>
      </c>
      <c r="D16" s="13" t="s">
        <v>30</v>
      </c>
      <c r="E16" s="13" t="s">
        <v>9</v>
      </c>
      <c r="F16" s="13" t="s">
        <v>3</v>
      </c>
      <c r="G16" s="13" t="s">
        <v>10</v>
      </c>
      <c r="H16" s="13" t="s">
        <v>11</v>
      </c>
      <c r="I16" s="38" t="s">
        <v>49</v>
      </c>
      <c r="J16" s="13" t="s">
        <v>50</v>
      </c>
      <c r="K16" s="13" t="s">
        <v>51</v>
      </c>
      <c r="L16" s="13" t="s">
        <v>52</v>
      </c>
      <c r="M16" s="33" t="s">
        <v>64</v>
      </c>
      <c r="N16" s="63" t="s">
        <v>65</v>
      </c>
      <c r="O16" s="40">
        <v>13</v>
      </c>
      <c r="P16" s="17" t="s">
        <v>7</v>
      </c>
      <c r="Q16" s="41">
        <v>1200</v>
      </c>
      <c r="R16" s="41">
        <v>0</v>
      </c>
      <c r="S16" s="41">
        <v>0</v>
      </c>
      <c r="T16" s="42">
        <f>SUM(Q16:S16)</f>
        <v>1200</v>
      </c>
      <c r="V16" s="44"/>
      <c r="W16" s="44"/>
      <c r="X16" s="44"/>
    </row>
    <row r="17" spans="1:24" s="19" customFormat="1" ht="12.75" customHeight="1" x14ac:dyDescent="0.2">
      <c r="A17" s="26">
        <f t="shared" si="1"/>
        <v>15</v>
      </c>
      <c r="B17" s="20">
        <v>55</v>
      </c>
      <c r="C17" s="45">
        <v>1</v>
      </c>
      <c r="D17" s="12" t="s">
        <v>59</v>
      </c>
      <c r="E17" s="13" t="s">
        <v>9</v>
      </c>
      <c r="F17" s="13" t="s">
        <v>3</v>
      </c>
      <c r="G17" s="13" t="s">
        <v>10</v>
      </c>
      <c r="H17" s="13" t="s">
        <v>11</v>
      </c>
      <c r="I17" s="12" t="s">
        <v>59</v>
      </c>
      <c r="J17" s="25" t="s">
        <v>9</v>
      </c>
      <c r="K17" s="25" t="s">
        <v>3</v>
      </c>
      <c r="L17" s="25" t="s">
        <v>10</v>
      </c>
      <c r="M17" s="14" t="s">
        <v>67</v>
      </c>
      <c r="N17" s="15" t="s">
        <v>62</v>
      </c>
      <c r="O17" s="40">
        <v>13</v>
      </c>
      <c r="P17" s="17" t="s">
        <v>60</v>
      </c>
      <c r="Q17" s="16">
        <v>99</v>
      </c>
      <c r="R17" s="16">
        <v>0</v>
      </c>
      <c r="S17" s="16">
        <v>0</v>
      </c>
      <c r="T17" s="18">
        <f>SUM(Q17:S17)</f>
        <v>99</v>
      </c>
      <c r="U17" s="19" t="s">
        <v>61</v>
      </c>
      <c r="V17" s="29"/>
      <c r="W17" s="29"/>
      <c r="X17" s="29"/>
    </row>
    <row r="18" spans="1:24" ht="12" x14ac:dyDescent="0.2">
      <c r="O18" s="3">
        <f>SUM(O3:O17)</f>
        <v>110</v>
      </c>
      <c r="T18" s="4">
        <f>SUM(T3:T17)</f>
        <v>55300</v>
      </c>
      <c r="V18" s="30"/>
      <c r="W18" s="30"/>
      <c r="X18" s="30"/>
    </row>
    <row r="19" spans="1:24" ht="12" x14ac:dyDescent="0.2"/>
    <row r="20" spans="1:24" ht="12" x14ac:dyDescent="0.2"/>
    <row r="21" spans="1:24" ht="12" x14ac:dyDescent="0.2"/>
    <row r="22" spans="1:24" ht="12" x14ac:dyDescent="0.2"/>
    <row r="23" spans="1:24" ht="12" x14ac:dyDescent="0.2"/>
    <row r="24" spans="1:24" ht="12" x14ac:dyDescent="0.2"/>
    <row r="25" spans="1:24" ht="12" x14ac:dyDescent="0.2"/>
    <row r="26" spans="1:24" ht="12" x14ac:dyDescent="0.2"/>
    <row r="27" spans="1:24" ht="12" x14ac:dyDescent="0.2"/>
    <row r="28" spans="1:24" ht="12" x14ac:dyDescent="0.2"/>
    <row r="29" spans="1:24" ht="12" x14ac:dyDescent="0.2"/>
    <row r="30" spans="1:24" ht="12" x14ac:dyDescent="0.2"/>
    <row r="31" spans="1:24" ht="12" x14ac:dyDescent="0.2"/>
    <row r="32" spans="1:24" ht="12" x14ac:dyDescent="0.2"/>
    <row r="33" ht="12" x14ac:dyDescent="0.2"/>
    <row r="34" ht="12" x14ac:dyDescent="0.2"/>
    <row r="35" ht="12" x14ac:dyDescent="0.2"/>
    <row r="36" ht="12" x14ac:dyDescent="0.2"/>
    <row r="37" ht="12" x14ac:dyDescent="0.2"/>
    <row r="38" ht="12" x14ac:dyDescent="0.2"/>
    <row r="39" ht="12" x14ac:dyDescent="0.2"/>
    <row r="40" ht="12" x14ac:dyDescent="0.2"/>
    <row r="41" ht="12" x14ac:dyDescent="0.2"/>
    <row r="42" ht="12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  <row r="1001" ht="12" x14ac:dyDescent="0.2"/>
    <row r="1002" ht="12" x14ac:dyDescent="0.2"/>
    <row r="1003" ht="12" x14ac:dyDescent="0.2"/>
    <row r="1004" ht="12" x14ac:dyDescent="0.2"/>
    <row r="1005" ht="12" x14ac:dyDescent="0.2"/>
    <row r="1006" ht="12" x14ac:dyDescent="0.2"/>
    <row r="1007" ht="12" x14ac:dyDescent="0.2"/>
    <row r="1008" ht="12" x14ac:dyDescent="0.2"/>
    <row r="1009" ht="12" x14ac:dyDescent="0.2"/>
    <row r="1010" ht="12" x14ac:dyDescent="0.2"/>
    <row r="1011" ht="12" x14ac:dyDescent="0.2"/>
    <row r="1012" ht="12" x14ac:dyDescent="0.2"/>
    <row r="1013" ht="12" x14ac:dyDescent="0.2"/>
    <row r="1014" ht="12" x14ac:dyDescent="0.2"/>
    <row r="1015" ht="12" x14ac:dyDescent="0.2"/>
    <row r="1016" ht="12" x14ac:dyDescent="0.2"/>
    <row r="1017" ht="12" x14ac:dyDescent="0.2"/>
    <row r="1018" ht="12" x14ac:dyDescent="0.2"/>
    <row r="1019" ht="12" x14ac:dyDescent="0.2"/>
    <row r="1020" ht="12" x14ac:dyDescent="0.2"/>
    <row r="1021" ht="12" x14ac:dyDescent="0.2"/>
    <row r="1022" ht="12" x14ac:dyDescent="0.2"/>
    <row r="1023" ht="12" x14ac:dyDescent="0.2"/>
    <row r="1024" ht="12" x14ac:dyDescent="0.2"/>
    <row r="1025" ht="12" x14ac:dyDescent="0.2"/>
    <row r="1026" ht="12" x14ac:dyDescent="0.2"/>
    <row r="1027" ht="12" x14ac:dyDescent="0.2"/>
    <row r="1028" ht="12" x14ac:dyDescent="0.2"/>
    <row r="1029" ht="12" x14ac:dyDescent="0.2"/>
    <row r="1030" ht="12" x14ac:dyDescent="0.2"/>
    <row r="1031" ht="12" x14ac:dyDescent="0.2"/>
    <row r="1032" ht="12" x14ac:dyDescent="0.2"/>
  </sheetData>
  <mergeCells count="17">
    <mergeCell ref="H1:H2"/>
    <mergeCell ref="I1:I2"/>
    <mergeCell ref="J1:J2"/>
    <mergeCell ref="F1:F2"/>
    <mergeCell ref="A1:A2"/>
    <mergeCell ref="B1:B2"/>
    <mergeCell ref="D1:D2"/>
    <mergeCell ref="E1:E2"/>
    <mergeCell ref="G1:G2"/>
    <mergeCell ref="C1:C2"/>
    <mergeCell ref="P1:P2"/>
    <mergeCell ref="Q1:T1"/>
    <mergeCell ref="K1:K2"/>
    <mergeCell ref="L1:L2"/>
    <mergeCell ref="M1:M2"/>
    <mergeCell ref="N1:N2"/>
    <mergeCell ref="O1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6" sqref="A6"/>
    </sheetView>
  </sheetViews>
  <sheetFormatPr defaultRowHeight="15" x14ac:dyDescent="0.25"/>
  <cols>
    <col min="1" max="1" width="3.5703125" style="24" customWidth="1"/>
    <col min="2" max="2" width="8.7109375" style="24" customWidth="1"/>
    <col min="3" max="3" width="76" style="24" customWidth="1"/>
    <col min="4" max="4" width="18.7109375" style="24" customWidth="1"/>
    <col min="5" max="5" width="10.7109375" style="24" customWidth="1"/>
    <col min="6" max="6" width="19.7109375" style="24" customWidth="1"/>
    <col min="7" max="7" width="13.7109375" style="24" customWidth="1"/>
  </cols>
  <sheetData>
    <row r="1" spans="1:7" x14ac:dyDescent="0.25">
      <c r="A1" s="60" t="s">
        <v>12</v>
      </c>
      <c r="B1" s="50" t="s">
        <v>18</v>
      </c>
      <c r="C1" s="50" t="s">
        <v>68</v>
      </c>
      <c r="D1" s="50" t="s">
        <v>13</v>
      </c>
      <c r="E1" s="50" t="s">
        <v>14</v>
      </c>
      <c r="F1" s="50" t="s">
        <v>15</v>
      </c>
      <c r="G1" s="50" t="s">
        <v>0</v>
      </c>
    </row>
    <row r="2" spans="1:7" x14ac:dyDescent="0.25">
      <c r="A2" s="61"/>
      <c r="B2" s="51"/>
      <c r="C2" s="51"/>
      <c r="D2" s="51"/>
      <c r="E2" s="51"/>
      <c r="F2" s="51"/>
      <c r="G2" s="51"/>
    </row>
    <row r="3" spans="1:7" x14ac:dyDescent="0.25">
      <c r="A3" s="26">
        <v>1</v>
      </c>
      <c r="B3" s="48">
        <v>53</v>
      </c>
      <c r="C3" s="25" t="s">
        <v>27</v>
      </c>
      <c r="D3" s="25" t="s">
        <v>9</v>
      </c>
      <c r="E3" s="25" t="s">
        <v>3</v>
      </c>
      <c r="F3" s="25" t="s">
        <v>10</v>
      </c>
      <c r="G3" s="25" t="s">
        <v>11</v>
      </c>
    </row>
    <row r="4" spans="1:7" x14ac:dyDescent="0.25">
      <c r="A4" s="26">
        <f>A3+1</f>
        <v>2</v>
      </c>
      <c r="B4" s="48">
        <v>54</v>
      </c>
      <c r="C4" s="25" t="s">
        <v>30</v>
      </c>
      <c r="D4" s="25" t="s">
        <v>9</v>
      </c>
      <c r="E4" s="25" t="s">
        <v>3</v>
      </c>
      <c r="F4" s="25" t="s">
        <v>10</v>
      </c>
      <c r="G4" s="25" t="s">
        <v>11</v>
      </c>
    </row>
    <row r="5" spans="1:7" x14ac:dyDescent="0.25">
      <c r="A5" s="32">
        <v>3</v>
      </c>
      <c r="B5" s="49">
        <v>55</v>
      </c>
      <c r="C5" s="47" t="s">
        <v>59</v>
      </c>
      <c r="D5" s="25" t="s">
        <v>9</v>
      </c>
      <c r="E5" s="25" t="s">
        <v>3</v>
      </c>
      <c r="F5" s="25" t="s">
        <v>10</v>
      </c>
      <c r="G5" s="25" t="s">
        <v>11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9"/>
  <sheetViews>
    <sheetView workbookViewId="0">
      <selection activeCell="C13" sqref="C13"/>
    </sheetView>
  </sheetViews>
  <sheetFormatPr defaultColWidth="9.28515625" defaultRowHeight="12.75" customHeight="1" x14ac:dyDescent="0.2"/>
  <cols>
    <col min="1" max="1" width="3.5703125" style="2" customWidth="1"/>
    <col min="2" max="2" width="8.7109375" style="2" customWidth="1"/>
    <col min="3" max="3" width="56.140625" style="2" customWidth="1"/>
    <col min="4" max="4" width="18.7109375" style="2" customWidth="1"/>
    <col min="5" max="5" width="10.7109375" style="2" customWidth="1"/>
    <col min="6" max="6" width="19.7109375" style="2" customWidth="1"/>
    <col min="7" max="7" width="13.7109375" style="2" customWidth="1"/>
    <col min="8" max="16384" width="9.28515625" style="2"/>
  </cols>
  <sheetData>
    <row r="1" spans="1:7" s="1" customFormat="1" ht="27.6" customHeight="1" x14ac:dyDescent="0.2">
      <c r="A1" s="60" t="s">
        <v>12</v>
      </c>
      <c r="B1" s="50" t="s">
        <v>18</v>
      </c>
      <c r="C1" s="50" t="s">
        <v>25</v>
      </c>
      <c r="D1" s="50" t="s">
        <v>13</v>
      </c>
      <c r="E1" s="50" t="s">
        <v>14</v>
      </c>
      <c r="F1" s="50" t="s">
        <v>15</v>
      </c>
      <c r="G1" s="50" t="s">
        <v>0</v>
      </c>
    </row>
    <row r="2" spans="1:7" s="1" customFormat="1" ht="17.25" customHeight="1" x14ac:dyDescent="0.2">
      <c r="A2" s="61"/>
      <c r="B2" s="51"/>
      <c r="C2" s="51"/>
      <c r="D2" s="51"/>
      <c r="E2" s="51"/>
      <c r="F2" s="51"/>
      <c r="G2" s="51"/>
    </row>
    <row r="3" spans="1:7" s="1" customFormat="1" ht="12.75" customHeight="1" x14ac:dyDescent="0.2">
      <c r="A3" s="6">
        <v>1</v>
      </c>
      <c r="B3" s="7">
        <v>53</v>
      </c>
      <c r="C3" s="8" t="s">
        <v>27</v>
      </c>
      <c r="D3" s="8" t="s">
        <v>9</v>
      </c>
      <c r="E3" s="8" t="s">
        <v>3</v>
      </c>
      <c r="F3" s="8" t="s">
        <v>10</v>
      </c>
      <c r="G3" s="8" t="s">
        <v>11</v>
      </c>
    </row>
    <row r="4" spans="1:7" s="1" customFormat="1" ht="12.75" customHeight="1" x14ac:dyDescent="0.2">
      <c r="A4" s="6">
        <f>A3+1</f>
        <v>2</v>
      </c>
      <c r="B4" s="7">
        <v>54</v>
      </c>
      <c r="C4" s="8" t="s">
        <v>30</v>
      </c>
      <c r="D4" s="8" t="s">
        <v>9</v>
      </c>
      <c r="E4" s="8" t="s">
        <v>3</v>
      </c>
      <c r="F4" s="8" t="s">
        <v>10</v>
      </c>
      <c r="G4" s="8" t="s">
        <v>11</v>
      </c>
    </row>
    <row r="5" spans="1:7" s="23" customFormat="1" ht="12" x14ac:dyDescent="0.2">
      <c r="A5" s="21">
        <v>3</v>
      </c>
      <c r="B5" s="22">
        <v>55</v>
      </c>
      <c r="C5" s="12" t="s">
        <v>59</v>
      </c>
      <c r="D5" s="13" t="s">
        <v>9</v>
      </c>
      <c r="E5" s="13" t="s">
        <v>3</v>
      </c>
      <c r="F5" s="13" t="s">
        <v>10</v>
      </c>
      <c r="G5" s="13" t="s">
        <v>11</v>
      </c>
    </row>
    <row r="6" spans="1:7" ht="12" x14ac:dyDescent="0.2"/>
    <row r="7" spans="1:7" ht="12" x14ac:dyDescent="0.2"/>
    <row r="8" spans="1:7" ht="12" x14ac:dyDescent="0.2"/>
    <row r="9" spans="1:7" ht="12" x14ac:dyDescent="0.2"/>
    <row r="10" spans="1:7" ht="12" x14ac:dyDescent="0.2"/>
    <row r="11" spans="1:7" ht="12" x14ac:dyDescent="0.2"/>
    <row r="12" spans="1:7" ht="12" x14ac:dyDescent="0.2"/>
    <row r="13" spans="1:7" ht="12" x14ac:dyDescent="0.2"/>
    <row r="14" spans="1:7" ht="12" x14ac:dyDescent="0.2"/>
    <row r="15" spans="1:7" ht="12" x14ac:dyDescent="0.2"/>
    <row r="16" spans="1:7" ht="12" x14ac:dyDescent="0.2"/>
    <row r="17" ht="12" x14ac:dyDescent="0.2"/>
    <row r="18" ht="12" x14ac:dyDescent="0.2"/>
    <row r="19" ht="12" x14ac:dyDescent="0.2"/>
    <row r="20" ht="12" x14ac:dyDescent="0.2"/>
    <row r="21" ht="12" x14ac:dyDescent="0.2"/>
    <row r="22" ht="12" x14ac:dyDescent="0.2"/>
    <row r="23" ht="12" x14ac:dyDescent="0.2"/>
    <row r="24" ht="12" x14ac:dyDescent="0.2"/>
    <row r="25" ht="12" x14ac:dyDescent="0.2"/>
    <row r="26" ht="12" x14ac:dyDescent="0.2"/>
    <row r="27" ht="12" x14ac:dyDescent="0.2"/>
    <row r="28" ht="12" x14ac:dyDescent="0.2"/>
    <row r="29" ht="12" x14ac:dyDescent="0.2"/>
    <row r="30" ht="12" x14ac:dyDescent="0.2"/>
    <row r="31" ht="12" x14ac:dyDescent="0.2"/>
    <row r="32" ht="12" x14ac:dyDescent="0.2"/>
    <row r="33" ht="12" x14ac:dyDescent="0.2"/>
    <row r="34" ht="12" x14ac:dyDescent="0.2"/>
    <row r="35" ht="12" x14ac:dyDescent="0.2"/>
    <row r="36" ht="12" x14ac:dyDescent="0.2"/>
    <row r="37" ht="12" x14ac:dyDescent="0.2"/>
    <row r="38" ht="12" x14ac:dyDescent="0.2"/>
    <row r="39" ht="12" x14ac:dyDescent="0.2"/>
    <row r="40" ht="12" x14ac:dyDescent="0.2"/>
    <row r="41" ht="12" x14ac:dyDescent="0.2"/>
    <row r="42" ht="12" x14ac:dyDescent="0.2"/>
    <row r="43" ht="12" x14ac:dyDescent="0.2"/>
    <row r="44" ht="12" x14ac:dyDescent="0.2"/>
    <row r="45" ht="12" x14ac:dyDescent="0.2"/>
    <row r="46" ht="12" x14ac:dyDescent="0.2"/>
    <row r="47" ht="12" x14ac:dyDescent="0.2"/>
    <row r="48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  <row r="1001" ht="12" x14ac:dyDescent="0.2"/>
    <row r="1002" ht="12" x14ac:dyDescent="0.2"/>
    <row r="1003" ht="12" x14ac:dyDescent="0.2"/>
    <row r="1004" ht="12" x14ac:dyDescent="0.2"/>
    <row r="1005" ht="12" x14ac:dyDescent="0.2"/>
    <row r="1006" ht="12" x14ac:dyDescent="0.2"/>
    <row r="1007" ht="12" x14ac:dyDescent="0.2"/>
    <row r="1008" ht="12" x14ac:dyDescent="0.2"/>
    <row r="1009" ht="12" x14ac:dyDescent="0.2"/>
    <row r="1010" ht="12" x14ac:dyDescent="0.2"/>
    <row r="1011" ht="12" x14ac:dyDescent="0.2"/>
    <row r="1012" ht="12" x14ac:dyDescent="0.2"/>
    <row r="1013" ht="12" x14ac:dyDescent="0.2"/>
    <row r="1014" ht="12" x14ac:dyDescent="0.2"/>
    <row r="1015" ht="12" x14ac:dyDescent="0.2"/>
    <row r="1016" ht="12" x14ac:dyDescent="0.2"/>
    <row r="1017" ht="12" x14ac:dyDescent="0.2"/>
    <row r="1018" ht="12" x14ac:dyDescent="0.2"/>
    <row r="1019" ht="12" x14ac:dyDescent="0.2"/>
  </sheetData>
  <mergeCells count="7">
    <mergeCell ref="E1:E2"/>
    <mergeCell ref="F1:F2"/>
    <mergeCell ref="G1:G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PPE</vt:lpstr>
      <vt:lpstr>Firma</vt:lpstr>
      <vt:lpstr>Wykaz jednostek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2020-06-03T10:29:46Z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