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 DZIENNIK KORESPONDENCYJNY ZIL\2024\2233_B_postepowania_zamówienia_publiczne_bez_przpepisów_krajowych\2.Dzierżawa urzadzeń drukujacych\Nowe postępowanie\"/>
    </mc:Choice>
  </mc:AlternateContent>
  <xr:revisionPtr revIDLastSave="0" documentId="13_ncr:1_{3235D5B2-2638-45B5-9A78-28FC4483F8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C15" i="1" l="1"/>
  <c r="C17" i="1" s="1"/>
</calcChain>
</file>

<file path=xl/sharedStrings.xml><?xml version="1.0" encoding="utf-8"?>
<sst xmlns="http://schemas.openxmlformats.org/spreadsheetml/2006/main" count="69" uniqueCount="45">
  <si>
    <t>LP</t>
  </si>
  <si>
    <t>Klasa i rodzaj urządzenia wielofunkcyjnego</t>
  </si>
  <si>
    <t>Lokalizacja</t>
  </si>
  <si>
    <t xml:space="preserve">Opłata miesięcznej dzierżawy urządzenia </t>
  </si>
  <si>
    <t>opłata miesięczna za oprogramowanie monitorujace</t>
  </si>
  <si>
    <t xml:space="preserve">Opłata za kopie / wydruki skanowanie </t>
  </si>
  <si>
    <t>czarno-białe</t>
  </si>
  <si>
    <t>kolorowe</t>
  </si>
  <si>
    <t>MFP  A3 kolor</t>
  </si>
  <si>
    <t>OZ Olsztyn Sekretariat. al. J. Piłsudskiego 3</t>
  </si>
  <si>
    <t>OISW Olsztyn Powielarnia. al. J. Piłsudskiego 3</t>
  </si>
  <si>
    <t>MFP  A4 kolor</t>
  </si>
  <si>
    <t>AŚ Olsztyn Sekretariat,  al. J. Piłsudskiego 3 Sekretariat</t>
  </si>
  <si>
    <t>OISW Olsztyn Sekretariat, al. J. Piłsudskiego 3</t>
  </si>
  <si>
    <t>MFP  A4 mono</t>
  </si>
  <si>
    <t>AŚ Olsztyn Ewidencja, al. J. Piłsudskiego 3</t>
  </si>
  <si>
    <t>MFP  A3 mono</t>
  </si>
  <si>
    <t>AŚ Olsztyn Kwaterunek, al. J. Piłsudskiego 3</t>
  </si>
  <si>
    <t>OZ Szczytno Terapeutyczny, ul. Sienkiewicza 10</t>
  </si>
  <si>
    <t>minimalna prędkoś druku</t>
  </si>
  <si>
    <t>prędkość skanowania</t>
  </si>
  <si>
    <t>TAK</t>
  </si>
  <si>
    <t>NIE</t>
  </si>
  <si>
    <t>Producent oraz model propowanego urzadzenia</t>
  </si>
  <si>
    <t>Autoryzacja za pomocą Hasła oraz karty zbliżeniowej RFID w standardzie stosowanym w Areszcie Śledczym w Olsztynie  oraz  OISW w Olsztynie</t>
  </si>
  <si>
    <t>Skanowanie realizowane na urządzeniu z plikiem wyjściowym: PDF, PDF kompaktowy</t>
  </si>
  <si>
    <t>25 str./min</t>
  </si>
  <si>
    <t>80 obr./min</t>
  </si>
  <si>
    <t>33 str./min</t>
  </si>
  <si>
    <t>56 obr./min</t>
  </si>
  <si>
    <t>50 str./min</t>
  </si>
  <si>
    <t>100 obr./min</t>
  </si>
  <si>
    <t>22 str./min</t>
  </si>
  <si>
    <t>45 obr./min</t>
  </si>
  <si>
    <t>Ilość kopii monochromatycznych w skali miesiąca</t>
  </si>
  <si>
    <t>ilość kopii kolorowych w skali miesiąca</t>
  </si>
  <si>
    <t>SUMA NETTO</t>
  </si>
  <si>
    <r>
      <t xml:space="preserve">Proszę o wypełnienie formularza, we wszystkich polach formularza proszę o podawanie cen </t>
    </r>
    <r>
      <rPr>
        <b/>
        <sz val="16"/>
        <color theme="1"/>
        <rFont val="Calibri"/>
        <family val="2"/>
        <charset val="238"/>
        <scheme val="minor"/>
      </rPr>
      <t>NETTO</t>
    </r>
  </si>
  <si>
    <t xml:space="preserve">Wymagany parametr skanowania  realizowany na urządzeniu z plikiem wyjściowym: </t>
  </si>
  <si>
    <t>PDF, PDF kompaktowy</t>
  </si>
  <si>
    <t>Ilość skanów w skali miesiąca</t>
  </si>
  <si>
    <t>SUMA MIESIĘCZNA DZIERŻAWY NETTO</t>
  </si>
  <si>
    <t>SUMA DZIERŻAWY 48 MIESIĘCY NETTO</t>
  </si>
  <si>
    <t>PDF, PDF kompaktowy,PDF przeszukiwalny, DOCX./ XLSX.(OCR)</t>
  </si>
  <si>
    <t>OZ Szczytno Sekretariat. Sienkiewicza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</si>
</sst>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FFFF"/>
      <name val="Times New Roman"/>
      <family val="1"/>
      <charset val="238"/>
    </font>
    <font>
      <sz val="12"/>
      <color rgb="FFFFFFFF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tabSelected="1" topLeftCell="A4" workbookViewId="0">
      <selection activeCell="N8" sqref="N8"/>
    </sheetView>
  </sheetViews>
  <sheetFormatPr defaultRowHeight="15" x14ac:dyDescent="0.25"/>
  <cols>
    <col min="1" max="1" width="4" customWidth="1"/>
    <col min="2" max="2" width="17" customWidth="1"/>
    <col min="3" max="3" width="10.7109375" customWidth="1"/>
    <col min="4" max="4" width="11.85546875" customWidth="1"/>
    <col min="5" max="5" width="57.85546875" bestFit="1" customWidth="1"/>
    <col min="6" max="6" width="15.140625" customWidth="1"/>
    <col min="7" max="7" width="24.7109375" customWidth="1"/>
    <col min="8" max="8" width="35.5703125" customWidth="1"/>
    <col min="9" max="9" width="16.140625" customWidth="1"/>
    <col min="10" max="10" width="15" customWidth="1"/>
    <col min="11" max="11" width="12.5703125" customWidth="1"/>
    <col min="12" max="12" width="11.42578125" customWidth="1"/>
    <col min="13" max="13" width="23.85546875" customWidth="1"/>
    <col min="14" max="14" width="12.140625" customWidth="1"/>
    <col min="15" max="15" width="12" customWidth="1"/>
    <col min="16" max="16" width="9.5703125" bestFit="1" customWidth="1"/>
  </cols>
  <sheetData>
    <row r="1" spans="1:16" x14ac:dyDescent="0.2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6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6" ht="41.25" customHeight="1" x14ac:dyDescent="0.25">
      <c r="A3" s="31" t="s">
        <v>0</v>
      </c>
      <c r="B3" s="32" t="s">
        <v>1</v>
      </c>
      <c r="C3" s="32" t="s">
        <v>19</v>
      </c>
      <c r="D3" s="32" t="s">
        <v>20</v>
      </c>
      <c r="E3" s="34" t="s">
        <v>38</v>
      </c>
      <c r="F3" s="32" t="s">
        <v>24</v>
      </c>
      <c r="G3" s="33" t="s">
        <v>2</v>
      </c>
      <c r="H3" s="32" t="s">
        <v>23</v>
      </c>
      <c r="I3" s="32" t="s">
        <v>3</v>
      </c>
      <c r="J3" s="32" t="s">
        <v>4</v>
      </c>
      <c r="K3" s="32" t="s">
        <v>5</v>
      </c>
      <c r="L3" s="32"/>
      <c r="M3" s="32"/>
      <c r="N3" s="32"/>
      <c r="O3" s="32"/>
      <c r="P3" s="32"/>
    </row>
    <row r="4" spans="1:16" ht="148.5" customHeight="1" x14ac:dyDescent="0.25">
      <c r="A4" s="31"/>
      <c r="B4" s="32"/>
      <c r="C4" s="32"/>
      <c r="D4" s="32"/>
      <c r="E4" s="35"/>
      <c r="F4" s="32"/>
      <c r="G4" s="33"/>
      <c r="H4" s="32"/>
      <c r="I4" s="32"/>
      <c r="J4" s="32"/>
      <c r="K4" s="19" t="s">
        <v>6</v>
      </c>
      <c r="L4" s="19" t="s">
        <v>7</v>
      </c>
      <c r="M4" s="19" t="s">
        <v>25</v>
      </c>
      <c r="N4" s="19" t="s">
        <v>34</v>
      </c>
      <c r="O4" s="19" t="s">
        <v>35</v>
      </c>
      <c r="P4" s="19" t="s">
        <v>40</v>
      </c>
    </row>
    <row r="5" spans="1:16" ht="30" customHeight="1" x14ac:dyDescent="0.25">
      <c r="A5" s="4">
        <v>1</v>
      </c>
      <c r="B5" s="5" t="s">
        <v>8</v>
      </c>
      <c r="C5" s="4" t="s">
        <v>26</v>
      </c>
      <c r="D5" s="4" t="s">
        <v>27</v>
      </c>
      <c r="E5" s="4" t="s">
        <v>39</v>
      </c>
      <c r="F5" s="6" t="s">
        <v>21</v>
      </c>
      <c r="G5" s="7" t="s">
        <v>9</v>
      </c>
      <c r="H5" s="20"/>
      <c r="I5" s="21"/>
      <c r="J5" s="21"/>
      <c r="K5" s="22"/>
      <c r="L5" s="22"/>
      <c r="M5" s="22"/>
      <c r="N5" s="12">
        <v>6000</v>
      </c>
      <c r="O5" s="12">
        <v>700</v>
      </c>
      <c r="P5" s="13">
        <v>600</v>
      </c>
    </row>
    <row r="6" spans="1:16" ht="30" customHeight="1" x14ac:dyDescent="0.25">
      <c r="A6" s="4">
        <v>2</v>
      </c>
      <c r="B6" s="5" t="s">
        <v>8</v>
      </c>
      <c r="C6" s="4" t="s">
        <v>26</v>
      </c>
      <c r="D6" s="4" t="s">
        <v>27</v>
      </c>
      <c r="E6" s="17" t="s">
        <v>43</v>
      </c>
      <c r="F6" s="6" t="s">
        <v>21</v>
      </c>
      <c r="G6" s="7" t="s">
        <v>10</v>
      </c>
      <c r="H6" s="20"/>
      <c r="I6" s="21"/>
      <c r="J6" s="21"/>
      <c r="K6" s="23"/>
      <c r="L6" s="23"/>
      <c r="M6" s="23"/>
      <c r="N6" s="13">
        <v>3000</v>
      </c>
      <c r="O6" s="13">
        <v>800</v>
      </c>
      <c r="P6" s="13">
        <v>500</v>
      </c>
    </row>
    <row r="7" spans="1:16" ht="30" customHeight="1" x14ac:dyDescent="0.25">
      <c r="A7" s="4">
        <v>3</v>
      </c>
      <c r="B7" s="5" t="s">
        <v>11</v>
      </c>
      <c r="C7" s="4" t="s">
        <v>28</v>
      </c>
      <c r="D7" s="15" t="s">
        <v>29</v>
      </c>
      <c r="E7" s="4" t="s">
        <v>39</v>
      </c>
      <c r="F7" s="16" t="s">
        <v>22</v>
      </c>
      <c r="G7" s="7" t="s">
        <v>12</v>
      </c>
      <c r="H7" s="20"/>
      <c r="I7" s="21"/>
      <c r="J7" s="21"/>
      <c r="K7" s="23"/>
      <c r="L7" s="23"/>
      <c r="M7" s="23"/>
      <c r="N7" s="13">
        <v>2700</v>
      </c>
      <c r="O7" s="13">
        <v>300</v>
      </c>
      <c r="P7" s="13">
        <v>2000</v>
      </c>
    </row>
    <row r="8" spans="1:16" ht="30" customHeight="1" x14ac:dyDescent="0.25">
      <c r="A8" s="4">
        <v>4</v>
      </c>
      <c r="B8" s="5" t="s">
        <v>11</v>
      </c>
      <c r="C8" s="4" t="s">
        <v>28</v>
      </c>
      <c r="D8" s="4" t="s">
        <v>29</v>
      </c>
      <c r="E8" s="18" t="s">
        <v>39</v>
      </c>
      <c r="F8" s="4" t="s">
        <v>22</v>
      </c>
      <c r="G8" s="9" t="s">
        <v>13</v>
      </c>
      <c r="H8" s="20"/>
      <c r="I8" s="24"/>
      <c r="J8" s="21"/>
      <c r="K8" s="23"/>
      <c r="L8" s="23"/>
      <c r="M8" s="23"/>
      <c r="N8" s="13">
        <v>2700</v>
      </c>
      <c r="O8" s="13">
        <v>300</v>
      </c>
      <c r="P8" s="26">
        <v>2000</v>
      </c>
    </row>
    <row r="9" spans="1:16" ht="30" customHeight="1" x14ac:dyDescent="0.4">
      <c r="A9" s="4">
        <v>5</v>
      </c>
      <c r="B9" s="5" t="s">
        <v>14</v>
      </c>
      <c r="C9" s="4" t="s">
        <v>30</v>
      </c>
      <c r="D9" s="4" t="s">
        <v>31</v>
      </c>
      <c r="E9" s="4" t="s">
        <v>39</v>
      </c>
      <c r="F9" s="4" t="s">
        <v>22</v>
      </c>
      <c r="G9" s="7" t="s">
        <v>15</v>
      </c>
      <c r="H9" s="20"/>
      <c r="I9" s="21"/>
      <c r="J9" s="21"/>
      <c r="K9" s="23"/>
      <c r="L9" s="23"/>
      <c r="M9" s="23"/>
      <c r="N9" s="13">
        <v>5200</v>
      </c>
      <c r="O9" s="3"/>
      <c r="P9" s="14">
        <v>200</v>
      </c>
    </row>
    <row r="10" spans="1:16" ht="30" customHeight="1" x14ac:dyDescent="0.4">
      <c r="A10" s="4">
        <v>6</v>
      </c>
      <c r="B10" s="5" t="s">
        <v>16</v>
      </c>
      <c r="C10" s="4" t="s">
        <v>32</v>
      </c>
      <c r="D10" s="4" t="s">
        <v>33</v>
      </c>
      <c r="E10" s="4" t="s">
        <v>43</v>
      </c>
      <c r="F10" s="6" t="s">
        <v>21</v>
      </c>
      <c r="G10" s="10" t="s">
        <v>17</v>
      </c>
      <c r="H10" s="20"/>
      <c r="I10" s="25"/>
      <c r="J10" s="21"/>
      <c r="K10" s="23"/>
      <c r="L10" s="23"/>
      <c r="M10" s="23"/>
      <c r="N10" s="13">
        <v>7000</v>
      </c>
      <c r="O10" s="3"/>
      <c r="P10" s="14">
        <v>1000</v>
      </c>
    </row>
    <row r="11" spans="1:16" ht="31.5" x14ac:dyDescent="0.4">
      <c r="A11" s="4">
        <v>7</v>
      </c>
      <c r="B11" s="5" t="s">
        <v>16</v>
      </c>
      <c r="C11" s="4" t="s">
        <v>32</v>
      </c>
      <c r="D11" s="4" t="s">
        <v>33</v>
      </c>
      <c r="E11" s="4" t="s">
        <v>39</v>
      </c>
      <c r="F11" s="6" t="s">
        <v>21</v>
      </c>
      <c r="G11" s="7" t="s">
        <v>44</v>
      </c>
      <c r="H11" s="20"/>
      <c r="I11" s="21"/>
      <c r="J11" s="21"/>
      <c r="K11" s="23"/>
      <c r="L11" s="23"/>
      <c r="M11" s="23"/>
      <c r="N11" s="13">
        <v>5200</v>
      </c>
      <c r="O11" s="3"/>
      <c r="P11" s="14">
        <v>200</v>
      </c>
    </row>
    <row r="12" spans="1:16" ht="47.25" x14ac:dyDescent="0.25">
      <c r="A12" s="4">
        <v>8</v>
      </c>
      <c r="B12" s="5" t="s">
        <v>8</v>
      </c>
      <c r="C12" s="4" t="s">
        <v>26</v>
      </c>
      <c r="D12" s="4" t="s">
        <v>27</v>
      </c>
      <c r="E12" s="4" t="s">
        <v>39</v>
      </c>
      <c r="F12" s="6" t="s">
        <v>21</v>
      </c>
      <c r="G12" s="7" t="s">
        <v>18</v>
      </c>
      <c r="H12" s="20"/>
      <c r="I12" s="21"/>
      <c r="J12" s="21"/>
      <c r="K12" s="23"/>
      <c r="L12" s="23"/>
      <c r="M12" s="23"/>
      <c r="N12" s="13">
        <v>1500</v>
      </c>
      <c r="O12" s="13">
        <v>100</v>
      </c>
      <c r="P12" s="13">
        <v>200</v>
      </c>
    </row>
    <row r="13" spans="1:16" ht="30" customHeight="1" x14ac:dyDescent="0.25">
      <c r="A13" s="1"/>
      <c r="B13" s="2"/>
      <c r="C13" s="2"/>
      <c r="D13" s="2"/>
      <c r="E13" s="2"/>
      <c r="F13" s="2"/>
      <c r="G13" s="2"/>
      <c r="H13" s="11" t="s">
        <v>36</v>
      </c>
      <c r="I13" s="8">
        <f>SUM(I5:I12)</f>
        <v>0</v>
      </c>
      <c r="J13" s="8">
        <f>SUM(J5:J12)</f>
        <v>0</v>
      </c>
      <c r="K13" s="2"/>
      <c r="L13" s="2"/>
      <c r="M13" s="2"/>
    </row>
    <row r="15" spans="1:16" ht="15" customHeight="1" x14ac:dyDescent="0.25">
      <c r="A15" s="27" t="s">
        <v>41</v>
      </c>
      <c r="B15" s="27"/>
      <c r="C15" s="28">
        <f>SUM(I13+J13+(N5*K5)+(N6*K6)+(N7*K7)+(N8*K8)+(N9*K9)+(N10*K10)+(N11*K11)+(N12*K12)+(O5*L5)+(O6*L6)+(O7*L7)+(O8*L8)+(O12*L12)+(P5*M5)+(P6*M6)+(P7*M7)+(P8*M8)+(P9*M9)+(P10*M10)+(P11*M11)+(P12*M12))</f>
        <v>0</v>
      </c>
      <c r="D15" s="29"/>
    </row>
    <row r="16" spans="1:16" ht="48.75" customHeight="1" x14ac:dyDescent="0.25">
      <c r="A16" s="27"/>
      <c r="B16" s="27"/>
      <c r="C16" s="29"/>
      <c r="D16" s="29"/>
    </row>
    <row r="17" spans="1:4" x14ac:dyDescent="0.25">
      <c r="A17" s="27" t="s">
        <v>42</v>
      </c>
      <c r="B17" s="27"/>
      <c r="C17" s="28">
        <f>C15*48</f>
        <v>0</v>
      </c>
      <c r="D17" s="29"/>
    </row>
    <row r="18" spans="1:4" x14ac:dyDescent="0.25">
      <c r="A18" s="27"/>
      <c r="B18" s="27"/>
      <c r="C18" s="29"/>
      <c r="D18" s="29"/>
    </row>
    <row r="19" spans="1:4" x14ac:dyDescent="0.25">
      <c r="A19" s="27"/>
      <c r="B19" s="27"/>
      <c r="C19" s="29"/>
      <c r="D19" s="29"/>
    </row>
    <row r="20" spans="1:4" x14ac:dyDescent="0.25">
      <c r="A20" s="27"/>
      <c r="B20" s="27"/>
      <c r="C20" s="29"/>
      <c r="D20" s="29"/>
    </row>
  </sheetData>
  <sheetProtection algorithmName="SHA-512" hashValue="K2gam0O+a8oBVOvGKgbqlUwTk1mX3h2J/4+W4PvsoooUripK/CEp1EeMjrF9QuSRvDY2QZ3Y8vhE/7hsVTPUDA==" saltValue="L5uu6SBNTRRpwv9okSxZ+w==" spinCount="100000" sheet="1" objects="1" scenarios="1"/>
  <mergeCells count="16">
    <mergeCell ref="A15:B16"/>
    <mergeCell ref="C15:D16"/>
    <mergeCell ref="A17:B20"/>
    <mergeCell ref="C17:D20"/>
    <mergeCell ref="A1:M2"/>
    <mergeCell ref="A3:A4"/>
    <mergeCell ref="B3:B4"/>
    <mergeCell ref="G3:G4"/>
    <mergeCell ref="I3:I4"/>
    <mergeCell ref="J3:J4"/>
    <mergeCell ref="C3:C4"/>
    <mergeCell ref="D3:D4"/>
    <mergeCell ref="F3:F4"/>
    <mergeCell ref="H3:H4"/>
    <mergeCell ref="E3:E4"/>
    <mergeCell ref="K3:P3"/>
  </mergeCells>
  <phoneticPr fontId="1" type="noConversion"/>
  <pageMargins left="0.71" right="0.62992125984251968" top="1.87" bottom="0.74803149606299213" header="0.31496062992125984" footer="0.31496062992125984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Chamczyk</dc:creator>
  <cp:lastModifiedBy>Marcin Chamczyk</cp:lastModifiedBy>
  <cp:lastPrinted>2023-01-26T08:03:00Z</cp:lastPrinted>
  <dcterms:created xsi:type="dcterms:W3CDTF">2023-01-19T09:32:57Z</dcterms:created>
  <dcterms:modified xsi:type="dcterms:W3CDTF">2024-02-13T10:59:14Z</dcterms:modified>
</cp:coreProperties>
</file>