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691"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s>
  <definedNames>
    <definedName name="_xlnm.Print_Area" localSheetId="3">'Pakiet 4'!$A$1:$R$22</definedName>
    <definedName name="_xlnm.Print_Area" localSheetId="6">'Pakiet 7'!$A$1:$R$34</definedName>
    <definedName name="_xlnm.Print_Area" localSheetId="7">'Pakiet 8'!$A$1:$R$23</definedName>
    <definedName name="_xlnm.Print_Area" localSheetId="8">'Pakiet 9'!$A$1:$R$22</definedName>
  </definedNames>
  <calcPr fullCalcOnLoad="1"/>
</workbook>
</file>

<file path=xl/sharedStrings.xml><?xml version="1.0" encoding="utf-8"?>
<sst xmlns="http://schemas.openxmlformats.org/spreadsheetml/2006/main" count="885" uniqueCount="159">
  <si>
    <t>Formularz cenowy</t>
  </si>
  <si>
    <t>Załącznik Nr 1</t>
  </si>
  <si>
    <t>L.p.</t>
  </si>
  <si>
    <t>Przedmiot zamówienia</t>
  </si>
  <si>
    <t xml:space="preserve">Zamawiana ilość </t>
  </si>
  <si>
    <t>Jednostka miary</t>
  </si>
  <si>
    <t>Producent</t>
  </si>
  <si>
    <t>Nazwa handlowa</t>
  </si>
  <si>
    <t>Nr katalogowy</t>
  </si>
  <si>
    <t>Cena jedn.                                       /1 szt./                                          netto w zł</t>
  </si>
  <si>
    <t>Cena jedn.                                                          /1 szt./ brutto w zł</t>
  </si>
  <si>
    <t>Cena netto                                        w zł łącznie</t>
  </si>
  <si>
    <t xml:space="preserve">Stawka VAT </t>
  </si>
  <si>
    <t>Cena brutto /z VAT/               w zł łącznie</t>
  </si>
  <si>
    <t>Numer i data ważn. Dopuszczenia</t>
  </si>
  <si>
    <t>Klasa wyrobu medycznego*</t>
  </si>
  <si>
    <t>A</t>
  </si>
  <si>
    <t>B</t>
  </si>
  <si>
    <t>C</t>
  </si>
  <si>
    <t>D</t>
  </si>
  <si>
    <t>E</t>
  </si>
  <si>
    <t>F</t>
  </si>
  <si>
    <t>G</t>
  </si>
  <si>
    <t>H</t>
  </si>
  <si>
    <t>I = H x K + H</t>
  </si>
  <si>
    <t>J = C x H</t>
  </si>
  <si>
    <t>K</t>
  </si>
  <si>
    <t>L = J x K + J</t>
  </si>
  <si>
    <t>Ł</t>
  </si>
  <si>
    <t>M</t>
  </si>
  <si>
    <t>Opis nici</t>
  </si>
  <si>
    <t>Opis Igły</t>
  </si>
  <si>
    <t>***</t>
  </si>
  <si>
    <t>Grubość</t>
  </si>
  <si>
    <t>Długość</t>
  </si>
  <si>
    <t>Kształt</t>
  </si>
  <si>
    <t>Rodzaj</t>
  </si>
  <si>
    <t>Pakiet 1 - Szew syntetyczny, jednowłóknowy, niewchłanialny, polipropylen z dodatkiem glikolu polietylenowego - szwy naczyniowe</t>
  </si>
  <si>
    <t>1.</t>
  </si>
  <si>
    <t>4/0</t>
  </si>
  <si>
    <t>75cm</t>
  </si>
  <si>
    <t>1/2 koła</t>
  </si>
  <si>
    <t>20-22 mm</t>
  </si>
  <si>
    <t>okrągła</t>
  </si>
  <si>
    <t>szt.</t>
  </si>
  <si>
    <t>2.</t>
  </si>
  <si>
    <t>6/0</t>
  </si>
  <si>
    <t>45cm</t>
  </si>
  <si>
    <t>3/8 koła</t>
  </si>
  <si>
    <t>13mm</t>
  </si>
  <si>
    <t>3.</t>
  </si>
  <si>
    <t>7/0</t>
  </si>
  <si>
    <t>60cm</t>
  </si>
  <si>
    <t>10mm</t>
  </si>
  <si>
    <t>Łączna cena oferty netto:</t>
  </si>
  <si>
    <t>słownie:</t>
  </si>
  <si>
    <t>Łączna cena oferty brutto:</t>
  </si>
  <si>
    <t>Proszę wypełniać jedynie biale pola arkusza</t>
  </si>
  <si>
    <t>Nie dopuszcza się składania ofert częściowych</t>
  </si>
  <si>
    <t>*** - Nie uzupełnienie kolumny spowoduje niedopuszczenie oferty do jej badania i oceny.</t>
  </si>
  <si>
    <t xml:space="preserve">Oferowany materiał  szewny  powinien charakteryzować się doskonałymi właściwościami mechanicznymi takimi jak: pewność  założonego węzła  (węzeł nie rozwiązuje się), wytrzymałość (nici nie zrywają się),  wyjątkowa gładkość powleczenia nici  plecionych, która nie schodzi przy przechodzeniu przez tkanki zapewniając minimalną ich traumatyzację, bezpieczeństwo wiązania, dobra pamięć nitki, dobra ostrość i wytrzymałość igły przy szwach atraumatycznych. </t>
  </si>
  <si>
    <t>Pakiet 2 - Szew syntetyczny, jednowłóknowy, niewchłanialny – monofilament poliamid – szwy skórne</t>
  </si>
  <si>
    <t>2/0</t>
  </si>
  <si>
    <t>39mm</t>
  </si>
  <si>
    <t>odwrotnie tnąca</t>
  </si>
  <si>
    <t>3/0</t>
  </si>
  <si>
    <t>35mm</t>
  </si>
  <si>
    <t>4.</t>
  </si>
  <si>
    <t>19mm</t>
  </si>
  <si>
    <t>5.</t>
  </si>
  <si>
    <t>5/0</t>
  </si>
  <si>
    <t>16-19mm</t>
  </si>
  <si>
    <t>Pakiet 3 - Szew syntetyczny, pleciony, powlekany, niewchłanialny.</t>
  </si>
  <si>
    <t>25-26mm</t>
  </si>
  <si>
    <t>75 cm</t>
  </si>
  <si>
    <t>26mm</t>
  </si>
  <si>
    <t>37 mm</t>
  </si>
  <si>
    <t>6.</t>
  </si>
  <si>
    <t>30 mm</t>
  </si>
  <si>
    <t>7.</t>
  </si>
  <si>
    <t xml:space="preserve">37 mm </t>
  </si>
  <si>
    <t>8.</t>
  </si>
  <si>
    <t>48-50 mm</t>
  </si>
  <si>
    <t>okrągła, stożkowa</t>
  </si>
  <si>
    <t>9.</t>
  </si>
  <si>
    <t>haczyk mocna</t>
  </si>
  <si>
    <t>okrągła z tnącym końcem</t>
  </si>
  <si>
    <t>10.</t>
  </si>
  <si>
    <t>26-28 mm</t>
  </si>
  <si>
    <t>trójkątna, pogrubiona</t>
  </si>
  <si>
    <t>11.</t>
  </si>
  <si>
    <t xml:space="preserve"> 75 cm</t>
  </si>
  <si>
    <t xml:space="preserve">40 mm </t>
  </si>
  <si>
    <t>okrągła, stożkowa, pogrubiona</t>
  </si>
  <si>
    <t>12.</t>
  </si>
  <si>
    <t xml:space="preserve">3/0 </t>
  </si>
  <si>
    <t>150cm</t>
  </si>
  <si>
    <t>bez igły na szpulce</t>
  </si>
  <si>
    <t>13.</t>
  </si>
  <si>
    <t>150 cm</t>
  </si>
  <si>
    <t>bez  igły na szpulce</t>
  </si>
  <si>
    <t xml:space="preserve">Zamawiana ilość                                  </t>
  </si>
  <si>
    <t>Pakiet 4 - Monofilament syntetyczny szybkowchłanialny, czas podtrzymywania tkankowego ok. 10 dni, czas wchłaniania ok. 56 dni.</t>
  </si>
  <si>
    <t>75-90cm</t>
  </si>
  <si>
    <t>20-25mm</t>
  </si>
  <si>
    <t>trójkątna</t>
  </si>
  <si>
    <t>Pakiet 5  - Szew syntetyczny, jednowłóknowy, wchłanialny. Wymagany czas wchłaniania 180-210 dni, okres podtrzymywania do ok. 6 tygodni</t>
  </si>
  <si>
    <t>150cm, pętla</t>
  </si>
  <si>
    <t>40mm</t>
  </si>
  <si>
    <t xml:space="preserve">Pakiet 6  - Szew syntetyczny, pleciony, powlekany kaprolaktonem lub polikaprolaktonem i starynianem, barwiony, czas podtrzymywania tkankowego 21-28 dni, czas wchłaniania 60 - 90 dni               </t>
  </si>
  <si>
    <t>20mm</t>
  </si>
  <si>
    <t xml:space="preserve">75 cm </t>
  </si>
  <si>
    <t>6* 45 cm</t>
  </si>
  <si>
    <t>bez igły</t>
  </si>
  <si>
    <t xml:space="preserve">2/0 </t>
  </si>
  <si>
    <t>26 mm</t>
  </si>
  <si>
    <t>48 mm</t>
  </si>
  <si>
    <t>6*45cm</t>
  </si>
  <si>
    <t xml:space="preserve">37 mm  </t>
  </si>
  <si>
    <t>hakowa</t>
  </si>
  <si>
    <t>30 mm mocna</t>
  </si>
  <si>
    <t xml:space="preserve">okrągła z tnącym końcem </t>
  </si>
  <si>
    <t xml:space="preserve">48 mm </t>
  </si>
  <si>
    <t>60 mm</t>
  </si>
  <si>
    <t>Nazwa produktu</t>
  </si>
  <si>
    <t>Wymiary w cm</t>
  </si>
  <si>
    <t>Pakiet 7 a) - Siatki przepuklinowe, sterylne, obojętne</t>
  </si>
  <si>
    <t>siatka niewchłanialna, monofilamentowa, polipropylenowa</t>
  </si>
  <si>
    <t>6-8*11-13</t>
  </si>
  <si>
    <t>22-25*30-35</t>
  </si>
  <si>
    <t>Nr  świadectwa /nazwa świadectwa</t>
  </si>
  <si>
    <t xml:space="preserve">M </t>
  </si>
  <si>
    <t>Pakiet 7  b) - Szew syntetyczny do podtrzymywania siatek, jednowłóknowy, niewchłanialny, polipropylen</t>
  </si>
  <si>
    <t>120cm</t>
  </si>
  <si>
    <t>100cm</t>
  </si>
  <si>
    <t>37mm</t>
  </si>
  <si>
    <t>Cena brutto /z VAT/ w zł łącznie</t>
  </si>
  <si>
    <t>Pakiet 8 - Szew syntetyczny, jednowłóknowy, wchłanialny w czasie 90 - 120 dni</t>
  </si>
  <si>
    <t>90cm</t>
  </si>
  <si>
    <t>48mm</t>
  </si>
  <si>
    <t>Pakiet 9 - Specjalistyczny zestaw szewny zapobiegający rozejściu się zespolenia jamy brzusznej. Szew stalowy, powlekany polietylenem, niewchłanialny.</t>
  </si>
  <si>
    <t>1,3 mm</t>
  </si>
  <si>
    <t>2*100 mm</t>
  </si>
  <si>
    <t>szt</t>
  </si>
  <si>
    <t>Pakiet 10 - STAPLERY</t>
  </si>
  <si>
    <t>30mm</t>
  </si>
  <si>
    <t>25 mm</t>
  </si>
  <si>
    <t>Jednorazowy ekstraktor do usuwania zszywek do skóry metalowy z plastikową rączką, sterylny.</t>
  </si>
  <si>
    <t>14.</t>
  </si>
  <si>
    <t>15.</t>
  </si>
  <si>
    <t>16.</t>
  </si>
  <si>
    <t>odwrotnie tnąca,                        z 2 płytkami polietylenowymi</t>
  </si>
  <si>
    <t>Stapler okrężny jednorazowego użytku, podgięty, z manualną kompresją tkanki w zakresie 1-2,5 mm, z blokadą spustu, rozmiar: 21mm, 25 mm, 28 mm, 29 mm</t>
  </si>
  <si>
    <t>Stapler liniowy jednorazowego użytku, zamykająco-tnący, załadowany ładunkiem z nożem, stanowiącym część ładunku z dwoma podwójnymi rzędami tytanowych zszywek ułożonych naprzemiennie, do tkanki cienkiej lub grubej, rozmiar 60mmm, 80mmm, 100mm (zamawiający określi rozmiar staplera i rodzaj tkanki podczas składania zamówienia)</t>
  </si>
  <si>
    <t>Stapler liniowy jednorazowego użytku z manualną regulacją docisku, z podwójną  linią tytanowych zszywek ułożonych naprzemiennie, załadowany ładunkiem do tkanki cienkiej lub grubej, rozmiar  45mm,  60 mm (zamawiający określi rozmiarstaplera i rodzaj tkanki podczas składania zamówienia)</t>
  </si>
  <si>
    <t>Ładunek do jednorazowego staplera liniowego z manualną regulacją docisku, z podwójną linią tytanowych zszywek ułożonych naprzemiennie, do tkanki cienkiej lub grubej rozmiar 45mm, 60mm (zamawiający określi rozmiarstaplera i rodzaj tkanki podczas składania zamówienia)</t>
  </si>
  <si>
    <t>Ładunek do jednorazowego staplera, zamykająco-tnącego, z nożem  stanowiącym część ładunku, z dwoma podwójnymi rzędami tytanowych zszywek ułożonych naprzemiennie, do tkanki cienkiej lub grubej, rozmiar 60mmm, 80mmm, 100mm (zamawiający określi rozmiarstaplera i rodzaj tkanki podczas składania zamówienia)</t>
  </si>
  <si>
    <t>Stapler skórny jednorazowy, jałowy, do wykorzystania u jednego pacjenta, ze zszywkami ze stali nierdzewnej, przeznaczony do zamykania skóry rany chirurgicznej. 35 zszywek o szerokości 5,9 mm i wysokości 3,8 mm, średnica  zszywki 0,5 mm</t>
  </si>
  <si>
    <t xml:space="preserve">     /podpis upoważnionego przedstawiciela Wykonawcy/</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</si>
</sst>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_z_ł"/>
    <numFmt numFmtId="167" formatCode="_-* #,##0.00&quot; zł&quot;_-;\-* #,##0.00&quot; zł&quot;_-;_-* \-??&quot; zł&quot;_-;_-@_-"/>
    <numFmt numFmtId="168" formatCode="_-* #,##0&quot; zł&quot;_-;\-* #,##0&quot; zł&quot;_-;_-* &quot;- zł&quot;_-;_-@_-"/>
    <numFmt numFmtId="169" formatCode="dd\ mmm"/>
    <numFmt numFmtId="170" formatCode="#\ ?/?"/>
    <numFmt numFmtId="171" formatCode="#,##0.00\ &quot;zł&quot;"/>
    <numFmt numFmtId="172" formatCode="#,##0.00\ [$EUR]"/>
    <numFmt numFmtId="173" formatCode="&quot;Tak&quot;;&quot;Tak&quot;;&quot;Nie&quot;"/>
    <numFmt numFmtId="174" formatCode="&quot;Prawda&quot;;&quot;Prawda&quot;;&quot;Fałsz&quot;"/>
    <numFmt numFmtId="175" formatCode="&quot;Włączone&quot;;&quot;Włączone&quot;;&quot;Wyłączone&quot;"/>
    <numFmt numFmtId="176" formatCode="[$€-2]\ #,##0.00_);[Red]\([$€-2]\ #,##0.00\)"/>
  </numFmts>
  <fonts count="63">
    <font>
      <sz val="10"/>
      <name val="Arial"/>
      <family val="2"/>
    </font>
    <font>
      <sz val="10"/>
      <name val="Arial CE"/>
      <family val="2"/>
    </font>
    <font>
      <b/>
      <sz val="12"/>
      <name val="Arial"/>
      <family val="2"/>
    </font>
    <font>
      <b/>
      <sz val="7"/>
      <name val="Tahoma"/>
      <family val="2"/>
    </font>
    <font>
      <b/>
      <sz val="7"/>
      <name val="Times New Roman"/>
      <family val="1"/>
    </font>
    <font>
      <sz val="8"/>
      <name val="Tahoma"/>
      <family val="2"/>
    </font>
    <font>
      <sz val="10"/>
      <name val="Tahoma"/>
      <family val="2"/>
    </font>
    <font>
      <b/>
      <sz val="10"/>
      <name val="Tahoma"/>
      <family val="2"/>
    </font>
    <font>
      <sz val="10"/>
      <color indexed="8"/>
      <name val="Arial"/>
      <family val="2"/>
    </font>
    <font>
      <sz val="10"/>
      <color indexed="10"/>
      <name val="Tahoma"/>
      <family val="2"/>
    </font>
    <font>
      <sz val="9"/>
      <name val="Tahoma"/>
      <family val="2"/>
    </font>
    <font>
      <b/>
      <sz val="8"/>
      <name val="Tahoma"/>
      <family val="2"/>
    </font>
    <font>
      <b/>
      <sz val="10"/>
      <color indexed="60"/>
      <name val="Tahoma"/>
      <family val="2"/>
    </font>
    <font>
      <b/>
      <sz val="10"/>
      <name val="Arial"/>
      <family val="2"/>
    </font>
    <font>
      <b/>
      <sz val="10"/>
      <color indexed="10"/>
      <name val="Arial"/>
      <family val="2"/>
    </font>
    <font>
      <b/>
      <sz val="11"/>
      <color indexed="10"/>
      <name val="Arial"/>
      <family val="2"/>
    </font>
    <font>
      <sz val="11"/>
      <color indexed="8"/>
      <name val="Calibri"/>
      <family val="2"/>
    </font>
    <font>
      <sz val="11"/>
      <name val="Calibri"/>
      <family val="2"/>
    </font>
    <font>
      <sz val="8"/>
      <name val="Arial"/>
      <family val="2"/>
    </font>
    <font>
      <b/>
      <sz val="9"/>
      <color indexed="60"/>
      <name val="Tahoma"/>
      <family val="2"/>
    </font>
    <font>
      <sz val="9"/>
      <name val="Arial"/>
      <family val="2"/>
    </font>
    <font>
      <sz val="11"/>
      <name val="Arial"/>
      <family val="2"/>
    </font>
    <font>
      <b/>
      <sz val="10"/>
      <color indexed="10"/>
      <name val="Tahoma"/>
      <family val="2"/>
    </font>
    <font>
      <sz val="10"/>
      <color indexed="8"/>
      <name val="Calibri"/>
      <family val="2"/>
    </font>
    <font>
      <sz val="10"/>
      <name val="Calibri"/>
      <family val="2"/>
    </font>
    <font>
      <sz val="12"/>
      <name val="Arial"/>
      <family val="2"/>
    </font>
    <font>
      <b/>
      <sz val="10"/>
      <color indexed="25"/>
      <name val="Tahoma"/>
      <family val="2"/>
    </font>
    <font>
      <sz val="10"/>
      <color indexed="25"/>
      <name val="Tahoma"/>
      <family val="2"/>
    </font>
    <font>
      <b/>
      <sz val="11"/>
      <color indexed="10"/>
      <name val="Tahoma"/>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8"/>
      <name val="Trebuchet MS"/>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medium">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color indexed="63"/>
      </top>
      <bottom style="thin">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thin">
        <color indexed="8"/>
      </bottom>
    </border>
    <border>
      <left style="medium">
        <color indexed="8"/>
      </left>
      <right style="medium">
        <color indexed="8"/>
      </right>
      <top>
        <color indexed="63"/>
      </top>
      <bottom>
        <color indexed="63"/>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border>
    <border>
      <left>
        <color indexed="63"/>
      </left>
      <right>
        <color indexed="63"/>
      </right>
      <top style="medium">
        <color indexed="8"/>
      </top>
      <bottom style="medium"/>
    </border>
    <border>
      <left>
        <color indexed="63"/>
      </left>
      <right>
        <color indexed="63"/>
      </right>
      <top>
        <color indexed="63"/>
      </top>
      <bottom style="medium"/>
    </border>
    <border>
      <left>
        <color indexed="63"/>
      </left>
      <right style="medium">
        <color indexed="8"/>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1" fillId="0" borderId="0">
      <alignment/>
      <protection/>
    </xf>
    <xf numFmtId="0" fontId="57" fillId="27" borderId="1" applyNumberFormat="0" applyAlignment="0" applyProtection="0"/>
    <xf numFmtId="9" fontId="0" fillId="0" borderId="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2" fillId="32" borderId="0" applyNumberFormat="0" applyBorder="0" applyAlignment="0" applyProtection="0"/>
  </cellStyleXfs>
  <cellXfs count="382">
    <xf numFmtId="0" fontId="0" fillId="0" borderId="0" xfId="0" applyAlignment="1">
      <alignment/>
    </xf>
    <xf numFmtId="0" fontId="2" fillId="0" borderId="0" xfId="0" applyFont="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 fillId="33" borderId="12" xfId="0" applyFont="1" applyFill="1" applyBorder="1" applyAlignment="1">
      <alignment horizontal="center" wrapText="1"/>
    </xf>
    <xf numFmtId="0" fontId="4" fillId="33" borderId="13" xfId="0" applyFont="1" applyFill="1" applyBorder="1" applyAlignment="1">
      <alignment horizont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6" xfId="0" applyFont="1" applyFill="1" applyBorder="1" applyAlignment="1">
      <alignment horizontal="center"/>
    </xf>
    <xf numFmtId="0" fontId="5" fillId="33" borderId="18" xfId="0" applyFont="1" applyFill="1" applyBorder="1" applyAlignment="1">
      <alignment horizontal="center"/>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1" xfId="0" applyFont="1" applyFill="1" applyBorder="1" applyAlignment="1">
      <alignment horizontal="right" vertical="center" wrapText="1"/>
    </xf>
    <xf numFmtId="0" fontId="5" fillId="33" borderId="22" xfId="0" applyFont="1" applyFill="1" applyBorder="1" applyAlignment="1">
      <alignment horizontal="right" vertical="center" wrapText="1"/>
    </xf>
    <xf numFmtId="0" fontId="0" fillId="33" borderId="21" xfId="0" applyFont="1" applyFill="1" applyBorder="1" applyAlignment="1">
      <alignment/>
    </xf>
    <xf numFmtId="0" fontId="0" fillId="33" borderId="23" xfId="0" applyFont="1" applyFill="1" applyBorder="1" applyAlignment="1">
      <alignment/>
    </xf>
    <xf numFmtId="0" fontId="5" fillId="33" borderId="24"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25" xfId="0" applyFont="1" applyFill="1" applyBorder="1" applyAlignment="1">
      <alignment horizontal="center" vertical="center"/>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7" xfId="0" applyFont="1" applyFill="1" applyBorder="1" applyAlignment="1">
      <alignment horizontal="right" vertical="center" wrapText="1"/>
    </xf>
    <xf numFmtId="0" fontId="5" fillId="33" borderId="28" xfId="0" applyFont="1" applyFill="1" applyBorder="1" applyAlignment="1">
      <alignment horizontal="right" vertical="center" wrapText="1"/>
    </xf>
    <xf numFmtId="0" fontId="0" fillId="33" borderId="27" xfId="0" applyFill="1" applyBorder="1" applyAlignment="1">
      <alignment/>
    </xf>
    <xf numFmtId="0" fontId="0" fillId="33" borderId="29" xfId="0" applyFill="1" applyBorder="1" applyAlignment="1">
      <alignment/>
    </xf>
    <xf numFmtId="0" fontId="7" fillId="34" borderId="10" xfId="0" applyFont="1" applyFill="1" applyBorder="1" applyAlignment="1">
      <alignment horizontal="left" vertical="center"/>
    </xf>
    <xf numFmtId="0" fontId="7" fillId="34" borderId="30" xfId="0" applyFont="1" applyFill="1" applyBorder="1" applyAlignment="1">
      <alignment horizontal="left" vertical="center"/>
    </xf>
    <xf numFmtId="0" fontId="0" fillId="0" borderId="30" xfId="0" applyBorder="1" applyAlignment="1">
      <alignment/>
    </xf>
    <xf numFmtId="0" fontId="6" fillId="34" borderId="30" xfId="0" applyFont="1" applyFill="1" applyBorder="1" applyAlignment="1">
      <alignment/>
    </xf>
    <xf numFmtId="0" fontId="6" fillId="34" borderId="30" xfId="0" applyFont="1" applyFill="1" applyBorder="1" applyAlignment="1">
      <alignment horizontal="center"/>
    </xf>
    <xf numFmtId="0" fontId="5" fillId="34" borderId="30" xfId="0" applyFont="1" applyFill="1" applyBorder="1" applyAlignment="1">
      <alignment horizontal="center" vertical="center" wrapText="1"/>
    </xf>
    <xf numFmtId="0" fontId="5" fillId="34" borderId="3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49" fontId="5" fillId="33" borderId="31" xfId="0" applyNumberFormat="1" applyFont="1" applyFill="1" applyBorder="1" applyAlignment="1">
      <alignment horizontal="center" vertical="center" wrapText="1"/>
    </xf>
    <xf numFmtId="49" fontId="6" fillId="34" borderId="32" xfId="0" applyNumberFormat="1" applyFont="1" applyFill="1" applyBorder="1" applyAlignment="1">
      <alignment vertical="center"/>
    </xf>
    <xf numFmtId="166" fontId="6" fillId="34" borderId="32" xfId="0" applyNumberFormat="1" applyFont="1" applyFill="1" applyBorder="1" applyAlignment="1">
      <alignment horizontal="right" vertical="center"/>
    </xf>
    <xf numFmtId="167" fontId="6" fillId="33" borderId="32" xfId="0" applyNumberFormat="1" applyFont="1" applyFill="1" applyBorder="1" applyAlignment="1">
      <alignment vertical="center"/>
    </xf>
    <xf numFmtId="167" fontId="6" fillId="33" borderId="32" xfId="0" applyNumberFormat="1" applyFont="1" applyFill="1" applyBorder="1" applyAlignment="1">
      <alignment horizontal="right" vertical="center"/>
    </xf>
    <xf numFmtId="9" fontId="6" fillId="33" borderId="32" xfId="0" applyNumberFormat="1" applyFont="1" applyFill="1" applyBorder="1" applyAlignment="1">
      <alignment horizontal="right" vertical="center"/>
    </xf>
    <xf numFmtId="167" fontId="6" fillId="33" borderId="33" xfId="0" applyNumberFormat="1" applyFont="1" applyFill="1" applyBorder="1" applyAlignment="1">
      <alignment horizontal="right" vertical="center"/>
    </xf>
    <xf numFmtId="0" fontId="0" fillId="0" borderId="34" xfId="0" applyBorder="1" applyAlignment="1">
      <alignment/>
    </xf>
    <xf numFmtId="49" fontId="5" fillId="33" borderId="35" xfId="0" applyNumberFormat="1" applyFont="1" applyFill="1" applyBorder="1" applyAlignment="1">
      <alignment horizontal="center" vertical="center" wrapText="1"/>
    </xf>
    <xf numFmtId="49" fontId="6" fillId="34" borderId="21" xfId="0" applyNumberFormat="1" applyFont="1" applyFill="1" applyBorder="1" applyAlignment="1">
      <alignment vertical="center"/>
    </xf>
    <xf numFmtId="166" fontId="6" fillId="34" borderId="21" xfId="0" applyNumberFormat="1" applyFont="1" applyFill="1" applyBorder="1" applyAlignment="1">
      <alignment horizontal="right" vertical="center"/>
    </xf>
    <xf numFmtId="167" fontId="6" fillId="33" borderId="21" xfId="0" applyNumberFormat="1" applyFont="1" applyFill="1" applyBorder="1" applyAlignment="1">
      <alignment vertical="center"/>
    </xf>
    <xf numFmtId="167" fontId="6" fillId="33" borderId="21" xfId="0" applyNumberFormat="1" applyFont="1" applyFill="1" applyBorder="1" applyAlignment="1">
      <alignment horizontal="right" vertical="center"/>
    </xf>
    <xf numFmtId="9" fontId="6" fillId="33" borderId="21" xfId="0" applyNumberFormat="1" applyFont="1" applyFill="1" applyBorder="1" applyAlignment="1">
      <alignment horizontal="right" vertical="center"/>
    </xf>
    <xf numFmtId="0" fontId="0" fillId="0" borderId="23" xfId="0" applyBorder="1" applyAlignment="1">
      <alignment/>
    </xf>
    <xf numFmtId="49" fontId="5" fillId="33" borderId="36" xfId="0" applyNumberFormat="1" applyFont="1" applyFill="1" applyBorder="1" applyAlignment="1">
      <alignment horizontal="center" vertical="center" wrapText="1"/>
    </xf>
    <xf numFmtId="0" fontId="0" fillId="33" borderId="33" xfId="0" applyFont="1" applyFill="1" applyBorder="1" applyAlignment="1">
      <alignment horizontal="center"/>
    </xf>
    <xf numFmtId="49" fontId="6" fillId="34" borderId="33" xfId="0" applyNumberFormat="1" applyFont="1" applyFill="1" applyBorder="1" applyAlignment="1">
      <alignment vertical="center"/>
    </xf>
    <xf numFmtId="166" fontId="6" fillId="34" borderId="33" xfId="0" applyNumberFormat="1" applyFont="1" applyFill="1" applyBorder="1" applyAlignment="1">
      <alignment horizontal="right" vertical="center"/>
    </xf>
    <xf numFmtId="167" fontId="6" fillId="33" borderId="33" xfId="0" applyNumberFormat="1" applyFont="1" applyFill="1" applyBorder="1" applyAlignment="1">
      <alignment vertical="center"/>
    </xf>
    <xf numFmtId="9" fontId="6" fillId="33" borderId="33" xfId="0" applyNumberFormat="1" applyFont="1" applyFill="1" applyBorder="1" applyAlignment="1">
      <alignment horizontal="right" vertical="center"/>
    </xf>
    <xf numFmtId="0" fontId="0" fillId="0" borderId="37" xfId="0" applyBorder="1" applyAlignment="1">
      <alignment/>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3" fontId="10" fillId="0" borderId="0" xfId="0" applyNumberFormat="1" applyFont="1" applyFill="1" applyBorder="1" applyAlignment="1">
      <alignment horizontal="right" vertical="center" wrapText="1"/>
    </xf>
    <xf numFmtId="49" fontId="10" fillId="0" borderId="0" xfId="0" applyNumberFormat="1" applyFont="1" applyFill="1" applyBorder="1" applyAlignment="1">
      <alignment horizontal="center" vertical="center" wrapText="1"/>
    </xf>
    <xf numFmtId="49" fontId="6" fillId="0" borderId="0" xfId="0" applyNumberFormat="1" applyFont="1" applyFill="1" applyBorder="1" applyAlignment="1">
      <alignment vertical="center"/>
    </xf>
    <xf numFmtId="166" fontId="6" fillId="0" borderId="0" xfId="0" applyNumberFormat="1" applyFont="1" applyFill="1" applyBorder="1" applyAlignment="1">
      <alignment horizontal="right" vertical="center"/>
    </xf>
    <xf numFmtId="167" fontId="7" fillId="34" borderId="0" xfId="0" applyNumberFormat="1" applyFont="1" applyFill="1" applyBorder="1" applyAlignment="1">
      <alignment horizontal="right" vertical="center" wrapText="1"/>
    </xf>
    <xf numFmtId="167" fontId="7" fillId="33" borderId="38" xfId="0" applyNumberFormat="1" applyFont="1" applyFill="1" applyBorder="1" applyAlignment="1">
      <alignment horizontal="right" vertical="center"/>
    </xf>
    <xf numFmtId="168" fontId="6" fillId="34" borderId="0" xfId="0" applyNumberFormat="1" applyFont="1" applyFill="1" applyBorder="1" applyAlignment="1">
      <alignment horizontal="right"/>
    </xf>
    <xf numFmtId="0" fontId="11" fillId="34" borderId="0" xfId="0" applyFont="1" applyFill="1" applyBorder="1" applyAlignment="1">
      <alignment horizontal="left" vertical="center" wrapText="1"/>
    </xf>
    <xf numFmtId="0" fontId="0" fillId="0" borderId="0" xfId="0" applyBorder="1" applyAlignment="1">
      <alignment horizontal="left"/>
    </xf>
    <xf numFmtId="0" fontId="7" fillId="33" borderId="15" xfId="0" applyFont="1" applyFill="1" applyBorder="1" applyAlignment="1">
      <alignment vertical="center"/>
    </xf>
    <xf numFmtId="0" fontId="7" fillId="33" borderId="25" xfId="0" applyFont="1" applyFill="1" applyBorder="1" applyAlignment="1">
      <alignment vertical="center"/>
    </xf>
    <xf numFmtId="4" fontId="6" fillId="34" borderId="25" xfId="0" applyNumberFormat="1" applyFont="1" applyFill="1" applyBorder="1" applyAlignment="1">
      <alignment horizontal="center"/>
    </xf>
    <xf numFmtId="9" fontId="6" fillId="0" borderId="0" xfId="0" applyNumberFormat="1" applyFont="1" applyFill="1" applyBorder="1" applyAlignment="1">
      <alignment horizontal="right" vertical="center"/>
    </xf>
    <xf numFmtId="0" fontId="7" fillId="33" borderId="39" xfId="0" applyFont="1" applyFill="1" applyBorder="1" applyAlignment="1">
      <alignment vertical="center"/>
    </xf>
    <xf numFmtId="0" fontId="7" fillId="33" borderId="40" xfId="0" applyFont="1" applyFill="1" applyBorder="1" applyAlignment="1">
      <alignment vertical="center"/>
    </xf>
    <xf numFmtId="4" fontId="6" fillId="34" borderId="40" xfId="0" applyNumberFormat="1" applyFont="1" applyFill="1" applyBorder="1" applyAlignment="1">
      <alignment horizontal="center"/>
    </xf>
    <xf numFmtId="0" fontId="6" fillId="0" borderId="0" xfId="0" applyFont="1" applyFill="1" applyBorder="1" applyAlignment="1">
      <alignment/>
    </xf>
    <xf numFmtId="49" fontId="11" fillId="34" borderId="0" xfId="0" applyNumberFormat="1" applyFont="1" applyFill="1" applyBorder="1" applyAlignment="1">
      <alignment vertical="center"/>
    </xf>
    <xf numFmtId="0" fontId="5" fillId="34" borderId="0" xfId="0" applyFont="1" applyFill="1" applyBorder="1" applyAlignment="1">
      <alignment vertical="center" wrapText="1"/>
    </xf>
    <xf numFmtId="0" fontId="5" fillId="34" borderId="0" xfId="0" applyFont="1" applyFill="1" applyBorder="1" applyAlignment="1">
      <alignment horizontal="right" vertical="center"/>
    </xf>
    <xf numFmtId="0" fontId="5" fillId="34" borderId="0" xfId="0" applyFont="1" applyFill="1" applyBorder="1" applyAlignment="1">
      <alignment horizontal="center" vertical="center"/>
    </xf>
    <xf numFmtId="0" fontId="6" fillId="34" borderId="0" xfId="0" applyFont="1" applyFill="1" applyBorder="1" applyAlignment="1">
      <alignment/>
    </xf>
    <xf numFmtId="0" fontId="7" fillId="34" borderId="0" xfId="0" applyFont="1" applyFill="1" applyBorder="1" applyAlignment="1">
      <alignment horizontal="center" vertical="center"/>
    </xf>
    <xf numFmtId="3" fontId="7" fillId="34" borderId="0" xfId="0" applyNumberFormat="1" applyFont="1" applyFill="1" applyBorder="1" applyAlignment="1">
      <alignment horizontal="right" vertical="center" wrapText="1"/>
    </xf>
    <xf numFmtId="0" fontId="13" fillId="0" borderId="0" xfId="51" applyFont="1" applyFill="1" applyBorder="1" applyAlignment="1">
      <alignment vertical="top" wrapText="1" shrinkToFit="1"/>
      <protection/>
    </xf>
    <xf numFmtId="0" fontId="14" fillId="0" borderId="0" xfId="0" applyFont="1" applyAlignment="1">
      <alignment/>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4" fillId="33" borderId="32" xfId="0" applyFont="1" applyFill="1" applyBorder="1" applyAlignment="1">
      <alignment horizontal="center" wrapText="1"/>
    </xf>
    <xf numFmtId="0" fontId="4" fillId="33" borderId="34" xfId="0" applyFont="1" applyFill="1" applyBorder="1" applyAlignment="1">
      <alignment horizontal="center" wrapText="1"/>
    </xf>
    <xf numFmtId="0" fontId="5" fillId="33" borderId="35" xfId="0" applyFont="1" applyFill="1" applyBorder="1" applyAlignment="1">
      <alignment horizontal="center" vertical="center" wrapText="1"/>
    </xf>
    <xf numFmtId="0" fontId="5" fillId="33" borderId="21" xfId="0" applyFont="1" applyFill="1" applyBorder="1" applyAlignment="1">
      <alignment horizontal="center"/>
    </xf>
    <xf numFmtId="0" fontId="5" fillId="33" borderId="23" xfId="0" applyFont="1" applyFill="1" applyBorder="1" applyAlignment="1">
      <alignment horizontal="center"/>
    </xf>
    <xf numFmtId="0" fontId="5" fillId="33" borderId="41"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0" borderId="30" xfId="0" applyBorder="1" applyAlignment="1">
      <alignment/>
    </xf>
    <xf numFmtId="0" fontId="0" fillId="0" borderId="42" xfId="0" applyBorder="1" applyAlignment="1">
      <alignment/>
    </xf>
    <xf numFmtId="0" fontId="16" fillId="33" borderId="32" xfId="0" applyFont="1" applyFill="1" applyBorder="1" applyAlignment="1">
      <alignment horizontal="center" vertical="top" wrapText="1"/>
    </xf>
    <xf numFmtId="0" fontId="17" fillId="33" borderId="32" xfId="0" applyFont="1" applyFill="1" applyBorder="1" applyAlignment="1">
      <alignment horizontal="center" vertical="top" wrapText="1"/>
    </xf>
    <xf numFmtId="166" fontId="5" fillId="34" borderId="32" xfId="0" applyNumberFormat="1" applyFont="1" applyFill="1" applyBorder="1" applyAlignment="1">
      <alignment horizontal="right" vertical="center"/>
    </xf>
    <xf numFmtId="0" fontId="18" fillId="0" borderId="32" xfId="0" applyFont="1" applyBorder="1" applyAlignment="1">
      <alignment vertical="top" wrapText="1"/>
    </xf>
    <xf numFmtId="166" fontId="6" fillId="34" borderId="43" xfId="0" applyNumberFormat="1" applyFont="1" applyFill="1" applyBorder="1" applyAlignment="1">
      <alignment horizontal="right" vertical="center"/>
    </xf>
    <xf numFmtId="0" fontId="16" fillId="33" borderId="21" xfId="0" applyFont="1" applyFill="1" applyBorder="1" applyAlignment="1">
      <alignment horizontal="center" vertical="top" wrapText="1"/>
    </xf>
    <xf numFmtId="0" fontId="17" fillId="33" borderId="21" xfId="0" applyFont="1" applyFill="1" applyBorder="1" applyAlignment="1">
      <alignment horizontal="center" vertical="top" wrapText="1"/>
    </xf>
    <xf numFmtId="166" fontId="5" fillId="34" borderId="21" xfId="0" applyNumberFormat="1" applyFont="1" applyFill="1" applyBorder="1" applyAlignment="1">
      <alignment horizontal="right" vertical="center"/>
    </xf>
    <xf numFmtId="0" fontId="18" fillId="0" borderId="21" xfId="0" applyFont="1" applyBorder="1" applyAlignment="1">
      <alignment vertical="top" wrapText="1"/>
    </xf>
    <xf numFmtId="0" fontId="16" fillId="33" borderId="33" xfId="0" applyFont="1" applyFill="1" applyBorder="1" applyAlignment="1">
      <alignment horizontal="center" vertical="top" wrapText="1"/>
    </xf>
    <xf numFmtId="0" fontId="17" fillId="33" borderId="33" xfId="0" applyFont="1" applyFill="1" applyBorder="1" applyAlignment="1">
      <alignment horizontal="center" vertical="top" wrapText="1"/>
    </xf>
    <xf numFmtId="166" fontId="5" fillId="34" borderId="33" xfId="0" applyNumberFormat="1" applyFont="1" applyFill="1" applyBorder="1" applyAlignment="1">
      <alignment horizontal="right" vertical="center"/>
    </xf>
    <xf numFmtId="0" fontId="18" fillId="0" borderId="33" xfId="0" applyFont="1" applyBorder="1" applyAlignment="1">
      <alignment vertical="top" wrapText="1"/>
    </xf>
    <xf numFmtId="167" fontId="12" fillId="33" borderId="38" xfId="0" applyNumberFormat="1" applyFont="1" applyFill="1" applyBorder="1" applyAlignment="1">
      <alignment horizontal="right"/>
    </xf>
    <xf numFmtId="0" fontId="6" fillId="34" borderId="0" xfId="0" applyFont="1" applyFill="1" applyBorder="1" applyAlignment="1">
      <alignment horizontal="right"/>
    </xf>
    <xf numFmtId="0" fontId="0" fillId="33" borderId="32" xfId="0" applyFont="1" applyFill="1" applyBorder="1" applyAlignment="1">
      <alignment horizontal="center" vertical="top"/>
    </xf>
    <xf numFmtId="0" fontId="0" fillId="33" borderId="21" xfId="0" applyFont="1" applyFill="1" applyBorder="1" applyAlignment="1">
      <alignment horizontal="center" vertical="top"/>
    </xf>
    <xf numFmtId="0" fontId="0" fillId="33" borderId="33" xfId="0" applyFont="1" applyFill="1" applyBorder="1" applyAlignment="1">
      <alignment horizontal="center" vertical="top"/>
    </xf>
    <xf numFmtId="167" fontId="19" fillId="33" borderId="38" xfId="0" applyNumberFormat="1" applyFont="1" applyFill="1" applyBorder="1" applyAlignment="1">
      <alignment horizontal="right"/>
    </xf>
    <xf numFmtId="0" fontId="0" fillId="0" borderId="0" xfId="0" applyAlignment="1">
      <alignment wrapText="1"/>
    </xf>
    <xf numFmtId="49" fontId="5" fillId="33" borderId="15" xfId="0" applyNumberFormat="1" applyFont="1" applyFill="1" applyBorder="1" applyAlignment="1">
      <alignment horizontal="center" vertical="center" wrapText="1"/>
    </xf>
    <xf numFmtId="0" fontId="16" fillId="33" borderId="16" xfId="0" applyFont="1" applyFill="1" applyBorder="1" applyAlignment="1">
      <alignment horizontal="center" vertical="top" wrapText="1"/>
    </xf>
    <xf numFmtId="0" fontId="11" fillId="33" borderId="16" xfId="0" applyFont="1" applyFill="1" applyBorder="1" applyAlignment="1">
      <alignment horizontal="left" vertical="center" wrapText="1"/>
    </xf>
    <xf numFmtId="169" fontId="16" fillId="33" borderId="16" xfId="0" applyNumberFormat="1" applyFont="1" applyFill="1" applyBorder="1" applyAlignment="1">
      <alignment horizontal="center" vertical="top" wrapText="1"/>
    </xf>
    <xf numFmtId="0" fontId="17" fillId="33" borderId="16" xfId="0" applyFont="1" applyFill="1" applyBorder="1" applyAlignment="1">
      <alignment horizontal="center" vertical="top" wrapText="1"/>
    </xf>
    <xf numFmtId="0" fontId="0" fillId="33" borderId="16" xfId="0" applyFont="1" applyFill="1" applyBorder="1" applyAlignment="1">
      <alignment/>
    </xf>
    <xf numFmtId="49" fontId="6" fillId="34" borderId="16" xfId="0" applyNumberFormat="1" applyFont="1" applyFill="1" applyBorder="1" applyAlignment="1">
      <alignment vertical="center"/>
    </xf>
    <xf numFmtId="166" fontId="6" fillId="34" borderId="16" xfId="0" applyNumberFormat="1" applyFont="1" applyFill="1" applyBorder="1" applyAlignment="1">
      <alignment horizontal="right" vertical="center"/>
    </xf>
    <xf numFmtId="167" fontId="6" fillId="33" borderId="16" xfId="0" applyNumberFormat="1" applyFont="1" applyFill="1" applyBorder="1" applyAlignment="1">
      <alignment vertical="center"/>
    </xf>
    <xf numFmtId="167" fontId="6" fillId="33" borderId="16" xfId="0" applyNumberFormat="1" applyFont="1" applyFill="1" applyBorder="1" applyAlignment="1">
      <alignment horizontal="right" vertical="center"/>
    </xf>
    <xf numFmtId="9" fontId="6" fillId="33" borderId="16" xfId="0" applyNumberFormat="1" applyFont="1" applyFill="1" applyBorder="1" applyAlignment="1">
      <alignment horizontal="right" vertical="center"/>
    </xf>
    <xf numFmtId="0" fontId="20" fillId="0" borderId="16" xfId="0" applyFont="1" applyBorder="1" applyAlignment="1">
      <alignment vertical="top" wrapText="1"/>
    </xf>
    <xf numFmtId="0" fontId="0" fillId="0" borderId="18" xfId="0" applyBorder="1" applyAlignment="1">
      <alignment/>
    </xf>
    <xf numFmtId="0" fontId="7" fillId="0" borderId="0" xfId="0" applyFont="1" applyFill="1" applyBorder="1" applyAlignment="1">
      <alignment vertical="center"/>
    </xf>
    <xf numFmtId="0" fontId="10" fillId="34" borderId="0" xfId="0" applyFont="1" applyFill="1" applyBorder="1" applyAlignment="1">
      <alignment horizontal="right"/>
    </xf>
    <xf numFmtId="0" fontId="0" fillId="0" borderId="0" xfId="0" applyBorder="1" applyAlignment="1">
      <alignment/>
    </xf>
    <xf numFmtId="0" fontId="7" fillId="0" borderId="40" xfId="0" applyFont="1" applyFill="1" applyBorder="1" applyAlignment="1">
      <alignment vertical="center"/>
    </xf>
    <xf numFmtId="0" fontId="0" fillId="0" borderId="0" xfId="0" applyAlignment="1">
      <alignment horizontal="left"/>
    </xf>
    <xf numFmtId="49" fontId="11" fillId="33" borderId="25" xfId="0" applyNumberFormat="1" applyFont="1" applyFill="1" applyBorder="1" applyAlignment="1">
      <alignment vertical="center"/>
    </xf>
    <xf numFmtId="0" fontId="7" fillId="33" borderId="44" xfId="0" applyFont="1" applyFill="1" applyBorder="1" applyAlignment="1">
      <alignment vertical="center"/>
    </xf>
    <xf numFmtId="0" fontId="0" fillId="33" borderId="25" xfId="0" applyFill="1" applyBorder="1" applyAlignment="1">
      <alignment/>
    </xf>
    <xf numFmtId="0" fontId="0" fillId="0" borderId="0" xfId="51" applyFont="1" applyFill="1" applyBorder="1" applyAlignment="1">
      <alignment horizontal="center" vertical="center" wrapText="1" shrinkToFit="1"/>
      <protection/>
    </xf>
    <xf numFmtId="0" fontId="13" fillId="0" borderId="0" xfId="0" applyFont="1" applyAlignment="1">
      <alignment/>
    </xf>
    <xf numFmtId="0" fontId="0" fillId="0" borderId="0" xfId="51" applyFont="1" applyFill="1" applyBorder="1" applyAlignment="1">
      <alignment vertical="top" wrapText="1" shrinkToFit="1"/>
      <protection/>
    </xf>
    <xf numFmtId="49" fontId="5" fillId="0" borderId="0" xfId="0" applyNumberFormat="1" applyFont="1" applyFill="1" applyBorder="1" applyAlignment="1">
      <alignment horizontal="center" vertical="center"/>
    </xf>
    <xf numFmtId="166" fontId="6" fillId="0" borderId="0" xfId="0" applyNumberFormat="1" applyFont="1" applyFill="1" applyBorder="1" applyAlignment="1">
      <alignment vertical="center"/>
    </xf>
    <xf numFmtId="0" fontId="0" fillId="0" borderId="0" xfId="0" applyFill="1" applyBorder="1" applyAlignment="1">
      <alignment/>
    </xf>
    <xf numFmtId="0" fontId="0" fillId="0" borderId="0" xfId="0" applyFont="1" applyAlignment="1">
      <alignment horizontal="left"/>
    </xf>
    <xf numFmtId="0" fontId="0" fillId="0" borderId="0" xfId="51" applyFont="1" applyFill="1" applyBorder="1" applyAlignment="1">
      <alignment horizontal="center" wrapText="1" shrinkToFit="1"/>
      <protection/>
    </xf>
    <xf numFmtId="0" fontId="0" fillId="0" borderId="0" xfId="51" applyFont="1" applyFill="1" applyBorder="1" applyAlignment="1">
      <alignment vertical="top" wrapText="1"/>
      <protection/>
    </xf>
    <xf numFmtId="0" fontId="0" fillId="0" borderId="0" xfId="51" applyFont="1" applyFill="1" applyBorder="1" applyAlignment="1">
      <alignment horizontal="center" vertical="center"/>
      <protection/>
    </xf>
    <xf numFmtId="0" fontId="0" fillId="0" borderId="0" xfId="51" applyFont="1" applyFill="1" applyBorder="1" applyAlignment="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vertical="top" wrapText="1"/>
    </xf>
    <xf numFmtId="0" fontId="0" fillId="0" borderId="0" xfId="0" applyFill="1" applyBorder="1" applyAlignment="1">
      <alignment horizontal="left"/>
    </xf>
    <xf numFmtId="0" fontId="0" fillId="0" borderId="0" xfId="0" applyFont="1" applyFill="1" applyBorder="1" applyAlignment="1">
      <alignment horizontal="center"/>
    </xf>
    <xf numFmtId="166" fontId="12" fillId="0" borderId="0" xfId="0" applyNumberFormat="1" applyFont="1" applyFill="1" applyBorder="1" applyAlignment="1">
      <alignment horizontal="right"/>
    </xf>
    <xf numFmtId="3" fontId="7" fillId="0" borderId="0" xfId="0" applyNumberFormat="1" applyFont="1" applyFill="1" applyBorder="1" applyAlignment="1">
      <alignment horizontal="right" vertical="center" wrapText="1"/>
    </xf>
    <xf numFmtId="0" fontId="6" fillId="0" borderId="0" xfId="0" applyFont="1" applyFill="1" applyBorder="1" applyAlignment="1">
      <alignment horizontal="right"/>
    </xf>
    <xf numFmtId="0" fontId="11" fillId="0" borderId="0" xfId="0" applyFont="1" applyFill="1" applyBorder="1" applyAlignment="1">
      <alignment horizontal="left" vertical="center" wrapText="1"/>
    </xf>
    <xf numFmtId="2" fontId="6" fillId="0" borderId="0" xfId="0" applyNumberFormat="1" applyFont="1" applyFill="1" applyBorder="1" applyAlignment="1">
      <alignment vertical="center"/>
    </xf>
    <xf numFmtId="0" fontId="5" fillId="0" borderId="0" xfId="0" applyFont="1" applyFill="1" applyBorder="1" applyAlignment="1">
      <alignment horizontal="right" vertical="center"/>
    </xf>
    <xf numFmtId="4" fontId="6" fillId="0" borderId="0" xfId="0" applyNumberFormat="1" applyFont="1" applyFill="1" applyBorder="1" applyAlignment="1">
      <alignment horizontal="center"/>
    </xf>
    <xf numFmtId="49" fontId="11" fillId="0" borderId="0" xfId="0" applyNumberFormat="1" applyFont="1" applyFill="1" applyBorder="1" applyAlignment="1">
      <alignment vertical="center"/>
    </xf>
    <xf numFmtId="0" fontId="0" fillId="0" borderId="0" xfId="0" applyFill="1" applyBorder="1" applyAlignment="1">
      <alignment/>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51" applyFont="1" applyFill="1" applyBorder="1" applyAlignment="1">
      <alignment/>
      <protection/>
    </xf>
    <xf numFmtId="0" fontId="20" fillId="0" borderId="0" xfId="0" applyFont="1" applyFill="1" applyBorder="1" applyAlignment="1">
      <alignment/>
    </xf>
    <xf numFmtId="0" fontId="21" fillId="33" borderId="16" xfId="0" applyFont="1" applyFill="1" applyBorder="1" applyAlignment="1">
      <alignment horizontal="center" vertical="center"/>
    </xf>
    <xf numFmtId="0" fontId="21" fillId="33" borderId="16" xfId="0" applyFont="1" applyFill="1" applyBorder="1" applyAlignment="1">
      <alignment horizontal="center" vertical="center" wrapText="1"/>
    </xf>
    <xf numFmtId="49" fontId="21" fillId="33" borderId="16" xfId="0" applyNumberFormat="1" applyFont="1" applyFill="1" applyBorder="1" applyAlignment="1">
      <alignment horizontal="center" vertical="center"/>
    </xf>
    <xf numFmtId="0" fontId="0" fillId="33" borderId="16" xfId="0" applyFont="1" applyFill="1" applyBorder="1" applyAlignment="1">
      <alignment horizontal="center" vertical="center"/>
    </xf>
    <xf numFmtId="166" fontId="5" fillId="34" borderId="16" xfId="0" applyNumberFormat="1" applyFont="1" applyFill="1" applyBorder="1" applyAlignment="1">
      <alignment horizontal="right" vertical="center"/>
    </xf>
    <xf numFmtId="0" fontId="18" fillId="0" borderId="16" xfId="0" applyFont="1" applyBorder="1" applyAlignment="1">
      <alignment vertical="top" wrapText="1"/>
    </xf>
    <xf numFmtId="0" fontId="0" fillId="0" borderId="0" xfId="0" applyFont="1" applyAlignment="1">
      <alignment wrapText="1"/>
    </xf>
    <xf numFmtId="0" fontId="23" fillId="33" borderId="32" xfId="0" applyFont="1" applyFill="1" applyBorder="1" applyAlignment="1">
      <alignment horizontal="center" vertical="top" wrapText="1"/>
    </xf>
    <xf numFmtId="0" fontId="24" fillId="33" borderId="32" xfId="0" applyFont="1" applyFill="1" applyBorder="1" applyAlignment="1">
      <alignment horizontal="center" vertical="top" wrapText="1"/>
    </xf>
    <xf numFmtId="0" fontId="0" fillId="33" borderId="32" xfId="0" applyFont="1" applyFill="1" applyBorder="1" applyAlignment="1">
      <alignment/>
    </xf>
    <xf numFmtId="49" fontId="6" fillId="34" borderId="32" xfId="0" applyNumberFormat="1" applyFont="1" applyFill="1" applyBorder="1" applyAlignment="1">
      <alignment vertical="center" wrapText="1"/>
    </xf>
    <xf numFmtId="49" fontId="6" fillId="34" borderId="32" xfId="0" applyNumberFormat="1" applyFont="1" applyFill="1" applyBorder="1" applyAlignment="1">
      <alignment vertical="top" wrapText="1"/>
    </xf>
    <xf numFmtId="0" fontId="23" fillId="33" borderId="21" xfId="0" applyFont="1" applyFill="1" applyBorder="1" applyAlignment="1">
      <alignment horizontal="center" vertical="top" wrapText="1"/>
    </xf>
    <xf numFmtId="0" fontId="24" fillId="33" borderId="21" xfId="0" applyFont="1" applyFill="1" applyBorder="1" applyAlignment="1">
      <alignment horizontal="center" vertical="top" wrapText="1"/>
    </xf>
    <xf numFmtId="49" fontId="6" fillId="34" borderId="21" xfId="0" applyNumberFormat="1" applyFont="1" applyFill="1" applyBorder="1" applyAlignment="1">
      <alignment vertical="center" wrapText="1"/>
    </xf>
    <xf numFmtId="49" fontId="6" fillId="34" borderId="21" xfId="0" applyNumberFormat="1" applyFont="1" applyFill="1" applyBorder="1" applyAlignment="1">
      <alignment vertical="top" wrapText="1"/>
    </xf>
    <xf numFmtId="0" fontId="23" fillId="33" borderId="33" xfId="0" applyFont="1" applyFill="1" applyBorder="1" applyAlignment="1">
      <alignment horizontal="center" vertical="top" wrapText="1"/>
    </xf>
    <xf numFmtId="0" fontId="24" fillId="33" borderId="33" xfId="0" applyFont="1" applyFill="1" applyBorder="1" applyAlignment="1">
      <alignment horizontal="center" vertical="top" wrapText="1"/>
    </xf>
    <xf numFmtId="0" fontId="0" fillId="33" borderId="33" xfId="0" applyFont="1" applyFill="1" applyBorder="1" applyAlignment="1">
      <alignment/>
    </xf>
    <xf numFmtId="49" fontId="6" fillId="34" borderId="33" xfId="0" applyNumberFormat="1" applyFont="1" applyFill="1" applyBorder="1" applyAlignment="1">
      <alignment vertical="center" wrapText="1"/>
    </xf>
    <xf numFmtId="49" fontId="6" fillId="34" borderId="33" xfId="0" applyNumberFormat="1" applyFont="1" applyFill="1" applyBorder="1" applyAlignment="1">
      <alignment vertical="top" wrapText="1"/>
    </xf>
    <xf numFmtId="166" fontId="6" fillId="34" borderId="45" xfId="0" applyNumberFormat="1" applyFont="1" applyFill="1" applyBorder="1" applyAlignment="1">
      <alignment horizontal="right" vertical="center"/>
    </xf>
    <xf numFmtId="0" fontId="20" fillId="0" borderId="32" xfId="0" applyFont="1" applyBorder="1" applyAlignment="1">
      <alignment vertical="top" wrapText="1"/>
    </xf>
    <xf numFmtId="0" fontId="20" fillId="0" borderId="33" xfId="0" applyFont="1" applyBorder="1" applyAlignment="1">
      <alignment vertical="top" wrapText="1"/>
    </xf>
    <xf numFmtId="0" fontId="21" fillId="0" borderId="0" xfId="0" applyFont="1" applyFill="1" applyBorder="1" applyAlignment="1">
      <alignment horizontal="center" vertical="center"/>
    </xf>
    <xf numFmtId="0" fontId="25" fillId="0" borderId="0" xfId="0" applyFont="1" applyFill="1" applyBorder="1" applyAlignment="1">
      <alignment horizontal="center" vertical="center"/>
    </xf>
    <xf numFmtId="167" fontId="6" fillId="0" borderId="0" xfId="0" applyNumberFormat="1" applyFont="1" applyFill="1" applyBorder="1" applyAlignment="1">
      <alignment vertical="center"/>
    </xf>
    <xf numFmtId="0" fontId="6" fillId="34" borderId="38" xfId="0" applyFont="1" applyFill="1" applyBorder="1" applyAlignment="1">
      <alignment horizontal="right"/>
    </xf>
    <xf numFmtId="9" fontId="6" fillId="34" borderId="0" xfId="0" applyNumberFormat="1" applyFont="1" applyFill="1" applyBorder="1" applyAlignment="1">
      <alignment horizontal="right" vertical="center"/>
    </xf>
    <xf numFmtId="0" fontId="21" fillId="33" borderId="32" xfId="0" applyFont="1" applyFill="1" applyBorder="1" applyAlignment="1">
      <alignment horizontal="center" vertical="center" wrapText="1"/>
    </xf>
    <xf numFmtId="0" fontId="0" fillId="33" borderId="21" xfId="0" applyFill="1" applyBorder="1" applyAlignment="1">
      <alignment horizontal="left"/>
    </xf>
    <xf numFmtId="0" fontId="21" fillId="33" borderId="21" xfId="0" applyFont="1" applyFill="1" applyBorder="1" applyAlignment="1">
      <alignment horizontal="center" vertical="center" wrapText="1"/>
    </xf>
    <xf numFmtId="0" fontId="20" fillId="0" borderId="21" xfId="0" applyFont="1" applyBorder="1" applyAlignment="1">
      <alignment vertical="top" wrapText="1"/>
    </xf>
    <xf numFmtId="0" fontId="0" fillId="0" borderId="46" xfId="0" applyBorder="1" applyAlignment="1">
      <alignment/>
    </xf>
    <xf numFmtId="0" fontId="0" fillId="33" borderId="33" xfId="0" applyFont="1" applyFill="1" applyBorder="1" applyAlignment="1">
      <alignment/>
    </xf>
    <xf numFmtId="0" fontId="21" fillId="33" borderId="33" xfId="0" applyFont="1" applyFill="1" applyBorder="1" applyAlignment="1">
      <alignment horizontal="center" vertical="center" wrapText="1"/>
    </xf>
    <xf numFmtId="49" fontId="21" fillId="0" borderId="0" xfId="0" applyNumberFormat="1" applyFont="1" applyFill="1" applyBorder="1" applyAlignment="1">
      <alignment horizontal="center" vertical="center"/>
    </xf>
    <xf numFmtId="167" fontId="12" fillId="33" borderId="14" xfId="0" applyNumberFormat="1" applyFont="1" applyFill="1" applyBorder="1" applyAlignment="1">
      <alignment horizontal="right"/>
    </xf>
    <xf numFmtId="0" fontId="6" fillId="34" borderId="40" xfId="0" applyFont="1" applyFill="1" applyBorder="1" applyAlignment="1">
      <alignment horizontal="right"/>
    </xf>
    <xf numFmtId="0" fontId="13" fillId="0" borderId="0" xfId="51" applyFont="1" applyFill="1" applyBorder="1" applyAlignment="1">
      <alignment vertical="top"/>
      <protection/>
    </xf>
    <xf numFmtId="0" fontId="21" fillId="0" borderId="0" xfId="0" applyFont="1" applyFill="1" applyBorder="1" applyAlignment="1">
      <alignment horizontal="center" vertical="center" wrapText="1"/>
    </xf>
    <xf numFmtId="0" fontId="6" fillId="0" borderId="0" xfId="0" applyFont="1" applyFill="1" applyBorder="1" applyAlignment="1">
      <alignment vertical="top" wrapText="1"/>
    </xf>
    <xf numFmtId="0" fontId="11" fillId="34" borderId="0" xfId="0" applyFont="1" applyFill="1" applyBorder="1" applyAlignment="1">
      <alignment horizontal="left" vertical="center"/>
    </xf>
    <xf numFmtId="0" fontId="0" fillId="0" borderId="0" xfId="0" applyBorder="1" applyAlignment="1">
      <alignment/>
    </xf>
    <xf numFmtId="0" fontId="0" fillId="0" borderId="0" xfId="0" applyAlignment="1">
      <alignment/>
    </xf>
    <xf numFmtId="0" fontId="0" fillId="0" borderId="47" xfId="0" applyBorder="1" applyAlignment="1">
      <alignment/>
    </xf>
    <xf numFmtId="167" fontId="26" fillId="33" borderId="38" xfId="0" applyNumberFormat="1" applyFont="1" applyFill="1" applyBorder="1" applyAlignment="1">
      <alignment horizontal="right" vertical="center"/>
    </xf>
    <xf numFmtId="9" fontId="27" fillId="34" borderId="0" xfId="0" applyNumberFormat="1" applyFont="1" applyFill="1" applyBorder="1" applyAlignment="1">
      <alignment horizontal="right"/>
    </xf>
    <xf numFmtId="0" fontId="5" fillId="33" borderId="48"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12" xfId="0" applyFont="1" applyFill="1" applyBorder="1" applyAlignment="1">
      <alignment horizontal="center"/>
    </xf>
    <xf numFmtId="0" fontId="5" fillId="33" borderId="13" xfId="0" applyFont="1" applyFill="1" applyBorder="1" applyAlignment="1">
      <alignment horizontal="center"/>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0" fillId="33" borderId="50" xfId="0" applyFont="1" applyFill="1" applyBorder="1" applyAlignment="1">
      <alignment horizontal="center" vertical="center"/>
    </xf>
    <xf numFmtId="0" fontId="5" fillId="33" borderId="36"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3" xfId="0" applyFont="1" applyFill="1" applyBorder="1" applyAlignment="1">
      <alignment horizontal="right" vertical="center" wrapText="1"/>
    </xf>
    <xf numFmtId="0" fontId="0" fillId="33" borderId="37" xfId="0" applyFill="1" applyBorder="1" applyAlignment="1">
      <alignment/>
    </xf>
    <xf numFmtId="0" fontId="21" fillId="33" borderId="15" xfId="0" applyFont="1" applyFill="1" applyBorder="1" applyAlignment="1">
      <alignment horizontal="center" vertical="center"/>
    </xf>
    <xf numFmtId="0" fontId="6" fillId="33" borderId="16" xfId="0" applyFont="1" applyFill="1" applyBorder="1" applyAlignment="1">
      <alignment horizontal="left" vertical="center"/>
    </xf>
    <xf numFmtId="170" fontId="6" fillId="33" borderId="16" xfId="0" applyNumberFormat="1" applyFont="1" applyFill="1" applyBorder="1" applyAlignment="1">
      <alignment horizontal="left" vertical="center"/>
    </xf>
    <xf numFmtId="0" fontId="8" fillId="33" borderId="16" xfId="0" applyFont="1" applyFill="1" applyBorder="1" applyAlignment="1">
      <alignment vertical="center" wrapText="1"/>
    </xf>
    <xf numFmtId="0" fontId="6" fillId="33" borderId="16" xfId="0" applyFont="1" applyFill="1" applyBorder="1" applyAlignment="1">
      <alignment horizontal="center" vertical="center"/>
    </xf>
    <xf numFmtId="0" fontId="6" fillId="34" borderId="16" xfId="0" applyFont="1" applyFill="1" applyBorder="1" applyAlignment="1">
      <alignment vertical="center"/>
    </xf>
    <xf numFmtId="0" fontId="6" fillId="34" borderId="16" xfId="0" applyFont="1" applyFill="1" applyBorder="1" applyAlignment="1">
      <alignment horizontal="center" vertical="center" wrapText="1"/>
    </xf>
    <xf numFmtId="9" fontId="5" fillId="33" borderId="16" xfId="0" applyNumberFormat="1" applyFont="1" applyFill="1" applyBorder="1" applyAlignment="1">
      <alignment horizontal="right" vertical="center" wrapText="1"/>
    </xf>
    <xf numFmtId="0" fontId="0" fillId="0" borderId="16" xfId="0" applyBorder="1" applyAlignment="1">
      <alignment vertical="center"/>
    </xf>
    <xf numFmtId="0" fontId="0" fillId="0" borderId="18" xfId="0" applyBorder="1" applyAlignment="1">
      <alignment vertical="center"/>
    </xf>
    <xf numFmtId="9" fontId="26" fillId="34" borderId="0" xfId="0" applyNumberFormat="1" applyFont="1" applyFill="1" applyBorder="1" applyAlignment="1">
      <alignment horizontal="right"/>
    </xf>
    <xf numFmtId="0" fontId="28" fillId="0" borderId="0" xfId="0" applyFont="1" applyAlignment="1">
      <alignment/>
    </xf>
    <xf numFmtId="0" fontId="5" fillId="33" borderId="5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52" xfId="0" applyFont="1" applyFill="1" applyBorder="1" applyAlignment="1">
      <alignment horizontal="center" vertical="center"/>
    </xf>
    <xf numFmtId="0" fontId="8" fillId="33" borderId="52" xfId="0" applyFont="1" applyFill="1" applyBorder="1" applyAlignment="1">
      <alignment horizontal="center" vertical="top" wrapText="1"/>
    </xf>
    <xf numFmtId="0" fontId="0" fillId="33" borderId="52" xfId="0" applyFont="1" applyFill="1" applyBorder="1" applyAlignment="1">
      <alignment horizontal="center" vertical="center" wrapText="1"/>
    </xf>
    <xf numFmtId="0" fontId="0" fillId="33" borderId="52" xfId="0" applyFont="1" applyFill="1" applyBorder="1" applyAlignment="1">
      <alignment horizontal="center"/>
    </xf>
    <xf numFmtId="49" fontId="6" fillId="34" borderId="52" xfId="0" applyNumberFormat="1" applyFont="1" applyFill="1" applyBorder="1" applyAlignment="1">
      <alignment vertical="center"/>
    </xf>
    <xf numFmtId="166" fontId="6" fillId="34" borderId="52" xfId="0" applyNumberFormat="1" applyFont="1" applyFill="1" applyBorder="1" applyAlignment="1">
      <alignment horizontal="right" vertical="center"/>
    </xf>
    <xf numFmtId="167" fontId="6" fillId="33" borderId="52" xfId="0" applyNumberFormat="1" applyFont="1" applyFill="1" applyBorder="1" applyAlignment="1">
      <alignment vertical="center"/>
    </xf>
    <xf numFmtId="167" fontId="6" fillId="33" borderId="52" xfId="0" applyNumberFormat="1" applyFont="1" applyFill="1" applyBorder="1" applyAlignment="1">
      <alignment horizontal="right" vertical="center"/>
    </xf>
    <xf numFmtId="9" fontId="6" fillId="33" borderId="52" xfId="0" applyNumberFormat="1" applyFont="1" applyFill="1" applyBorder="1" applyAlignment="1">
      <alignment horizontal="right" vertical="center"/>
    </xf>
    <xf numFmtId="0" fontId="0" fillId="0" borderId="52" xfId="0" applyBorder="1" applyAlignment="1">
      <alignment/>
    </xf>
    <xf numFmtId="49" fontId="9" fillId="34" borderId="52" xfId="0" applyNumberFormat="1" applyFont="1" applyFill="1" applyBorder="1" applyAlignment="1">
      <alignment vertical="center"/>
    </xf>
    <xf numFmtId="49" fontId="5" fillId="33" borderId="53" xfId="0" applyNumberFormat="1" applyFont="1" applyFill="1" applyBorder="1" applyAlignment="1">
      <alignment horizontal="center" vertical="center" wrapText="1"/>
    </xf>
    <xf numFmtId="0" fontId="0" fillId="33" borderId="54" xfId="0" applyFont="1" applyFill="1" applyBorder="1" applyAlignment="1">
      <alignment horizontal="center" vertical="center"/>
    </xf>
    <xf numFmtId="0" fontId="8" fillId="33" borderId="54" xfId="0" applyFont="1" applyFill="1" applyBorder="1" applyAlignment="1">
      <alignment horizontal="center" vertical="top" wrapText="1"/>
    </xf>
    <xf numFmtId="0" fontId="0" fillId="33" borderId="54" xfId="0" applyFont="1" applyFill="1" applyBorder="1" applyAlignment="1">
      <alignment horizontal="center" vertical="center" wrapText="1"/>
    </xf>
    <xf numFmtId="0" fontId="0" fillId="33" borderId="54" xfId="0" applyFont="1" applyFill="1" applyBorder="1" applyAlignment="1">
      <alignment horizontal="center"/>
    </xf>
    <xf numFmtId="49" fontId="6" fillId="34" borderId="54" xfId="0" applyNumberFormat="1" applyFont="1" applyFill="1" applyBorder="1" applyAlignment="1">
      <alignment vertical="center"/>
    </xf>
    <xf numFmtId="166" fontId="6" fillId="34" borderId="54" xfId="0" applyNumberFormat="1" applyFont="1" applyFill="1" applyBorder="1" applyAlignment="1">
      <alignment horizontal="right" vertical="center"/>
    </xf>
    <xf numFmtId="167" fontId="6" fillId="33" borderId="54" xfId="0" applyNumberFormat="1" applyFont="1" applyFill="1" applyBorder="1" applyAlignment="1">
      <alignment vertical="center"/>
    </xf>
    <xf numFmtId="167" fontId="6" fillId="33" borderId="54" xfId="0" applyNumberFormat="1" applyFont="1" applyFill="1" applyBorder="1" applyAlignment="1">
      <alignment horizontal="right" vertical="center"/>
    </xf>
    <xf numFmtId="9" fontId="6" fillId="33" borderId="54" xfId="0" applyNumberFormat="1" applyFont="1" applyFill="1" applyBorder="1" applyAlignment="1">
      <alignment horizontal="right" vertical="center"/>
    </xf>
    <xf numFmtId="0" fontId="0" fillId="0" borderId="54" xfId="0" applyBorder="1" applyAlignment="1">
      <alignment/>
    </xf>
    <xf numFmtId="0" fontId="0" fillId="0" borderId="55" xfId="0" applyBorder="1" applyAlignment="1">
      <alignment/>
    </xf>
    <xf numFmtId="49" fontId="5" fillId="33" borderId="56" xfId="0" applyNumberFormat="1" applyFont="1" applyFill="1" applyBorder="1" applyAlignment="1">
      <alignment horizontal="center" vertical="center" wrapText="1"/>
    </xf>
    <xf numFmtId="0" fontId="0" fillId="0" borderId="57" xfId="0" applyBorder="1" applyAlignment="1">
      <alignment/>
    </xf>
    <xf numFmtId="49" fontId="5" fillId="33" borderId="58" xfId="0" applyNumberFormat="1" applyFont="1" applyFill="1" applyBorder="1" applyAlignment="1">
      <alignment horizontal="center" vertical="center" wrapText="1"/>
    </xf>
    <xf numFmtId="0" fontId="0" fillId="33" borderId="59" xfId="0" applyFont="1" applyFill="1" applyBorder="1" applyAlignment="1">
      <alignment horizontal="center" vertical="center"/>
    </xf>
    <xf numFmtId="0" fontId="8" fillId="33" borderId="59" xfId="0" applyFont="1" applyFill="1" applyBorder="1" applyAlignment="1">
      <alignment horizontal="center" vertical="top" wrapText="1"/>
    </xf>
    <xf numFmtId="0" fontId="0" fillId="33" borderId="59" xfId="0" applyFont="1" applyFill="1" applyBorder="1" applyAlignment="1">
      <alignment horizontal="center" vertical="center" wrapText="1"/>
    </xf>
    <xf numFmtId="0" fontId="0" fillId="33" borderId="59" xfId="0" applyFont="1" applyFill="1" applyBorder="1" applyAlignment="1">
      <alignment horizontal="center"/>
    </xf>
    <xf numFmtId="49" fontId="9" fillId="34" borderId="59" xfId="0" applyNumberFormat="1" applyFont="1" applyFill="1" applyBorder="1" applyAlignment="1">
      <alignment vertical="center"/>
    </xf>
    <xf numFmtId="49" fontId="6" fillId="34" borderId="59" xfId="0" applyNumberFormat="1" applyFont="1" applyFill="1" applyBorder="1" applyAlignment="1">
      <alignment vertical="center"/>
    </xf>
    <xf numFmtId="166" fontId="6" fillId="34" borderId="59" xfId="0" applyNumberFormat="1" applyFont="1" applyFill="1" applyBorder="1" applyAlignment="1">
      <alignment horizontal="right" vertical="center"/>
    </xf>
    <xf numFmtId="167" fontId="6" fillId="33" borderId="59" xfId="0" applyNumberFormat="1" applyFont="1" applyFill="1" applyBorder="1" applyAlignment="1">
      <alignment vertical="center"/>
    </xf>
    <xf numFmtId="167" fontId="6" fillId="33" borderId="59" xfId="0" applyNumberFormat="1" applyFont="1" applyFill="1" applyBorder="1" applyAlignment="1">
      <alignment horizontal="right" vertical="center"/>
    </xf>
    <xf numFmtId="9" fontId="6" fillId="33" borderId="59" xfId="0" applyNumberFormat="1" applyFont="1" applyFill="1" applyBorder="1" applyAlignment="1">
      <alignment horizontal="right" vertical="center"/>
    </xf>
    <xf numFmtId="0" fontId="0" fillId="0" borderId="59" xfId="0" applyBorder="1" applyAlignment="1">
      <alignment/>
    </xf>
    <xf numFmtId="0" fontId="0" fillId="0" borderId="60" xfId="0" applyBorder="1" applyAlignment="1">
      <alignment/>
    </xf>
    <xf numFmtId="0" fontId="16" fillId="33" borderId="52" xfId="0" applyFont="1" applyFill="1" applyBorder="1" applyAlignment="1">
      <alignment horizontal="center" vertical="top" wrapText="1"/>
    </xf>
    <xf numFmtId="0" fontId="17" fillId="33" borderId="52" xfId="0" applyFont="1" applyFill="1" applyBorder="1" applyAlignment="1">
      <alignment horizontal="center" vertical="top" wrapText="1"/>
    </xf>
    <xf numFmtId="0" fontId="0" fillId="33" borderId="52" xfId="0" applyFont="1" applyFill="1" applyBorder="1" applyAlignment="1">
      <alignment vertical="top"/>
    </xf>
    <xf numFmtId="166" fontId="5" fillId="34" borderId="52" xfId="0" applyNumberFormat="1" applyFont="1" applyFill="1" applyBorder="1" applyAlignment="1">
      <alignment horizontal="right" vertical="center"/>
    </xf>
    <xf numFmtId="0" fontId="18" fillId="0" borderId="52" xfId="0" applyFont="1" applyBorder="1" applyAlignment="1">
      <alignment vertical="top" wrapText="1"/>
    </xf>
    <xf numFmtId="0" fontId="16" fillId="33" borderId="54" xfId="0" applyFont="1" applyFill="1" applyBorder="1" applyAlignment="1">
      <alignment horizontal="center" vertical="top" wrapText="1"/>
    </xf>
    <xf numFmtId="0" fontId="17" fillId="33" borderId="54" xfId="0" applyFont="1" applyFill="1" applyBorder="1" applyAlignment="1">
      <alignment horizontal="center" vertical="top" wrapText="1"/>
    </xf>
    <xf numFmtId="0" fontId="0" fillId="33" borderId="54" xfId="0" applyFont="1" applyFill="1" applyBorder="1" applyAlignment="1">
      <alignment vertical="top"/>
    </xf>
    <xf numFmtId="166" fontId="5" fillId="34" borderId="54" xfId="0" applyNumberFormat="1" applyFont="1" applyFill="1" applyBorder="1" applyAlignment="1">
      <alignment horizontal="right" vertical="center"/>
    </xf>
    <xf numFmtId="0" fontId="18" fillId="0" borderId="54" xfId="0" applyFont="1" applyBorder="1" applyAlignment="1">
      <alignment vertical="top" wrapText="1"/>
    </xf>
    <xf numFmtId="0" fontId="16" fillId="33" borderId="59" xfId="0" applyFont="1" applyFill="1" applyBorder="1" applyAlignment="1">
      <alignment horizontal="center" vertical="top" wrapText="1"/>
    </xf>
    <xf numFmtId="0" fontId="17" fillId="33" borderId="59" xfId="0" applyFont="1" applyFill="1" applyBorder="1" applyAlignment="1">
      <alignment horizontal="center" vertical="top" wrapText="1"/>
    </xf>
    <xf numFmtId="0" fontId="0" fillId="33" borderId="59" xfId="0" applyFont="1" applyFill="1" applyBorder="1" applyAlignment="1">
      <alignment vertical="top"/>
    </xf>
    <xf numFmtId="166" fontId="5" fillId="34" borderId="59" xfId="0" applyNumberFormat="1" applyFont="1" applyFill="1" applyBorder="1" applyAlignment="1">
      <alignment horizontal="right" vertical="center"/>
    </xf>
    <xf numFmtId="0" fontId="18" fillId="0" borderId="59" xfId="0" applyFont="1" applyBorder="1" applyAlignment="1">
      <alignment vertical="top" wrapText="1"/>
    </xf>
    <xf numFmtId="0" fontId="23" fillId="33" borderId="21" xfId="0" applyFont="1" applyFill="1" applyBorder="1" applyAlignment="1">
      <alignment horizontal="center" vertical="center" wrapText="1"/>
    </xf>
    <xf numFmtId="0" fontId="24" fillId="33" borderId="21" xfId="0" applyFont="1" applyFill="1" applyBorder="1" applyAlignment="1">
      <alignment horizontal="center" vertical="center" wrapText="1"/>
    </xf>
    <xf numFmtId="0" fontId="0" fillId="33" borderId="21" xfId="0" applyFont="1" applyFill="1" applyBorder="1" applyAlignment="1">
      <alignment horizontal="left"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2" xfId="0" applyFont="1" applyFill="1" applyBorder="1" applyAlignment="1">
      <alignment horizontal="center"/>
    </xf>
    <xf numFmtId="0" fontId="0" fillId="33" borderId="21" xfId="0" applyFont="1" applyFill="1" applyBorder="1" applyAlignment="1">
      <alignment horizontal="center"/>
    </xf>
    <xf numFmtId="0" fontId="17" fillId="33" borderId="32"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21" fillId="33" borderId="53" xfId="0" applyFont="1" applyFill="1" applyBorder="1" applyAlignment="1">
      <alignment horizontal="center"/>
    </xf>
    <xf numFmtId="0" fontId="21" fillId="33" borderId="54" xfId="0" applyFont="1" applyFill="1" applyBorder="1" applyAlignment="1">
      <alignment horizontal="center" vertical="center"/>
    </xf>
    <xf numFmtId="0" fontId="6" fillId="33" borderId="54" xfId="0" applyFont="1" applyFill="1" applyBorder="1" applyAlignment="1">
      <alignment horizontal="left" vertical="center"/>
    </xf>
    <xf numFmtId="0" fontId="8" fillId="33" borderId="54" xfId="0" applyFont="1" applyFill="1" applyBorder="1" applyAlignment="1">
      <alignment vertical="top" wrapText="1"/>
    </xf>
    <xf numFmtId="0" fontId="21" fillId="33" borderId="54" xfId="0" applyFont="1" applyFill="1" applyBorder="1" applyAlignment="1">
      <alignment horizontal="center"/>
    </xf>
    <xf numFmtId="0" fontId="6" fillId="33" borderId="54" xfId="0" applyFont="1" applyFill="1" applyBorder="1" applyAlignment="1">
      <alignment horizontal="center"/>
    </xf>
    <xf numFmtId="0" fontId="6" fillId="34" borderId="54" xfId="0" applyFont="1" applyFill="1" applyBorder="1" applyAlignment="1">
      <alignment/>
    </xf>
    <xf numFmtId="0" fontId="6" fillId="34" borderId="54" xfId="0" applyFont="1" applyFill="1" applyBorder="1" applyAlignment="1">
      <alignment horizontal="center" vertical="center" wrapText="1"/>
    </xf>
    <xf numFmtId="4" fontId="6" fillId="34" borderId="54" xfId="0" applyNumberFormat="1" applyFont="1" applyFill="1" applyBorder="1" applyAlignment="1">
      <alignment horizontal="center" vertical="center" wrapText="1"/>
    </xf>
    <xf numFmtId="9" fontId="5" fillId="33" borderId="54" xfId="0" applyNumberFormat="1" applyFont="1" applyFill="1" applyBorder="1" applyAlignment="1">
      <alignment horizontal="right" vertical="center" wrapText="1"/>
    </xf>
    <xf numFmtId="0" fontId="21" fillId="33" borderId="59" xfId="0" applyFont="1" applyFill="1" applyBorder="1" applyAlignment="1">
      <alignment horizontal="center" vertical="center"/>
    </xf>
    <xf numFmtId="0" fontId="8" fillId="33" borderId="59" xfId="0" applyFont="1" applyFill="1" applyBorder="1" applyAlignment="1">
      <alignment vertical="top" wrapText="1"/>
    </xf>
    <xf numFmtId="0" fontId="21" fillId="33" borderId="59" xfId="0" applyFont="1" applyFill="1" applyBorder="1" applyAlignment="1">
      <alignment horizontal="center" vertical="center" wrapText="1"/>
    </xf>
    <xf numFmtId="49" fontId="6" fillId="34" borderId="59" xfId="0" applyNumberFormat="1" applyFont="1" applyFill="1" applyBorder="1" applyAlignment="1">
      <alignment horizontal="center" vertical="center"/>
    </xf>
    <xf numFmtId="0" fontId="0" fillId="33" borderId="44" xfId="0" applyFont="1" applyFill="1" applyBorder="1" applyAlignment="1">
      <alignment horizontal="center" vertical="center"/>
    </xf>
    <xf numFmtId="0" fontId="5" fillId="33" borderId="61" xfId="0" applyFont="1" applyFill="1" applyBorder="1" applyAlignment="1">
      <alignment horizontal="center" vertical="center" wrapText="1"/>
    </xf>
    <xf numFmtId="0" fontId="0" fillId="33" borderId="27" xfId="0" applyFont="1" applyFill="1" applyBorder="1" applyAlignment="1">
      <alignment/>
    </xf>
    <xf numFmtId="0" fontId="0" fillId="33" borderId="29" xfId="0" applyFont="1" applyFill="1" applyBorder="1" applyAlignment="1">
      <alignment/>
    </xf>
    <xf numFmtId="0" fontId="5" fillId="33" borderId="62"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5" fillId="33" borderId="63" xfId="0" applyFont="1" applyFill="1" applyBorder="1" applyAlignment="1">
      <alignment horizontal="right" vertical="center" wrapText="1"/>
    </xf>
    <xf numFmtId="0" fontId="0" fillId="33" borderId="63" xfId="0" applyFill="1" applyBorder="1" applyAlignment="1">
      <alignment/>
    </xf>
    <xf numFmtId="0" fontId="0" fillId="33" borderId="64" xfId="0" applyFill="1" applyBorder="1" applyAlignment="1">
      <alignment/>
    </xf>
    <xf numFmtId="0" fontId="0" fillId="33" borderId="52" xfId="0" applyFont="1" applyFill="1" applyBorder="1" applyAlignment="1">
      <alignment horizontal="center" vertical="top"/>
    </xf>
    <xf numFmtId="0" fontId="5" fillId="33" borderId="53" xfId="0" applyFont="1" applyFill="1" applyBorder="1" applyAlignment="1">
      <alignment horizontal="center" vertical="center" wrapText="1"/>
    </xf>
    <xf numFmtId="0" fontId="0" fillId="33" borderId="54" xfId="0" applyFont="1" applyFill="1" applyBorder="1" applyAlignment="1">
      <alignment horizontal="center" vertical="top"/>
    </xf>
    <xf numFmtId="0" fontId="5" fillId="33" borderId="56"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0" fillId="33" borderId="59" xfId="0" applyFont="1" applyFill="1" applyBorder="1" applyAlignment="1">
      <alignment horizontal="center" vertical="top"/>
    </xf>
    <xf numFmtId="49" fontId="6" fillId="34" borderId="14" xfId="0" applyNumberFormat="1" applyFont="1" applyFill="1" applyBorder="1" applyAlignment="1">
      <alignment/>
    </xf>
    <xf numFmtId="167" fontId="12" fillId="33" borderId="18" xfId="0" applyNumberFormat="1" applyFont="1" applyFill="1" applyBorder="1" applyAlignment="1">
      <alignment horizontal="center" vertical="center"/>
    </xf>
    <xf numFmtId="49" fontId="6" fillId="34" borderId="38" xfId="0" applyNumberFormat="1" applyFont="1" applyFill="1" applyBorder="1" applyAlignment="1">
      <alignment/>
    </xf>
    <xf numFmtId="0" fontId="13" fillId="0" borderId="0" xfId="51" applyFont="1" applyFill="1" applyBorder="1" applyAlignment="1">
      <alignment vertical="top" wrapText="1" shrinkToFit="1"/>
      <protection/>
    </xf>
    <xf numFmtId="0" fontId="15" fillId="0" borderId="0" xfId="0" applyFont="1" applyBorder="1" applyAlignment="1">
      <alignment vertical="top" wrapText="1"/>
    </xf>
    <xf numFmtId="0" fontId="3" fillId="33" borderId="14"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1" fillId="34" borderId="0"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7" fillId="34" borderId="66" xfId="0" applyFont="1" applyFill="1" applyBorder="1" applyAlignment="1">
      <alignment horizontal="left" vertical="center"/>
    </xf>
    <xf numFmtId="167" fontId="12" fillId="33" borderId="14" xfId="0" applyNumberFormat="1" applyFont="1" applyFill="1" applyBorder="1" applyAlignment="1">
      <alignment horizontal="center" vertical="center"/>
    </xf>
    <xf numFmtId="0" fontId="7" fillId="34" borderId="14" xfId="0" applyFont="1" applyFill="1" applyBorder="1" applyAlignment="1">
      <alignment horizontal="left" vertical="center" wrapText="1"/>
    </xf>
    <xf numFmtId="49" fontId="15" fillId="0" borderId="0" xfId="0" applyNumberFormat="1" applyFont="1" applyBorder="1" applyAlignment="1">
      <alignment vertical="top" wrapText="1"/>
    </xf>
    <xf numFmtId="167" fontId="12" fillId="33" borderId="44" xfId="0" applyNumberFormat="1" applyFont="1" applyFill="1" applyBorder="1" applyAlignment="1">
      <alignment horizontal="center" vertical="center"/>
    </xf>
    <xf numFmtId="49" fontId="10" fillId="34" borderId="14" xfId="0" applyNumberFormat="1" applyFont="1" applyFill="1" applyBorder="1" applyAlignment="1">
      <alignment horizontal="left"/>
    </xf>
    <xf numFmtId="49" fontId="15" fillId="0" borderId="0" xfId="0" applyNumberFormat="1" applyFont="1" applyFill="1" applyBorder="1" applyAlignment="1">
      <alignment horizontal="left" vertical="top" wrapText="1"/>
    </xf>
    <xf numFmtId="49" fontId="6" fillId="0" borderId="0" xfId="0" applyNumberFormat="1" applyFont="1" applyFill="1" applyBorder="1" applyAlignment="1">
      <alignment/>
    </xf>
    <xf numFmtId="0" fontId="7" fillId="34" borderId="14" xfId="0" applyFont="1" applyFill="1" applyBorder="1" applyAlignment="1">
      <alignment horizontal="left" vertical="center"/>
    </xf>
    <xf numFmtId="49" fontId="10" fillId="34" borderId="38" xfId="0" applyNumberFormat="1" applyFont="1" applyFill="1" applyBorder="1" applyAlignment="1">
      <alignment/>
    </xf>
    <xf numFmtId="0" fontId="22" fillId="0" borderId="0" xfId="0" applyFont="1" applyFill="1" applyBorder="1" applyAlignment="1">
      <alignment vertical="center"/>
    </xf>
    <xf numFmtId="0" fontId="11" fillId="34" borderId="14" xfId="0" applyFont="1" applyFill="1" applyBorder="1" applyAlignment="1">
      <alignment horizontal="left" vertical="center"/>
    </xf>
    <xf numFmtId="0" fontId="23" fillId="33" borderId="21" xfId="0" applyFont="1" applyFill="1" applyBorder="1" applyAlignment="1">
      <alignment horizontal="center" vertical="top" wrapText="1"/>
    </xf>
    <xf numFmtId="49" fontId="6" fillId="34" borderId="14" xfId="0" applyNumberFormat="1" applyFont="1" applyFill="1" applyBorder="1" applyAlignment="1">
      <alignment horizontal="left"/>
    </xf>
    <xf numFmtId="0" fontId="6" fillId="33" borderId="27" xfId="0" applyFont="1" applyFill="1" applyBorder="1" applyAlignment="1">
      <alignment horizontal="center" vertical="center" wrapText="1"/>
    </xf>
    <xf numFmtId="0" fontId="16" fillId="33" borderId="32" xfId="0" applyFont="1" applyFill="1" applyBorder="1" applyAlignment="1">
      <alignment horizontal="center" vertical="top"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top" wrapText="1"/>
    </xf>
    <xf numFmtId="0" fontId="16" fillId="33" borderId="33" xfId="0" applyFont="1" applyFill="1" applyBorder="1" applyAlignment="1">
      <alignment horizontal="center" vertical="center" wrapText="1"/>
    </xf>
    <xf numFmtId="0" fontId="21" fillId="0" borderId="0" xfId="0" applyFont="1" applyFill="1" applyBorder="1" applyAlignment="1">
      <alignment horizontal="center" vertical="center"/>
    </xf>
    <xf numFmtId="49" fontId="11" fillId="34" borderId="30" xfId="0" applyNumberFormat="1" applyFont="1" applyFill="1" applyBorder="1" applyAlignment="1">
      <alignment vertical="center"/>
    </xf>
    <xf numFmtId="0" fontId="22" fillId="0" borderId="0" xfId="0" applyFont="1" applyFill="1" applyBorder="1" applyAlignment="1">
      <alignment horizontal="center" vertical="center" wrapText="1"/>
    </xf>
    <xf numFmtId="0" fontId="7" fillId="34" borderId="67" xfId="0" applyFont="1" applyFill="1" applyBorder="1" applyAlignment="1">
      <alignment horizontal="left" vertical="center" wrapText="1"/>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7" fillId="34" borderId="14" xfId="0" applyFont="1" applyFill="1" applyBorder="1" applyAlignment="1">
      <alignment vertical="center"/>
    </xf>
    <xf numFmtId="0" fontId="15" fillId="0" borderId="0" xfId="0" applyFont="1" applyBorder="1" applyAlignment="1">
      <alignment vertical="center" wrapText="1"/>
    </xf>
    <xf numFmtId="0" fontId="5" fillId="33" borderId="52" xfId="0" applyFont="1" applyFill="1" applyBorder="1" applyAlignment="1">
      <alignment horizontal="left" vertical="top" wrapText="1"/>
    </xf>
    <xf numFmtId="0" fontId="7" fillId="34" borderId="66" xfId="0" applyFont="1" applyFill="1" applyBorder="1" applyAlignment="1">
      <alignment horizontal="left" vertical="center" wrapText="1"/>
    </xf>
    <xf numFmtId="0" fontId="5" fillId="33" borderId="54" xfId="0" applyFont="1" applyFill="1" applyBorder="1" applyAlignment="1">
      <alignment horizontal="left" vertical="top" wrapText="1"/>
    </xf>
    <xf numFmtId="0" fontId="5" fillId="33" borderId="59" xfId="0" applyFont="1" applyFill="1" applyBorder="1" applyAlignment="1">
      <alignment horizontal="left" vertical="top" wrapText="1"/>
    </xf>
    <xf numFmtId="0" fontId="11" fillId="34" borderId="40" xfId="0" applyFont="1" applyFill="1" applyBorder="1" applyAlignment="1">
      <alignment horizontal="left" vertical="center" wrapText="1"/>
    </xf>
    <xf numFmtId="0" fontId="45" fillId="0" borderId="0" xfId="0" applyFont="1" applyAlignment="1">
      <alignment horizontal="right"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_Arkusz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R25"/>
  <sheetViews>
    <sheetView tabSelected="1" zoomScalePageLayoutView="0" workbookViewId="0" topLeftCell="A1">
      <selection activeCell="I27" sqref="I27"/>
    </sheetView>
  </sheetViews>
  <sheetFormatPr defaultColWidth="9.140625" defaultRowHeight="12.75"/>
  <cols>
    <col min="6" max="6" width="21.57421875" style="0" customWidth="1"/>
    <col min="7" max="7" width="10.421875" style="0" customWidth="1"/>
    <col min="8" max="8" width="8.140625" style="0" customWidth="1"/>
    <col min="10" max="10" width="7.8515625" style="0" customWidth="1"/>
    <col min="13" max="13" width="10.140625" style="0" customWidth="1"/>
    <col min="14" max="14" width="12.7109375" style="0" customWidth="1"/>
    <col min="15" max="15" width="6.8515625" style="0" customWidth="1"/>
    <col min="16" max="16" width="12.57421875" style="0" customWidth="1"/>
  </cols>
  <sheetData>
    <row r="2" spans="6:14" ht="15.75">
      <c r="F2" s="1" t="s">
        <v>0</v>
      </c>
      <c r="N2" s="142" t="s">
        <v>1</v>
      </c>
    </row>
    <row r="3" spans="1:18" ht="32.25" customHeight="1">
      <c r="A3" s="2" t="s">
        <v>2</v>
      </c>
      <c r="B3" s="340" t="s">
        <v>3</v>
      </c>
      <c r="C3" s="340"/>
      <c r="D3" s="340"/>
      <c r="E3" s="340"/>
      <c r="F3" s="340"/>
      <c r="G3" s="3" t="s">
        <v>4</v>
      </c>
      <c r="H3" s="4" t="s">
        <v>5</v>
      </c>
      <c r="I3" s="4" t="s">
        <v>6</v>
      </c>
      <c r="J3" s="4" t="s">
        <v>7</v>
      </c>
      <c r="K3" s="4" t="s">
        <v>8</v>
      </c>
      <c r="L3" s="4" t="s">
        <v>9</v>
      </c>
      <c r="M3" s="4" t="s">
        <v>10</v>
      </c>
      <c r="N3" s="4" t="s">
        <v>11</v>
      </c>
      <c r="O3" s="4" t="s">
        <v>12</v>
      </c>
      <c r="P3" s="5" t="s">
        <v>13</v>
      </c>
      <c r="Q3" s="6" t="s">
        <v>14</v>
      </c>
      <c r="R3" s="7" t="s">
        <v>15</v>
      </c>
    </row>
    <row r="4" spans="1:18" ht="18" customHeight="1">
      <c r="A4" s="8" t="s">
        <v>16</v>
      </c>
      <c r="B4" s="341" t="s">
        <v>17</v>
      </c>
      <c r="C4" s="341"/>
      <c r="D4" s="341"/>
      <c r="E4" s="341"/>
      <c r="F4" s="341"/>
      <c r="G4" s="9" t="s">
        <v>18</v>
      </c>
      <c r="H4" s="10" t="s">
        <v>19</v>
      </c>
      <c r="I4" s="10" t="s">
        <v>20</v>
      </c>
      <c r="J4" s="10" t="s">
        <v>21</v>
      </c>
      <c r="K4" s="10" t="s">
        <v>22</v>
      </c>
      <c r="L4" s="10" t="s">
        <v>23</v>
      </c>
      <c r="M4" s="10" t="s">
        <v>24</v>
      </c>
      <c r="N4" s="10" t="s">
        <v>25</v>
      </c>
      <c r="O4" s="10" t="s">
        <v>26</v>
      </c>
      <c r="P4" s="11" t="s">
        <v>27</v>
      </c>
      <c r="Q4" s="12" t="s">
        <v>28</v>
      </c>
      <c r="R4" s="13" t="s">
        <v>29</v>
      </c>
    </row>
    <row r="5" spans="1:18" ht="13.5" customHeight="1">
      <c r="A5" s="14"/>
      <c r="B5" s="342" t="s">
        <v>30</v>
      </c>
      <c r="C5" s="342"/>
      <c r="D5" s="343" t="s">
        <v>31</v>
      </c>
      <c r="E5" s="343"/>
      <c r="F5" s="343"/>
      <c r="G5" s="15"/>
      <c r="H5" s="16"/>
      <c r="I5" s="16" t="s">
        <v>32</v>
      </c>
      <c r="J5" s="16" t="s">
        <v>32</v>
      </c>
      <c r="K5" s="16" t="s">
        <v>32</v>
      </c>
      <c r="L5" s="16" t="s">
        <v>32</v>
      </c>
      <c r="M5" s="16"/>
      <c r="N5" s="17"/>
      <c r="O5" s="17"/>
      <c r="P5" s="18"/>
      <c r="Q5" s="19" t="s">
        <v>32</v>
      </c>
      <c r="R5" s="20" t="s">
        <v>32</v>
      </c>
    </row>
    <row r="6" spans="1:18" ht="13.5" customHeight="1">
      <c r="A6" s="21"/>
      <c r="B6" s="22" t="s">
        <v>33</v>
      </c>
      <c r="C6" s="22" t="s">
        <v>34</v>
      </c>
      <c r="D6" s="22" t="s">
        <v>35</v>
      </c>
      <c r="E6" s="23" t="s">
        <v>34</v>
      </c>
      <c r="F6" s="22" t="s">
        <v>36</v>
      </c>
      <c r="G6" s="24"/>
      <c r="H6" s="25"/>
      <c r="I6" s="25"/>
      <c r="J6" s="25"/>
      <c r="K6" s="25"/>
      <c r="L6" s="25"/>
      <c r="M6" s="25"/>
      <c r="N6" s="26"/>
      <c r="O6" s="26"/>
      <c r="P6" s="27"/>
      <c r="Q6" s="28"/>
      <c r="R6" s="29"/>
    </row>
    <row r="7" spans="1:18" ht="14.25" customHeight="1" thickBot="1">
      <c r="A7" s="30" t="s">
        <v>37</v>
      </c>
      <c r="B7" s="31"/>
      <c r="C7" s="31"/>
      <c r="D7" s="31"/>
      <c r="E7" s="31"/>
      <c r="F7" s="32"/>
      <c r="G7" s="33"/>
      <c r="H7" s="34"/>
      <c r="I7" s="33"/>
      <c r="J7" s="35"/>
      <c r="K7" s="35"/>
      <c r="L7" s="35"/>
      <c r="M7" s="35"/>
      <c r="N7" s="36"/>
      <c r="O7" s="36"/>
      <c r="P7" s="36"/>
      <c r="Q7" s="37"/>
      <c r="R7" s="38"/>
    </row>
    <row r="8" spans="1:18" ht="14.25" customHeight="1">
      <c r="A8" s="255" t="s">
        <v>38</v>
      </c>
      <c r="B8" s="256" t="s">
        <v>39</v>
      </c>
      <c r="C8" s="257" t="s">
        <v>40</v>
      </c>
      <c r="D8" s="257" t="s">
        <v>41</v>
      </c>
      <c r="E8" s="257" t="s">
        <v>42</v>
      </c>
      <c r="F8" s="256" t="s">
        <v>43</v>
      </c>
      <c r="G8" s="258">
        <v>12</v>
      </c>
      <c r="H8" s="259" t="s">
        <v>44</v>
      </c>
      <c r="I8" s="260"/>
      <c r="J8" s="260"/>
      <c r="K8" s="261"/>
      <c r="L8" s="261"/>
      <c r="M8" s="262">
        <f>L8*O8+L8</f>
        <v>0</v>
      </c>
      <c r="N8" s="263">
        <f>G8*L8</f>
        <v>0</v>
      </c>
      <c r="O8" s="264">
        <v>0.08</v>
      </c>
      <c r="P8" s="263">
        <f>N8*O8+N8</f>
        <v>0</v>
      </c>
      <c r="Q8" s="265"/>
      <c r="R8" s="266"/>
    </row>
    <row r="9" spans="1:18" ht="12.75">
      <c r="A9" s="267" t="s">
        <v>45</v>
      </c>
      <c r="B9" s="244" t="s">
        <v>46</v>
      </c>
      <c r="C9" s="245" t="s">
        <v>47</v>
      </c>
      <c r="D9" s="245" t="s">
        <v>48</v>
      </c>
      <c r="E9" s="245" t="s">
        <v>49</v>
      </c>
      <c r="F9" s="244" t="s">
        <v>43</v>
      </c>
      <c r="G9" s="246">
        <v>12</v>
      </c>
      <c r="H9" s="247" t="s">
        <v>44</v>
      </c>
      <c r="I9" s="254"/>
      <c r="J9" s="248"/>
      <c r="K9" s="249"/>
      <c r="L9" s="249"/>
      <c r="M9" s="250">
        <f>L9*O9+L9</f>
        <v>0</v>
      </c>
      <c r="N9" s="251">
        <f>G9*L9</f>
        <v>0</v>
      </c>
      <c r="O9" s="252">
        <v>0.08</v>
      </c>
      <c r="P9" s="251">
        <f>N9*O9+N9</f>
        <v>0</v>
      </c>
      <c r="Q9" s="253"/>
      <c r="R9" s="268"/>
    </row>
    <row r="10" spans="1:18" ht="13.5" thickBot="1">
      <c r="A10" s="269" t="s">
        <v>50</v>
      </c>
      <c r="B10" s="270" t="s">
        <v>51</v>
      </c>
      <c r="C10" s="271" t="s">
        <v>52</v>
      </c>
      <c r="D10" s="271" t="s">
        <v>41</v>
      </c>
      <c r="E10" s="271" t="s">
        <v>53</v>
      </c>
      <c r="F10" s="270" t="s">
        <v>43</v>
      </c>
      <c r="G10" s="272">
        <v>12</v>
      </c>
      <c r="H10" s="273" t="s">
        <v>44</v>
      </c>
      <c r="I10" s="274"/>
      <c r="J10" s="275"/>
      <c r="K10" s="276"/>
      <c r="L10" s="276"/>
      <c r="M10" s="277">
        <f>L10*O10+L10</f>
        <v>0</v>
      </c>
      <c r="N10" s="278">
        <f>G10*L10</f>
        <v>0</v>
      </c>
      <c r="O10" s="279">
        <v>0.08</v>
      </c>
      <c r="P10" s="278">
        <f>N10*O10+N10</f>
        <v>0</v>
      </c>
      <c r="Q10" s="280"/>
      <c r="R10" s="281"/>
    </row>
    <row r="11" spans="1:16" ht="13.5" thickBot="1">
      <c r="A11" s="61"/>
      <c r="B11" s="61"/>
      <c r="C11" s="61"/>
      <c r="D11" s="61"/>
      <c r="E11" s="61"/>
      <c r="F11" s="62"/>
      <c r="G11" s="63"/>
      <c r="H11" s="64"/>
      <c r="I11" s="65"/>
      <c r="J11" s="65"/>
      <c r="K11" s="65"/>
      <c r="L11" s="66"/>
      <c r="M11" s="67"/>
      <c r="N11" s="68">
        <f>SUM(N8:N10)</f>
        <v>0</v>
      </c>
      <c r="O11" s="69"/>
      <c r="P11" s="68">
        <f>SUM(P8:P10)</f>
        <v>0</v>
      </c>
    </row>
    <row r="12" spans="1:16" ht="13.5" customHeight="1">
      <c r="A12" s="344"/>
      <c r="B12" s="344"/>
      <c r="C12" s="344"/>
      <c r="D12" s="344"/>
      <c r="E12" s="344"/>
      <c r="F12" s="344"/>
      <c r="G12" s="344"/>
      <c r="H12" s="344"/>
      <c r="I12" s="344"/>
      <c r="J12" s="344"/>
      <c r="K12" s="344"/>
      <c r="L12" s="344"/>
      <c r="M12" s="344"/>
      <c r="N12" s="71"/>
      <c r="O12" s="71"/>
      <c r="P12" s="71"/>
    </row>
    <row r="13" spans="1:16" ht="12.75">
      <c r="A13" s="72" t="s">
        <v>54</v>
      </c>
      <c r="B13" s="73"/>
      <c r="C13" s="73"/>
      <c r="D13" s="73"/>
      <c r="E13" s="73"/>
      <c r="F13" s="336">
        <f>N11</f>
        <v>0</v>
      </c>
      <c r="G13" s="336"/>
      <c r="H13" s="74" t="s">
        <v>55</v>
      </c>
      <c r="I13" s="335"/>
      <c r="J13" s="335"/>
      <c r="K13" s="335"/>
      <c r="L13" s="335"/>
      <c r="M13" s="335"/>
      <c r="N13" s="66"/>
      <c r="O13" s="75"/>
      <c r="P13" s="66"/>
    </row>
    <row r="14" spans="1:16" ht="12.75">
      <c r="A14" s="76" t="s">
        <v>56</v>
      </c>
      <c r="B14" s="77"/>
      <c r="C14" s="77"/>
      <c r="D14" s="77"/>
      <c r="E14" s="77"/>
      <c r="F14" s="336">
        <f>P11</f>
        <v>0</v>
      </c>
      <c r="G14" s="336"/>
      <c r="H14" s="78" t="s">
        <v>55</v>
      </c>
      <c r="I14" s="337"/>
      <c r="J14" s="337"/>
      <c r="K14" s="337"/>
      <c r="L14" s="337"/>
      <c r="M14" s="337"/>
      <c r="N14" s="79"/>
      <c r="O14" s="79"/>
      <c r="P14" s="79"/>
    </row>
    <row r="15" spans="1:16" ht="12.75">
      <c r="A15" s="80" t="s">
        <v>57</v>
      </c>
      <c r="B15" s="80"/>
      <c r="C15" s="80"/>
      <c r="D15" s="80"/>
      <c r="E15" s="80"/>
      <c r="F15" s="81"/>
      <c r="G15" s="82"/>
      <c r="H15" s="83"/>
      <c r="I15" s="84"/>
      <c r="J15" s="84"/>
      <c r="K15" s="84"/>
      <c r="L15" s="85"/>
      <c r="M15" s="86"/>
      <c r="N15" s="79"/>
      <c r="O15" s="79"/>
      <c r="P15" s="79"/>
    </row>
    <row r="17" spans="1:7" ht="12.75" customHeight="1">
      <c r="A17" s="338" t="s">
        <v>58</v>
      </c>
      <c r="B17" s="338"/>
      <c r="C17" s="338"/>
      <c r="D17" s="338"/>
      <c r="E17" s="338"/>
      <c r="F17" s="338"/>
      <c r="G17" s="338"/>
    </row>
    <row r="18" ht="12.75">
      <c r="A18" s="88" t="s">
        <v>59</v>
      </c>
    </row>
    <row r="19" spans="1:18" ht="12.75" customHeight="1">
      <c r="A19" s="339" t="s">
        <v>60</v>
      </c>
      <c r="B19" s="339"/>
      <c r="C19" s="339"/>
      <c r="D19" s="339"/>
      <c r="E19" s="339"/>
      <c r="F19" s="339"/>
      <c r="G19" s="339"/>
      <c r="H19" s="339"/>
      <c r="I19" s="339"/>
      <c r="J19" s="339"/>
      <c r="K19" s="339"/>
      <c r="L19" s="339"/>
      <c r="M19" s="339"/>
      <c r="N19" s="339"/>
      <c r="O19" s="339"/>
      <c r="P19" s="339"/>
      <c r="Q19" s="339"/>
      <c r="R19" s="339"/>
    </row>
    <row r="20" spans="1:18" ht="12.75">
      <c r="A20" s="339"/>
      <c r="B20" s="339"/>
      <c r="C20" s="339"/>
      <c r="D20" s="339"/>
      <c r="E20" s="339"/>
      <c r="F20" s="339"/>
      <c r="G20" s="339"/>
      <c r="H20" s="339"/>
      <c r="I20" s="339"/>
      <c r="J20" s="339"/>
      <c r="K20" s="339"/>
      <c r="L20" s="339"/>
      <c r="M20" s="339"/>
      <c r="N20" s="339"/>
      <c r="O20" s="339"/>
      <c r="P20" s="339"/>
      <c r="Q20" s="339"/>
      <c r="R20" s="339"/>
    </row>
    <row r="21" spans="1:18" ht="12" customHeight="1">
      <c r="A21" s="339"/>
      <c r="B21" s="339"/>
      <c r="C21" s="339"/>
      <c r="D21" s="339"/>
      <c r="E21" s="339"/>
      <c r="F21" s="339"/>
      <c r="G21" s="339"/>
      <c r="H21" s="339"/>
      <c r="I21" s="339"/>
      <c r="J21" s="339"/>
      <c r="K21" s="339"/>
      <c r="L21" s="339"/>
      <c r="M21" s="339"/>
      <c r="N21" s="339"/>
      <c r="O21" s="339"/>
      <c r="P21" s="339"/>
      <c r="Q21" s="339"/>
      <c r="R21" s="339"/>
    </row>
    <row r="22" spans="1:18" ht="12.75">
      <c r="A22" s="339"/>
      <c r="B22" s="339"/>
      <c r="C22" s="339"/>
      <c r="D22" s="339"/>
      <c r="E22" s="339"/>
      <c r="F22" s="339"/>
      <c r="G22" s="339"/>
      <c r="H22" s="339"/>
      <c r="I22" s="339"/>
      <c r="J22" s="339"/>
      <c r="K22" s="339"/>
      <c r="L22" s="339"/>
      <c r="M22" s="339"/>
      <c r="N22" s="339"/>
      <c r="O22" s="339"/>
      <c r="P22" s="339"/>
      <c r="Q22" s="339"/>
      <c r="R22" s="339"/>
    </row>
    <row r="25" ht="13.5">
      <c r="O25" s="381" t="s">
        <v>158</v>
      </c>
    </row>
  </sheetData>
  <sheetProtection selectLockedCells="1" selectUnlockedCells="1"/>
  <mergeCells count="11">
    <mergeCell ref="F13:G13"/>
    <mergeCell ref="I13:M13"/>
    <mergeCell ref="F14:G14"/>
    <mergeCell ref="I14:M14"/>
    <mergeCell ref="A17:G17"/>
    <mergeCell ref="A19:R22"/>
    <mergeCell ref="B3:F3"/>
    <mergeCell ref="B4:F4"/>
    <mergeCell ref="B5:C5"/>
    <mergeCell ref="D5:F5"/>
    <mergeCell ref="A12:M12"/>
  </mergeCells>
  <printOptions horizontalCentered="1"/>
  <pageMargins left="0.39375" right="0.39375" top="0.19652777777777777" bottom="0.19652777777777777" header="0.5118055555555555" footer="0.5118055555555555"/>
  <pageSetup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dimension ref="A2:R27"/>
  <sheetViews>
    <sheetView zoomScale="130" zoomScaleNormal="130" zoomScalePageLayoutView="0" workbookViewId="0" topLeftCell="A1">
      <selection activeCell="N2" sqref="N2"/>
    </sheetView>
  </sheetViews>
  <sheetFormatPr defaultColWidth="9.140625" defaultRowHeight="12.75"/>
  <cols>
    <col min="1" max="1" width="4.8515625" style="0" customWidth="1"/>
    <col min="2" max="2" width="8.57421875" style="0" customWidth="1"/>
    <col min="5" max="5" width="10.57421875" style="0" customWidth="1"/>
    <col min="6" max="6" width="22.28125" style="0" customWidth="1"/>
    <col min="7" max="7" width="11.00390625" style="0" customWidth="1"/>
    <col min="12" max="12" width="10.140625" style="0" customWidth="1"/>
    <col min="13" max="13" width="12.7109375" style="0" customWidth="1"/>
    <col min="14" max="14" width="14.57421875" style="0" customWidth="1"/>
    <col min="16" max="16" width="13.57421875" style="0" customWidth="1"/>
  </cols>
  <sheetData>
    <row r="2" spans="6:14" ht="15.75">
      <c r="F2" s="1" t="s">
        <v>0</v>
      </c>
      <c r="N2" s="142" t="s">
        <v>1</v>
      </c>
    </row>
    <row r="3" spans="1:18" ht="31.5" customHeight="1">
      <c r="A3" s="89" t="s">
        <v>2</v>
      </c>
      <c r="B3" s="345" t="s">
        <v>3</v>
      </c>
      <c r="C3" s="345"/>
      <c r="D3" s="345"/>
      <c r="E3" s="345"/>
      <c r="F3" s="345"/>
      <c r="G3" s="90" t="s">
        <v>4</v>
      </c>
      <c r="H3" s="90" t="s">
        <v>5</v>
      </c>
      <c r="I3" s="90" t="s">
        <v>6</v>
      </c>
      <c r="J3" s="90" t="s">
        <v>7</v>
      </c>
      <c r="K3" s="90" t="s">
        <v>8</v>
      </c>
      <c r="L3" s="90" t="s">
        <v>9</v>
      </c>
      <c r="M3" s="90" t="s">
        <v>10</v>
      </c>
      <c r="N3" s="90" t="s">
        <v>11</v>
      </c>
      <c r="O3" s="90" t="s">
        <v>12</v>
      </c>
      <c r="P3" s="90" t="s">
        <v>13</v>
      </c>
      <c r="Q3" s="91" t="s">
        <v>14</v>
      </c>
      <c r="R3" s="92" t="s">
        <v>15</v>
      </c>
    </row>
    <row r="4" spans="1:18" ht="12.75" customHeight="1">
      <c r="A4" s="93" t="s">
        <v>16</v>
      </c>
      <c r="B4" s="346" t="s">
        <v>17</v>
      </c>
      <c r="C4" s="346"/>
      <c r="D4" s="346"/>
      <c r="E4" s="346"/>
      <c r="F4" s="346"/>
      <c r="G4" s="16" t="s">
        <v>18</v>
      </c>
      <c r="H4" s="16" t="s">
        <v>19</v>
      </c>
      <c r="I4" s="16" t="s">
        <v>20</v>
      </c>
      <c r="J4" s="16" t="s">
        <v>21</v>
      </c>
      <c r="K4" s="16" t="s">
        <v>22</v>
      </c>
      <c r="L4" s="16" t="s">
        <v>23</v>
      </c>
      <c r="M4" s="16" t="s">
        <v>24</v>
      </c>
      <c r="N4" s="16" t="s">
        <v>25</v>
      </c>
      <c r="O4" s="16" t="s">
        <v>26</v>
      </c>
      <c r="P4" s="16" t="s">
        <v>27</v>
      </c>
      <c r="Q4" s="94" t="s">
        <v>28</v>
      </c>
      <c r="R4" s="95" t="s">
        <v>29</v>
      </c>
    </row>
    <row r="5" spans="1:18" ht="12.75">
      <c r="A5" s="241"/>
      <c r="B5" s="242"/>
      <c r="C5" s="243"/>
      <c r="D5" s="243"/>
      <c r="E5" s="243"/>
      <c r="F5" s="243"/>
      <c r="G5" s="242"/>
      <c r="H5" s="242"/>
      <c r="I5" s="16" t="s">
        <v>32</v>
      </c>
      <c r="J5" s="16" t="s">
        <v>32</v>
      </c>
      <c r="K5" s="16" t="s">
        <v>32</v>
      </c>
      <c r="L5" s="16" t="s">
        <v>32</v>
      </c>
      <c r="M5" s="16"/>
      <c r="N5" s="17"/>
      <c r="O5" s="17"/>
      <c r="P5" s="18"/>
      <c r="Q5" s="19" t="s">
        <v>32</v>
      </c>
      <c r="R5" s="20" t="s">
        <v>32</v>
      </c>
    </row>
    <row r="6" spans="1:18" ht="13.5" customHeight="1" thickBot="1">
      <c r="A6" s="377" t="s">
        <v>144</v>
      </c>
      <c r="B6" s="377"/>
      <c r="C6" s="377"/>
      <c r="D6" s="377"/>
      <c r="E6" s="377"/>
      <c r="F6" s="377"/>
      <c r="G6" s="377"/>
      <c r="H6" s="377"/>
      <c r="I6" s="377"/>
      <c r="J6" s="377"/>
      <c r="K6" s="377"/>
      <c r="L6" s="377"/>
      <c r="M6" s="377"/>
      <c r="N6" s="377"/>
      <c r="O6" s="377"/>
      <c r="P6" s="377"/>
      <c r="Q6" s="377"/>
      <c r="R6" s="377"/>
    </row>
    <row r="7" spans="1:18" ht="27" customHeight="1">
      <c r="A7" s="330" t="s">
        <v>38</v>
      </c>
      <c r="B7" s="378" t="s">
        <v>152</v>
      </c>
      <c r="C7" s="378"/>
      <c r="D7" s="378"/>
      <c r="E7" s="378"/>
      <c r="F7" s="378"/>
      <c r="G7" s="288">
        <v>4</v>
      </c>
      <c r="H7" s="331" t="s">
        <v>44</v>
      </c>
      <c r="I7" s="260"/>
      <c r="J7" s="260"/>
      <c r="K7" s="290"/>
      <c r="L7" s="261"/>
      <c r="M7" s="262">
        <f aca="true" t="shared" si="0" ref="M7:M13">L7*O7+L7</f>
        <v>0</v>
      </c>
      <c r="N7" s="263">
        <f aca="true" t="shared" si="1" ref="N7:N13">G7*L7</f>
        <v>0</v>
      </c>
      <c r="O7" s="264">
        <v>0.08</v>
      </c>
      <c r="P7" s="263">
        <f aca="true" t="shared" si="2" ref="P7:P13">N7*O7+N7</f>
        <v>0</v>
      </c>
      <c r="Q7" s="291"/>
      <c r="R7" s="266"/>
    </row>
    <row r="8" spans="1:18" ht="51.75" customHeight="1">
      <c r="A8" s="332" t="s">
        <v>45</v>
      </c>
      <c r="B8" s="376" t="s">
        <v>153</v>
      </c>
      <c r="C8" s="376"/>
      <c r="D8" s="376"/>
      <c r="E8" s="376"/>
      <c r="F8" s="376"/>
      <c r="G8" s="283">
        <v>2</v>
      </c>
      <c r="H8" s="329" t="s">
        <v>44</v>
      </c>
      <c r="I8" s="248"/>
      <c r="J8" s="248"/>
      <c r="K8" s="285"/>
      <c r="L8" s="249"/>
      <c r="M8" s="250">
        <f t="shared" si="0"/>
        <v>0</v>
      </c>
      <c r="N8" s="251">
        <f t="shared" si="1"/>
        <v>0</v>
      </c>
      <c r="O8" s="252">
        <v>0.08</v>
      </c>
      <c r="P8" s="251">
        <f t="shared" si="2"/>
        <v>0</v>
      </c>
      <c r="Q8" s="286"/>
      <c r="R8" s="268"/>
    </row>
    <row r="9" spans="1:18" ht="48" customHeight="1">
      <c r="A9" s="332" t="s">
        <v>50</v>
      </c>
      <c r="B9" s="376" t="s">
        <v>156</v>
      </c>
      <c r="C9" s="376"/>
      <c r="D9" s="376"/>
      <c r="E9" s="376"/>
      <c r="F9" s="376"/>
      <c r="G9" s="283">
        <v>2</v>
      </c>
      <c r="H9" s="329" t="s">
        <v>44</v>
      </c>
      <c r="I9" s="248"/>
      <c r="J9" s="248"/>
      <c r="K9" s="285"/>
      <c r="L9" s="249"/>
      <c r="M9" s="250">
        <f t="shared" si="0"/>
        <v>0</v>
      </c>
      <c r="N9" s="251">
        <f t="shared" si="1"/>
        <v>0</v>
      </c>
      <c r="O9" s="252">
        <v>0.08</v>
      </c>
      <c r="P9" s="251">
        <f t="shared" si="2"/>
        <v>0</v>
      </c>
      <c r="Q9" s="286"/>
      <c r="R9" s="268"/>
    </row>
    <row r="10" spans="1:18" ht="45.75" customHeight="1">
      <c r="A10" s="332" t="s">
        <v>67</v>
      </c>
      <c r="B10" s="376" t="s">
        <v>154</v>
      </c>
      <c r="C10" s="376"/>
      <c r="D10" s="376"/>
      <c r="E10" s="376"/>
      <c r="F10" s="376"/>
      <c r="G10" s="283">
        <v>15</v>
      </c>
      <c r="H10" s="329" t="s">
        <v>44</v>
      </c>
      <c r="I10" s="248"/>
      <c r="J10" s="248"/>
      <c r="K10" s="285"/>
      <c r="L10" s="249"/>
      <c r="M10" s="250">
        <f t="shared" si="0"/>
        <v>0</v>
      </c>
      <c r="N10" s="251">
        <f t="shared" si="1"/>
        <v>0</v>
      </c>
      <c r="O10" s="252">
        <v>0.08</v>
      </c>
      <c r="P10" s="251">
        <f t="shared" si="2"/>
        <v>0</v>
      </c>
      <c r="Q10" s="286"/>
      <c r="R10" s="268"/>
    </row>
    <row r="11" spans="1:18" ht="46.5" customHeight="1">
      <c r="A11" s="332" t="s">
        <v>69</v>
      </c>
      <c r="B11" s="376" t="s">
        <v>155</v>
      </c>
      <c r="C11" s="376"/>
      <c r="D11" s="376"/>
      <c r="E11" s="376"/>
      <c r="F11" s="376"/>
      <c r="G11" s="283">
        <v>15</v>
      </c>
      <c r="H11" s="329" t="s">
        <v>44</v>
      </c>
      <c r="I11" s="248"/>
      <c r="J11" s="248"/>
      <c r="K11" s="285"/>
      <c r="L11" s="249"/>
      <c r="M11" s="250">
        <f t="shared" si="0"/>
        <v>0</v>
      </c>
      <c r="N11" s="251">
        <f t="shared" si="1"/>
        <v>0</v>
      </c>
      <c r="O11" s="252">
        <v>0.08</v>
      </c>
      <c r="P11" s="251">
        <f t="shared" si="2"/>
        <v>0</v>
      </c>
      <c r="Q11" s="286"/>
      <c r="R11" s="268"/>
    </row>
    <row r="12" spans="1:18" ht="36.75" customHeight="1">
      <c r="A12" s="332" t="s">
        <v>77</v>
      </c>
      <c r="B12" s="376" t="s">
        <v>157</v>
      </c>
      <c r="C12" s="376"/>
      <c r="D12" s="376"/>
      <c r="E12" s="376"/>
      <c r="F12" s="376"/>
      <c r="G12" s="283">
        <v>50</v>
      </c>
      <c r="H12" s="329" t="s">
        <v>44</v>
      </c>
      <c r="I12" s="248"/>
      <c r="J12" s="248"/>
      <c r="K12" s="285"/>
      <c r="L12" s="249"/>
      <c r="M12" s="250">
        <f t="shared" si="0"/>
        <v>0</v>
      </c>
      <c r="N12" s="251">
        <f t="shared" si="1"/>
        <v>0</v>
      </c>
      <c r="O12" s="252">
        <v>0.08</v>
      </c>
      <c r="P12" s="251">
        <f t="shared" si="2"/>
        <v>0</v>
      </c>
      <c r="Q12" s="286"/>
      <c r="R12" s="268"/>
    </row>
    <row r="13" spans="1:18" ht="27.75" customHeight="1" thickBot="1">
      <c r="A13" s="333" t="s">
        <v>79</v>
      </c>
      <c r="B13" s="379" t="s">
        <v>147</v>
      </c>
      <c r="C13" s="379"/>
      <c r="D13" s="379"/>
      <c r="E13" s="379"/>
      <c r="F13" s="379"/>
      <c r="G13" s="293">
        <v>50</v>
      </c>
      <c r="H13" s="334" t="s">
        <v>44</v>
      </c>
      <c r="I13" s="275"/>
      <c r="J13" s="275"/>
      <c r="K13" s="295"/>
      <c r="L13" s="276"/>
      <c r="M13" s="277">
        <f t="shared" si="0"/>
        <v>0</v>
      </c>
      <c r="N13" s="278">
        <f t="shared" si="1"/>
        <v>0</v>
      </c>
      <c r="O13" s="279">
        <v>0.08</v>
      </c>
      <c r="P13" s="278">
        <f t="shared" si="2"/>
        <v>0</v>
      </c>
      <c r="Q13" s="296"/>
      <c r="R13" s="281"/>
    </row>
    <row r="14" spans="1:16" ht="13.5" thickBot="1">
      <c r="A14" s="61"/>
      <c r="B14" s="61"/>
      <c r="C14" s="61"/>
      <c r="D14" s="61"/>
      <c r="E14" s="61"/>
      <c r="F14" s="62"/>
      <c r="G14" s="63"/>
      <c r="H14" s="64"/>
      <c r="I14" s="65"/>
      <c r="J14" s="65"/>
      <c r="K14" s="65"/>
      <c r="L14" s="66"/>
      <c r="M14" s="67"/>
      <c r="N14" s="118">
        <f>SUM(N7:N13)</f>
        <v>0</v>
      </c>
      <c r="O14" s="114"/>
      <c r="P14" s="118">
        <f>SUM(P7:P13)</f>
        <v>0</v>
      </c>
    </row>
    <row r="15" spans="1:16" ht="13.5" thickBot="1">
      <c r="A15" s="380"/>
      <c r="B15" s="380"/>
      <c r="C15" s="380"/>
      <c r="D15" s="380"/>
      <c r="E15" s="380"/>
      <c r="F15" s="380"/>
      <c r="G15" s="380"/>
      <c r="H15" s="380"/>
      <c r="I15" s="380"/>
      <c r="J15" s="380"/>
      <c r="K15" s="380"/>
      <c r="L15" s="380"/>
      <c r="M15" s="380"/>
      <c r="N15" s="71"/>
      <c r="O15" s="71"/>
      <c r="P15" s="71"/>
    </row>
    <row r="16" spans="1:16" ht="13.5" thickBot="1">
      <c r="A16" s="72" t="s">
        <v>54</v>
      </c>
      <c r="B16" s="73"/>
      <c r="C16" s="73"/>
      <c r="D16" s="73"/>
      <c r="E16" s="73"/>
      <c r="F16" s="336">
        <f>N14</f>
        <v>0</v>
      </c>
      <c r="G16" s="336"/>
      <c r="H16" s="74" t="s">
        <v>55</v>
      </c>
      <c r="I16" s="335"/>
      <c r="J16" s="335"/>
      <c r="K16" s="335"/>
      <c r="L16" s="335"/>
      <c r="M16" s="335"/>
      <c r="N16" s="66"/>
      <c r="O16" s="75"/>
      <c r="P16" s="66"/>
    </row>
    <row r="17" spans="1:16" ht="13.5" customHeight="1">
      <c r="A17" s="76" t="s">
        <v>56</v>
      </c>
      <c r="B17" s="77"/>
      <c r="C17" s="77"/>
      <c r="D17" s="77"/>
      <c r="E17" s="77"/>
      <c r="F17" s="336">
        <f>P14</f>
        <v>0</v>
      </c>
      <c r="G17" s="336"/>
      <c r="H17" s="78" t="s">
        <v>55</v>
      </c>
      <c r="I17" s="337"/>
      <c r="J17" s="337"/>
      <c r="K17" s="337"/>
      <c r="L17" s="337"/>
      <c r="M17" s="337"/>
      <c r="N17" s="79"/>
      <c r="O17" s="79"/>
      <c r="P17" s="79"/>
    </row>
    <row r="18" spans="1:16" ht="12.75" customHeight="1">
      <c r="A18" s="80" t="s">
        <v>57</v>
      </c>
      <c r="B18" s="80"/>
      <c r="C18" s="80"/>
      <c r="D18" s="80"/>
      <c r="E18" s="80"/>
      <c r="F18" s="81"/>
      <c r="G18" s="82"/>
      <c r="H18" s="83"/>
      <c r="I18" s="84"/>
      <c r="J18" s="84"/>
      <c r="K18" s="84"/>
      <c r="L18" s="85"/>
      <c r="M18" s="86"/>
      <c r="N18" s="79"/>
      <c r="O18" s="79"/>
      <c r="P18" s="79"/>
    </row>
    <row r="20" spans="1:7" ht="12.75" customHeight="1">
      <c r="A20" s="338" t="s">
        <v>58</v>
      </c>
      <c r="B20" s="338"/>
      <c r="C20" s="338"/>
      <c r="D20" s="338"/>
      <c r="E20" s="338"/>
      <c r="F20" s="338"/>
      <c r="G20" s="338"/>
    </row>
    <row r="21" ht="14.25">
      <c r="A21" s="240" t="s">
        <v>59</v>
      </c>
    </row>
    <row r="22" spans="1:18" ht="12" customHeight="1">
      <c r="A22" s="351" t="s">
        <v>60</v>
      </c>
      <c r="B22" s="351"/>
      <c r="C22" s="351"/>
      <c r="D22" s="351"/>
      <c r="E22" s="351"/>
      <c r="F22" s="351"/>
      <c r="G22" s="351"/>
      <c r="H22" s="351"/>
      <c r="I22" s="351"/>
      <c r="J22" s="351"/>
      <c r="K22" s="351"/>
      <c r="L22" s="351"/>
      <c r="M22" s="351"/>
      <c r="N22" s="351"/>
      <c r="O22" s="351"/>
      <c r="P22" s="351"/>
      <c r="Q22" s="351"/>
      <c r="R22" s="351"/>
    </row>
    <row r="23" spans="1:18" ht="14.25" customHeight="1">
      <c r="A23" s="351"/>
      <c r="B23" s="351"/>
      <c r="C23" s="351"/>
      <c r="D23" s="351"/>
      <c r="E23" s="351"/>
      <c r="F23" s="351"/>
      <c r="G23" s="351"/>
      <c r="H23" s="351"/>
      <c r="I23" s="351"/>
      <c r="J23" s="351"/>
      <c r="K23" s="351"/>
      <c r="L23" s="351"/>
      <c r="M23" s="351"/>
      <c r="N23" s="351"/>
      <c r="O23" s="351"/>
      <c r="P23" s="351"/>
      <c r="Q23" s="351"/>
      <c r="R23" s="351"/>
    </row>
    <row r="24" spans="1:18" ht="12.75">
      <c r="A24" s="351"/>
      <c r="B24" s="351"/>
      <c r="C24" s="351"/>
      <c r="D24" s="351"/>
      <c r="E24" s="351"/>
      <c r="F24" s="351"/>
      <c r="G24" s="351"/>
      <c r="H24" s="351"/>
      <c r="I24" s="351"/>
      <c r="J24" s="351"/>
      <c r="K24" s="351"/>
      <c r="L24" s="351"/>
      <c r="M24" s="351"/>
      <c r="N24" s="351"/>
      <c r="O24" s="351"/>
      <c r="P24" s="351"/>
      <c r="Q24" s="351"/>
      <c r="R24" s="351"/>
    </row>
    <row r="25" spans="1:18" ht="12.75">
      <c r="A25" s="351"/>
      <c r="B25" s="351"/>
      <c r="C25" s="351"/>
      <c r="D25" s="351"/>
      <c r="E25" s="351"/>
      <c r="F25" s="351"/>
      <c r="G25" s="351"/>
      <c r="H25" s="351"/>
      <c r="I25" s="351"/>
      <c r="J25" s="351"/>
      <c r="K25" s="351"/>
      <c r="L25" s="351"/>
      <c r="M25" s="351"/>
      <c r="N25" s="351"/>
      <c r="O25" s="351"/>
      <c r="P25" s="351"/>
      <c r="Q25" s="351"/>
      <c r="R25" s="351"/>
    </row>
    <row r="26" spans="1:16" ht="12.75">
      <c r="A26" s="119"/>
      <c r="B26" s="119"/>
      <c r="C26" s="119"/>
      <c r="D26" s="119"/>
      <c r="E26" s="119"/>
      <c r="F26" s="119"/>
      <c r="G26" s="119"/>
      <c r="H26" s="119"/>
      <c r="I26" s="119"/>
      <c r="J26" s="119"/>
      <c r="K26" s="119"/>
      <c r="L26" s="119"/>
      <c r="M26" s="119"/>
      <c r="N26" s="119"/>
      <c r="O26" s="119"/>
      <c r="P26" s="119"/>
    </row>
    <row r="27" spans="1:16" ht="12.75" customHeight="1">
      <c r="A27" s="119"/>
      <c r="B27" s="119"/>
      <c r="C27" s="119"/>
      <c r="D27" s="119"/>
      <c r="E27" s="119"/>
      <c r="F27" s="119"/>
      <c r="G27" s="119"/>
      <c r="H27" s="119"/>
      <c r="I27" s="119"/>
      <c r="J27" s="119"/>
      <c r="K27" s="119"/>
      <c r="L27" s="119"/>
      <c r="M27" s="119"/>
      <c r="N27" s="119"/>
      <c r="O27" s="381" t="s">
        <v>158</v>
      </c>
      <c r="P27" s="119"/>
    </row>
  </sheetData>
  <sheetProtection selectLockedCells="1" selectUnlockedCells="1"/>
  <mergeCells count="17">
    <mergeCell ref="B13:F13"/>
    <mergeCell ref="A20:G20"/>
    <mergeCell ref="A22:R25"/>
    <mergeCell ref="B10:F10"/>
    <mergeCell ref="A15:M15"/>
    <mergeCell ref="F16:G16"/>
    <mergeCell ref="I16:M16"/>
    <mergeCell ref="F17:G17"/>
    <mergeCell ref="I17:M17"/>
    <mergeCell ref="B12:F12"/>
    <mergeCell ref="B11:F11"/>
    <mergeCell ref="B3:F3"/>
    <mergeCell ref="B4:F4"/>
    <mergeCell ref="A6:R6"/>
    <mergeCell ref="B7:F7"/>
    <mergeCell ref="B8:F8"/>
    <mergeCell ref="B9:F9"/>
  </mergeCells>
  <printOptions/>
  <pageMargins left="0.7" right="0.7" top="0.75" bottom="0.75" header="0.5118055555555555" footer="0.5118055555555555"/>
  <pageSetup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A2:R27"/>
  <sheetViews>
    <sheetView zoomScalePageLayoutView="0" workbookViewId="0" topLeftCell="A1">
      <selection activeCell="S13" sqref="S13"/>
    </sheetView>
  </sheetViews>
  <sheetFormatPr defaultColWidth="9.140625" defaultRowHeight="12.75"/>
  <cols>
    <col min="1" max="1" width="4.7109375" style="0" customWidth="1"/>
    <col min="2" max="2" width="10.00390625" style="0" customWidth="1"/>
    <col min="6" max="6" width="14.421875" style="0" customWidth="1"/>
    <col min="7" max="7" width="11.421875" style="0" customWidth="1"/>
    <col min="14" max="14" width="12.8515625" style="0" customWidth="1"/>
    <col min="15" max="15" width="8.00390625" style="0" customWidth="1"/>
    <col min="16" max="16" width="15.28125" style="0" customWidth="1"/>
  </cols>
  <sheetData>
    <row r="2" spans="6:14" ht="15.75">
      <c r="F2" s="1" t="s">
        <v>0</v>
      </c>
      <c r="N2" s="142" t="s">
        <v>1</v>
      </c>
    </row>
    <row r="3" spans="1:18" ht="31.5" customHeight="1">
      <c r="A3" s="89" t="s">
        <v>2</v>
      </c>
      <c r="B3" s="345" t="s">
        <v>3</v>
      </c>
      <c r="C3" s="345"/>
      <c r="D3" s="345"/>
      <c r="E3" s="345"/>
      <c r="F3" s="345"/>
      <c r="G3" s="90" t="s">
        <v>4</v>
      </c>
      <c r="H3" s="90" t="s">
        <v>5</v>
      </c>
      <c r="I3" s="90" t="s">
        <v>6</v>
      </c>
      <c r="J3" s="90" t="s">
        <v>7</v>
      </c>
      <c r="K3" s="90" t="s">
        <v>8</v>
      </c>
      <c r="L3" s="90" t="s">
        <v>9</v>
      </c>
      <c r="M3" s="90" t="s">
        <v>10</v>
      </c>
      <c r="N3" s="90" t="s">
        <v>11</v>
      </c>
      <c r="O3" s="90" t="s">
        <v>12</v>
      </c>
      <c r="P3" s="90" t="s">
        <v>13</v>
      </c>
      <c r="Q3" s="91" t="s">
        <v>14</v>
      </c>
      <c r="R3" s="92" t="s">
        <v>15</v>
      </c>
    </row>
    <row r="4" spans="1:18" ht="21" customHeight="1">
      <c r="A4" s="93" t="s">
        <v>16</v>
      </c>
      <c r="B4" s="346" t="s">
        <v>17</v>
      </c>
      <c r="C4" s="346"/>
      <c r="D4" s="346"/>
      <c r="E4" s="346"/>
      <c r="F4" s="346"/>
      <c r="G4" s="16" t="s">
        <v>18</v>
      </c>
      <c r="H4" s="16" t="s">
        <v>19</v>
      </c>
      <c r="I4" s="16" t="s">
        <v>20</v>
      </c>
      <c r="J4" s="16" t="s">
        <v>21</v>
      </c>
      <c r="K4" s="16" t="s">
        <v>22</v>
      </c>
      <c r="L4" s="16" t="s">
        <v>23</v>
      </c>
      <c r="M4" s="16" t="s">
        <v>24</v>
      </c>
      <c r="N4" s="16" t="s">
        <v>25</v>
      </c>
      <c r="O4" s="16" t="s">
        <v>26</v>
      </c>
      <c r="P4" s="16" t="s">
        <v>27</v>
      </c>
      <c r="Q4" s="94" t="s">
        <v>28</v>
      </c>
      <c r="R4" s="95" t="s">
        <v>29</v>
      </c>
    </row>
    <row r="5" spans="1:18" ht="12.75" customHeight="1">
      <c r="A5" s="93"/>
      <c r="B5" s="347" t="s">
        <v>30</v>
      </c>
      <c r="C5" s="347"/>
      <c r="D5" s="347" t="s">
        <v>31</v>
      </c>
      <c r="E5" s="347"/>
      <c r="F5" s="347"/>
      <c r="G5" s="16"/>
      <c r="H5" s="16"/>
      <c r="I5" s="16" t="s">
        <v>32</v>
      </c>
      <c r="J5" s="16" t="s">
        <v>32</v>
      </c>
      <c r="K5" s="16" t="s">
        <v>32</v>
      </c>
      <c r="L5" s="16" t="s">
        <v>32</v>
      </c>
      <c r="M5" s="16"/>
      <c r="N5" s="17"/>
      <c r="O5" s="17"/>
      <c r="P5" s="18"/>
      <c r="Q5" s="19" t="s">
        <v>32</v>
      </c>
      <c r="R5" s="20" t="s">
        <v>32</v>
      </c>
    </row>
    <row r="6" spans="1:18" ht="13.5" customHeight="1">
      <c r="A6" s="96"/>
      <c r="B6" s="97" t="s">
        <v>33</v>
      </c>
      <c r="C6" s="97" t="s">
        <v>34</v>
      </c>
      <c r="D6" s="97" t="s">
        <v>35</v>
      </c>
      <c r="E6" s="97" t="s">
        <v>34</v>
      </c>
      <c r="F6" s="97" t="s">
        <v>36</v>
      </c>
      <c r="G6" s="25"/>
      <c r="H6" s="25"/>
      <c r="I6" s="25"/>
      <c r="J6" s="25"/>
      <c r="K6" s="25"/>
      <c r="L6" s="25"/>
      <c r="M6" s="25"/>
      <c r="N6" s="26"/>
      <c r="O6" s="26"/>
      <c r="P6" s="26"/>
      <c r="Q6" s="28"/>
      <c r="R6" s="29"/>
    </row>
    <row r="7" spans="1:18" ht="15" customHeight="1">
      <c r="A7" s="348" t="s">
        <v>61</v>
      </c>
      <c r="B7" s="348"/>
      <c r="C7" s="348"/>
      <c r="D7" s="348"/>
      <c r="E7" s="348"/>
      <c r="F7" s="348"/>
      <c r="G7" s="348"/>
      <c r="H7" s="348"/>
      <c r="I7" s="348"/>
      <c r="J7" s="348"/>
      <c r="K7" s="348"/>
      <c r="L7" s="348"/>
      <c r="M7" s="348"/>
      <c r="N7" s="348"/>
      <c r="O7" s="348"/>
      <c r="P7" s="348"/>
      <c r="Q7" s="348"/>
      <c r="R7" s="348"/>
    </row>
    <row r="8" spans="1:18" ht="15" customHeight="1" thickBot="1">
      <c r="A8" s="30"/>
      <c r="B8" s="98"/>
      <c r="C8" s="98"/>
      <c r="D8" s="98"/>
      <c r="E8" s="98"/>
      <c r="F8" s="98"/>
      <c r="G8" s="98"/>
      <c r="H8" s="98"/>
      <c r="I8" s="98"/>
      <c r="J8" s="98"/>
      <c r="K8" s="98"/>
      <c r="L8" s="98"/>
      <c r="M8" s="98"/>
      <c r="N8" s="98"/>
      <c r="O8" s="98"/>
      <c r="P8" s="98"/>
      <c r="Q8" s="98"/>
      <c r="R8" s="99"/>
    </row>
    <row r="9" spans="1:18" ht="30">
      <c r="A9" s="255" t="s">
        <v>38</v>
      </c>
      <c r="B9" s="287" t="s">
        <v>62</v>
      </c>
      <c r="C9" s="287" t="s">
        <v>40</v>
      </c>
      <c r="D9" s="287" t="s">
        <v>48</v>
      </c>
      <c r="E9" s="287" t="s">
        <v>63</v>
      </c>
      <c r="F9" s="287" t="s">
        <v>64</v>
      </c>
      <c r="G9" s="288">
        <v>324</v>
      </c>
      <c r="H9" s="289" t="s">
        <v>44</v>
      </c>
      <c r="I9" s="260"/>
      <c r="J9" s="260"/>
      <c r="K9" s="290"/>
      <c r="L9" s="261"/>
      <c r="M9" s="262">
        <f>L9*O9+L9</f>
        <v>0</v>
      </c>
      <c r="N9" s="263">
        <f>G9*L9</f>
        <v>0</v>
      </c>
      <c r="O9" s="264">
        <v>0.08</v>
      </c>
      <c r="P9" s="263">
        <f>N9*O9+N9</f>
        <v>0</v>
      </c>
      <c r="Q9" s="291"/>
      <c r="R9" s="266"/>
    </row>
    <row r="10" spans="1:18" ht="30">
      <c r="A10" s="267" t="s">
        <v>45</v>
      </c>
      <c r="B10" s="282" t="s">
        <v>65</v>
      </c>
      <c r="C10" s="282" t="s">
        <v>47</v>
      </c>
      <c r="D10" s="282" t="s">
        <v>48</v>
      </c>
      <c r="E10" s="282" t="s">
        <v>66</v>
      </c>
      <c r="F10" s="282" t="s">
        <v>64</v>
      </c>
      <c r="G10" s="283">
        <v>240</v>
      </c>
      <c r="H10" s="284" t="s">
        <v>44</v>
      </c>
      <c r="I10" s="248"/>
      <c r="J10" s="248"/>
      <c r="K10" s="285"/>
      <c r="L10" s="249"/>
      <c r="M10" s="250">
        <f>L10*O10+L10</f>
        <v>0</v>
      </c>
      <c r="N10" s="251">
        <f>G10*L10</f>
        <v>0</v>
      </c>
      <c r="O10" s="252">
        <v>0.08</v>
      </c>
      <c r="P10" s="251">
        <f>N10*O10+N10</f>
        <v>0</v>
      </c>
      <c r="Q10" s="286"/>
      <c r="R10" s="268"/>
    </row>
    <row r="11" spans="1:18" ht="30">
      <c r="A11" s="267" t="s">
        <v>50</v>
      </c>
      <c r="B11" s="282" t="s">
        <v>65</v>
      </c>
      <c r="C11" s="282" t="s">
        <v>40</v>
      </c>
      <c r="D11" s="282" t="s">
        <v>48</v>
      </c>
      <c r="E11" s="282" t="s">
        <v>66</v>
      </c>
      <c r="F11" s="282" t="s">
        <v>64</v>
      </c>
      <c r="G11" s="283">
        <v>618</v>
      </c>
      <c r="H11" s="284" t="s">
        <v>44</v>
      </c>
      <c r="I11" s="248"/>
      <c r="J11" s="248"/>
      <c r="K11" s="285"/>
      <c r="L11" s="249"/>
      <c r="M11" s="250">
        <f>L11*O11+L11</f>
        <v>0</v>
      </c>
      <c r="N11" s="251">
        <f>G11*L11</f>
        <v>0</v>
      </c>
      <c r="O11" s="252">
        <v>0.08</v>
      </c>
      <c r="P11" s="251">
        <f>N11*O11+N11</f>
        <v>0</v>
      </c>
      <c r="Q11" s="286"/>
      <c r="R11" s="268"/>
    </row>
    <row r="12" spans="1:18" ht="30">
      <c r="A12" s="267" t="s">
        <v>67</v>
      </c>
      <c r="B12" s="282" t="s">
        <v>39</v>
      </c>
      <c r="C12" s="282" t="s">
        <v>47</v>
      </c>
      <c r="D12" s="282" t="s">
        <v>48</v>
      </c>
      <c r="E12" s="282" t="s">
        <v>68</v>
      </c>
      <c r="F12" s="282" t="s">
        <v>64</v>
      </c>
      <c r="G12" s="283">
        <v>216</v>
      </c>
      <c r="H12" s="284" t="s">
        <v>44</v>
      </c>
      <c r="I12" s="248"/>
      <c r="J12" s="248"/>
      <c r="K12" s="285"/>
      <c r="L12" s="249"/>
      <c r="M12" s="250">
        <f>L12*O12+L12</f>
        <v>0</v>
      </c>
      <c r="N12" s="251">
        <f>G12*L12</f>
        <v>0</v>
      </c>
      <c r="O12" s="252">
        <v>0.08</v>
      </c>
      <c r="P12" s="251">
        <f>N12*O12+N12</f>
        <v>0</v>
      </c>
      <c r="Q12" s="286"/>
      <c r="R12" s="268"/>
    </row>
    <row r="13" spans="1:18" ht="30.75" thickBot="1">
      <c r="A13" s="269" t="s">
        <v>69</v>
      </c>
      <c r="B13" s="292" t="s">
        <v>70</v>
      </c>
      <c r="C13" s="292" t="s">
        <v>47</v>
      </c>
      <c r="D13" s="292" t="s">
        <v>48</v>
      </c>
      <c r="E13" s="292" t="s">
        <v>71</v>
      </c>
      <c r="F13" s="292" t="s">
        <v>64</v>
      </c>
      <c r="G13" s="293">
        <v>48</v>
      </c>
      <c r="H13" s="294" t="s">
        <v>44</v>
      </c>
      <c r="I13" s="275"/>
      <c r="J13" s="275"/>
      <c r="K13" s="295"/>
      <c r="L13" s="276"/>
      <c r="M13" s="277">
        <f>L13*O13+L13</f>
        <v>0</v>
      </c>
      <c r="N13" s="278">
        <f>G13*L13</f>
        <v>0</v>
      </c>
      <c r="O13" s="279">
        <v>0.08</v>
      </c>
      <c r="P13" s="278">
        <f>N13*O13+N13</f>
        <v>0</v>
      </c>
      <c r="Q13" s="296"/>
      <c r="R13" s="281"/>
    </row>
    <row r="14" spans="1:16" ht="13.5" thickBot="1">
      <c r="A14" s="61"/>
      <c r="B14" s="61"/>
      <c r="C14" s="61"/>
      <c r="D14" s="61"/>
      <c r="E14" s="61"/>
      <c r="F14" s="62"/>
      <c r="G14" s="63"/>
      <c r="H14" s="64"/>
      <c r="I14" s="65"/>
      <c r="J14" s="65"/>
      <c r="K14" s="65"/>
      <c r="L14" s="66"/>
      <c r="M14" s="67"/>
      <c r="N14" s="113">
        <f>SUM(N9:N13)</f>
        <v>0</v>
      </c>
      <c r="O14" s="114"/>
      <c r="P14" s="113">
        <f>SUM(P9:P13)</f>
        <v>0</v>
      </c>
    </row>
    <row r="15" spans="1:16" ht="12.75">
      <c r="A15" s="344"/>
      <c r="B15" s="344"/>
      <c r="C15" s="344"/>
      <c r="D15" s="344"/>
      <c r="E15" s="344"/>
      <c r="F15" s="344"/>
      <c r="G15" s="344"/>
      <c r="H15" s="344"/>
      <c r="I15" s="344"/>
      <c r="J15" s="344"/>
      <c r="K15" s="344"/>
      <c r="L15" s="344"/>
      <c r="M15" s="344"/>
      <c r="N15" s="71"/>
      <c r="O15" s="71"/>
      <c r="P15" s="71"/>
    </row>
    <row r="16" spans="1:16" ht="12.75">
      <c r="A16" s="72" t="s">
        <v>54</v>
      </c>
      <c r="B16" s="73"/>
      <c r="C16" s="73"/>
      <c r="D16" s="73"/>
      <c r="E16" s="73"/>
      <c r="F16" s="349">
        <f>N14</f>
        <v>0</v>
      </c>
      <c r="G16" s="349"/>
      <c r="H16" s="74" t="s">
        <v>55</v>
      </c>
      <c r="I16" s="335"/>
      <c r="J16" s="335"/>
      <c r="K16" s="335"/>
      <c r="L16" s="335"/>
      <c r="M16" s="335"/>
      <c r="N16" s="66"/>
      <c r="O16" s="75"/>
      <c r="P16" s="66"/>
    </row>
    <row r="17" spans="1:16" ht="12.75" customHeight="1">
      <c r="A17" s="76" t="s">
        <v>56</v>
      </c>
      <c r="B17" s="77"/>
      <c r="C17" s="77"/>
      <c r="D17" s="77"/>
      <c r="E17" s="77"/>
      <c r="F17" s="349">
        <f>P14</f>
        <v>0</v>
      </c>
      <c r="G17" s="349"/>
      <c r="H17" s="78" t="s">
        <v>55</v>
      </c>
      <c r="I17" s="337"/>
      <c r="J17" s="337"/>
      <c r="K17" s="337"/>
      <c r="L17" s="337"/>
      <c r="M17" s="337"/>
      <c r="N17" s="79"/>
      <c r="O17" s="79"/>
      <c r="P17" s="79"/>
    </row>
    <row r="18" spans="1:16" ht="12.75" customHeight="1">
      <c r="A18" s="80" t="s">
        <v>57</v>
      </c>
      <c r="B18" s="80"/>
      <c r="C18" s="80"/>
      <c r="D18" s="80"/>
      <c r="E18" s="80"/>
      <c r="F18" s="81"/>
      <c r="G18" s="82"/>
      <c r="H18" s="83"/>
      <c r="I18" s="84"/>
      <c r="J18" s="84"/>
      <c r="K18" s="84"/>
      <c r="L18" s="85"/>
      <c r="M18" s="86"/>
      <c r="N18" s="79"/>
      <c r="O18" s="79"/>
      <c r="P18" s="79"/>
    </row>
    <row r="20" spans="1:7" ht="12.75" customHeight="1">
      <c r="A20" s="338" t="s">
        <v>58</v>
      </c>
      <c r="B20" s="338"/>
      <c r="C20" s="338"/>
      <c r="D20" s="338"/>
      <c r="E20" s="338"/>
      <c r="F20" s="338"/>
      <c r="G20" s="338"/>
    </row>
    <row r="21" ht="12.75">
      <c r="A21" s="88" t="s">
        <v>59</v>
      </c>
    </row>
    <row r="22" spans="1:18" ht="12.75" customHeight="1">
      <c r="A22" s="339" t="s">
        <v>60</v>
      </c>
      <c r="B22" s="339"/>
      <c r="C22" s="339"/>
      <c r="D22" s="339"/>
      <c r="E22" s="339"/>
      <c r="F22" s="339"/>
      <c r="G22" s="339"/>
      <c r="H22" s="339"/>
      <c r="I22" s="339"/>
      <c r="J22" s="339"/>
      <c r="K22" s="339"/>
      <c r="L22" s="339"/>
      <c r="M22" s="339"/>
      <c r="N22" s="339"/>
      <c r="O22" s="339"/>
      <c r="P22" s="339"/>
      <c r="Q22" s="339"/>
      <c r="R22" s="339"/>
    </row>
    <row r="23" spans="1:18" ht="12.75">
      <c r="A23" s="339"/>
      <c r="B23" s="339"/>
      <c r="C23" s="339"/>
      <c r="D23" s="339"/>
      <c r="E23" s="339"/>
      <c r="F23" s="339"/>
      <c r="G23" s="339"/>
      <c r="H23" s="339"/>
      <c r="I23" s="339"/>
      <c r="J23" s="339"/>
      <c r="K23" s="339"/>
      <c r="L23" s="339"/>
      <c r="M23" s="339"/>
      <c r="N23" s="339"/>
      <c r="O23" s="339"/>
      <c r="P23" s="339"/>
      <c r="Q23" s="339"/>
      <c r="R23" s="339"/>
    </row>
    <row r="24" spans="1:18" ht="12.75">
      <c r="A24" s="339"/>
      <c r="B24" s="339"/>
      <c r="C24" s="339"/>
      <c r="D24" s="339"/>
      <c r="E24" s="339"/>
      <c r="F24" s="339"/>
      <c r="G24" s="339"/>
      <c r="H24" s="339"/>
      <c r="I24" s="339"/>
      <c r="J24" s="339"/>
      <c r="K24" s="339"/>
      <c r="L24" s="339"/>
      <c r="M24" s="339"/>
      <c r="N24" s="339"/>
      <c r="O24" s="339"/>
      <c r="P24" s="339"/>
      <c r="Q24" s="339"/>
      <c r="R24" s="339"/>
    </row>
    <row r="25" spans="1:18" ht="12.75">
      <c r="A25" s="339"/>
      <c r="B25" s="339"/>
      <c r="C25" s="339"/>
      <c r="D25" s="339"/>
      <c r="E25" s="339"/>
      <c r="F25" s="339"/>
      <c r="G25" s="339"/>
      <c r="H25" s="339"/>
      <c r="I25" s="339"/>
      <c r="J25" s="339"/>
      <c r="K25" s="339"/>
      <c r="L25" s="339"/>
      <c r="M25" s="339"/>
      <c r="N25" s="339"/>
      <c r="O25" s="339"/>
      <c r="P25" s="339"/>
      <c r="Q25" s="339"/>
      <c r="R25" s="339"/>
    </row>
    <row r="27" ht="13.5">
      <c r="O27" s="381" t="s">
        <v>158</v>
      </c>
    </row>
  </sheetData>
  <sheetProtection selectLockedCells="1" selectUnlockedCells="1"/>
  <mergeCells count="12">
    <mergeCell ref="F16:G16"/>
    <mergeCell ref="I16:M16"/>
    <mergeCell ref="F17:G17"/>
    <mergeCell ref="I17:M17"/>
    <mergeCell ref="A20:G20"/>
    <mergeCell ref="A22:R25"/>
    <mergeCell ref="B3:F3"/>
    <mergeCell ref="B4:F4"/>
    <mergeCell ref="B5:C5"/>
    <mergeCell ref="D5:F5"/>
    <mergeCell ref="A7:R7"/>
    <mergeCell ref="A15:M15"/>
  </mergeCells>
  <printOptions horizontalCentered="1"/>
  <pageMargins left="0.19652777777777777" right="0.19652777777777777" top="0.19652777777777777" bottom="0.19652777777777777" header="0.5118055555555555" footer="0.5118055555555555"/>
  <pageSetup horizontalDpi="300" verticalDpi="300" orientation="landscape" paperSize="9" scale="82" r:id="rId1"/>
</worksheet>
</file>

<file path=xl/worksheets/sheet3.xml><?xml version="1.0" encoding="utf-8"?>
<worksheet xmlns="http://schemas.openxmlformats.org/spreadsheetml/2006/main" xmlns:r="http://schemas.openxmlformats.org/officeDocument/2006/relationships">
  <dimension ref="A2:R34"/>
  <sheetViews>
    <sheetView zoomScalePageLayoutView="0" workbookViewId="0" topLeftCell="A2">
      <selection activeCell="T15" sqref="T15:T16"/>
    </sheetView>
  </sheetViews>
  <sheetFormatPr defaultColWidth="9.140625" defaultRowHeight="12.75"/>
  <cols>
    <col min="1" max="1" width="4.8515625" style="0" customWidth="1"/>
    <col min="2" max="2" width="8.57421875" style="0" customWidth="1"/>
    <col min="5" max="5" width="10.57421875" style="0" customWidth="1"/>
    <col min="6" max="6" width="19.7109375" style="0" customWidth="1"/>
    <col min="7" max="7" width="11.00390625" style="0" customWidth="1"/>
    <col min="14" max="14" width="12.421875" style="0" customWidth="1"/>
    <col min="16" max="16" width="12.7109375" style="0" customWidth="1"/>
  </cols>
  <sheetData>
    <row r="2" spans="6:14" ht="15.75">
      <c r="F2" s="1" t="s">
        <v>0</v>
      </c>
      <c r="N2" s="142" t="s">
        <v>1</v>
      </c>
    </row>
    <row r="3" spans="1:18" ht="31.5" customHeight="1">
      <c r="A3" s="89" t="s">
        <v>2</v>
      </c>
      <c r="B3" s="345" t="s">
        <v>3</v>
      </c>
      <c r="C3" s="345"/>
      <c r="D3" s="345"/>
      <c r="E3" s="345"/>
      <c r="F3" s="345"/>
      <c r="G3" s="90" t="s">
        <v>4</v>
      </c>
      <c r="H3" s="90" t="s">
        <v>5</v>
      </c>
      <c r="I3" s="90" t="s">
        <v>6</v>
      </c>
      <c r="J3" s="90" t="s">
        <v>7</v>
      </c>
      <c r="K3" s="90" t="s">
        <v>8</v>
      </c>
      <c r="L3" s="90" t="s">
        <v>9</v>
      </c>
      <c r="M3" s="90" t="s">
        <v>10</v>
      </c>
      <c r="N3" s="90" t="s">
        <v>11</v>
      </c>
      <c r="O3" s="90" t="s">
        <v>12</v>
      </c>
      <c r="P3" s="90" t="s">
        <v>13</v>
      </c>
      <c r="Q3" s="91" t="s">
        <v>14</v>
      </c>
      <c r="R3" s="92" t="s">
        <v>15</v>
      </c>
    </row>
    <row r="4" spans="1:18" ht="21" customHeight="1">
      <c r="A4" s="93" t="s">
        <v>16</v>
      </c>
      <c r="B4" s="346" t="s">
        <v>17</v>
      </c>
      <c r="C4" s="346"/>
      <c r="D4" s="346"/>
      <c r="E4" s="346"/>
      <c r="F4" s="346"/>
      <c r="G4" s="16" t="s">
        <v>18</v>
      </c>
      <c r="H4" s="16" t="s">
        <v>19</v>
      </c>
      <c r="I4" s="16" t="s">
        <v>20</v>
      </c>
      <c r="J4" s="16" t="s">
        <v>21</v>
      </c>
      <c r="K4" s="16" t="s">
        <v>22</v>
      </c>
      <c r="L4" s="16" t="s">
        <v>23</v>
      </c>
      <c r="M4" s="16" t="s">
        <v>24</v>
      </c>
      <c r="N4" s="16" t="s">
        <v>25</v>
      </c>
      <c r="O4" s="16" t="s">
        <v>26</v>
      </c>
      <c r="P4" s="16" t="s">
        <v>27</v>
      </c>
      <c r="Q4" s="94" t="s">
        <v>28</v>
      </c>
      <c r="R4" s="95" t="s">
        <v>29</v>
      </c>
    </row>
    <row r="5" spans="1:18" ht="12.75" customHeight="1">
      <c r="A5" s="93"/>
      <c r="B5" s="347" t="s">
        <v>30</v>
      </c>
      <c r="C5" s="347"/>
      <c r="D5" s="347" t="s">
        <v>31</v>
      </c>
      <c r="E5" s="347"/>
      <c r="F5" s="347"/>
      <c r="G5" s="16"/>
      <c r="H5" s="16"/>
      <c r="I5" s="16" t="s">
        <v>32</v>
      </c>
      <c r="J5" s="16" t="s">
        <v>32</v>
      </c>
      <c r="K5" s="16" t="s">
        <v>32</v>
      </c>
      <c r="L5" s="16" t="s">
        <v>32</v>
      </c>
      <c r="M5" s="16"/>
      <c r="N5" s="17"/>
      <c r="O5" s="17"/>
      <c r="P5" s="18"/>
      <c r="Q5" s="19" t="s">
        <v>32</v>
      </c>
      <c r="R5" s="20" t="s">
        <v>32</v>
      </c>
    </row>
    <row r="6" spans="1:18" ht="12.75" customHeight="1">
      <c r="A6" s="96"/>
      <c r="B6" s="97" t="s">
        <v>33</v>
      </c>
      <c r="C6" s="97" t="s">
        <v>34</v>
      </c>
      <c r="D6" s="97" t="s">
        <v>35</v>
      </c>
      <c r="E6" s="97" t="s">
        <v>34</v>
      </c>
      <c r="F6" s="97" t="s">
        <v>36</v>
      </c>
      <c r="G6" s="25"/>
      <c r="H6" s="25"/>
      <c r="I6" s="25"/>
      <c r="J6" s="25"/>
      <c r="K6" s="25"/>
      <c r="L6" s="25"/>
      <c r="M6" s="25"/>
      <c r="N6" s="26"/>
      <c r="O6" s="26"/>
      <c r="P6" s="26"/>
      <c r="Q6" s="28"/>
      <c r="R6" s="29"/>
    </row>
    <row r="7" spans="1:18" ht="12.75" customHeight="1">
      <c r="A7" s="350" t="s">
        <v>72</v>
      </c>
      <c r="B7" s="350"/>
      <c r="C7" s="350"/>
      <c r="D7" s="350"/>
      <c r="E7" s="350"/>
      <c r="F7" s="350"/>
      <c r="G7" s="350"/>
      <c r="H7" s="350"/>
      <c r="I7" s="350"/>
      <c r="J7" s="350"/>
      <c r="K7" s="350"/>
      <c r="L7" s="350"/>
      <c r="M7" s="350"/>
      <c r="N7" s="350"/>
      <c r="O7" s="350"/>
      <c r="P7" s="350"/>
      <c r="Q7" s="350"/>
      <c r="R7" s="350"/>
    </row>
    <row r="8" spans="1:18" ht="15">
      <c r="A8" s="39" t="s">
        <v>38</v>
      </c>
      <c r="B8" s="100" t="s">
        <v>39</v>
      </c>
      <c r="C8" s="100" t="s">
        <v>40</v>
      </c>
      <c r="D8" s="100" t="s">
        <v>41</v>
      </c>
      <c r="E8" s="100" t="s">
        <v>73</v>
      </c>
      <c r="F8" s="100" t="s">
        <v>43</v>
      </c>
      <c r="G8" s="101">
        <v>12</v>
      </c>
      <c r="H8" s="115" t="s">
        <v>44</v>
      </c>
      <c r="I8" s="40"/>
      <c r="J8" s="40"/>
      <c r="K8" s="102"/>
      <c r="L8" s="41"/>
      <c r="M8" s="42">
        <f>L8*O8+L8</f>
        <v>0</v>
      </c>
      <c r="N8" s="43">
        <f>G8*L8</f>
        <v>0</v>
      </c>
      <c r="O8" s="44">
        <v>0.08</v>
      </c>
      <c r="P8" s="43">
        <f>N8*O8+N8</f>
        <v>0</v>
      </c>
      <c r="Q8" s="103"/>
      <c r="R8" s="46"/>
    </row>
    <row r="9" spans="1:18" ht="15">
      <c r="A9" s="47" t="s">
        <v>45</v>
      </c>
      <c r="B9" s="105" t="s">
        <v>65</v>
      </c>
      <c r="C9" s="105" t="s">
        <v>74</v>
      </c>
      <c r="D9" s="105" t="s">
        <v>41</v>
      </c>
      <c r="E9" s="105" t="s">
        <v>75</v>
      </c>
      <c r="F9" s="105" t="s">
        <v>43</v>
      </c>
      <c r="G9" s="106">
        <v>24</v>
      </c>
      <c r="H9" s="116" t="s">
        <v>44</v>
      </c>
      <c r="I9" s="48"/>
      <c r="J9" s="48"/>
      <c r="K9" s="107"/>
      <c r="L9" s="49"/>
      <c r="M9" s="50">
        <f>L9*O9+L9</f>
        <v>0</v>
      </c>
      <c r="N9" s="51">
        <f>G9*L9</f>
        <v>0</v>
      </c>
      <c r="O9" s="52">
        <v>0.08</v>
      </c>
      <c r="P9" s="51">
        <f>N9*O9+N9</f>
        <v>0</v>
      </c>
      <c r="Q9" s="108"/>
      <c r="R9" s="53"/>
    </row>
    <row r="10" spans="1:18" ht="15">
      <c r="A10" s="47" t="s">
        <v>50</v>
      </c>
      <c r="B10" s="105" t="s">
        <v>62</v>
      </c>
      <c r="C10" s="105" t="s">
        <v>74</v>
      </c>
      <c r="D10" s="105" t="s">
        <v>41</v>
      </c>
      <c r="E10" s="105" t="s">
        <v>146</v>
      </c>
      <c r="F10" s="105" t="s">
        <v>43</v>
      </c>
      <c r="G10" s="106">
        <v>24</v>
      </c>
      <c r="H10" s="116" t="s">
        <v>44</v>
      </c>
      <c r="I10" s="48"/>
      <c r="J10" s="48"/>
      <c r="K10" s="107"/>
      <c r="L10" s="49"/>
      <c r="M10" s="50">
        <f>L10*O10+L10</f>
        <v>0</v>
      </c>
      <c r="N10" s="51">
        <f>G10*L10</f>
        <v>0</v>
      </c>
      <c r="O10" s="52">
        <v>0.08</v>
      </c>
      <c r="P10" s="51">
        <f>N10*O10+N10</f>
        <v>0</v>
      </c>
      <c r="Q10" s="108"/>
      <c r="R10" s="53"/>
    </row>
    <row r="11" spans="1:18" ht="15">
      <c r="A11" s="47" t="s">
        <v>67</v>
      </c>
      <c r="B11" s="105" t="s">
        <v>62</v>
      </c>
      <c r="C11" s="105" t="s">
        <v>74</v>
      </c>
      <c r="D11" s="105" t="s">
        <v>41</v>
      </c>
      <c r="E11" s="105" t="s">
        <v>145</v>
      </c>
      <c r="F11" s="105" t="s">
        <v>43</v>
      </c>
      <c r="G11" s="106">
        <v>36</v>
      </c>
      <c r="H11" s="116" t="s">
        <v>44</v>
      </c>
      <c r="I11" s="48"/>
      <c r="J11" s="48"/>
      <c r="K11" s="107"/>
      <c r="L11" s="49"/>
      <c r="M11" s="50">
        <f>L11*O11+L11</f>
        <v>0</v>
      </c>
      <c r="N11" s="51">
        <f>G11*L11</f>
        <v>0</v>
      </c>
      <c r="O11" s="52">
        <v>0.08</v>
      </c>
      <c r="P11" s="51">
        <f>N11*O11+N11</f>
        <v>0</v>
      </c>
      <c r="Q11" s="108"/>
      <c r="R11" s="53"/>
    </row>
    <row r="12" spans="1:18" ht="15">
      <c r="A12" s="47" t="s">
        <v>69</v>
      </c>
      <c r="B12" s="105">
        <v>0</v>
      </c>
      <c r="C12" s="105" t="s">
        <v>74</v>
      </c>
      <c r="D12" s="105" t="s">
        <v>41</v>
      </c>
      <c r="E12" s="105" t="s">
        <v>76</v>
      </c>
      <c r="F12" s="105" t="s">
        <v>43</v>
      </c>
      <c r="G12" s="106">
        <v>12</v>
      </c>
      <c r="H12" s="116" t="s">
        <v>44</v>
      </c>
      <c r="I12" s="48"/>
      <c r="J12" s="48"/>
      <c r="K12" s="107"/>
      <c r="L12" s="49"/>
      <c r="M12" s="50">
        <f aca="true" t="shared" si="0" ref="M12:M20">L12*O12+L12</f>
        <v>0</v>
      </c>
      <c r="N12" s="51">
        <f aca="true" t="shared" si="1" ref="N12:N20">G12*L12</f>
        <v>0</v>
      </c>
      <c r="O12" s="52">
        <v>0.08</v>
      </c>
      <c r="P12" s="51">
        <f aca="true" t="shared" si="2" ref="P12:P20">N12*O12+N12</f>
        <v>0</v>
      </c>
      <c r="Q12" s="108"/>
      <c r="R12" s="53"/>
    </row>
    <row r="13" spans="1:18" ht="15">
      <c r="A13" s="47" t="s">
        <v>77</v>
      </c>
      <c r="B13" s="105">
        <v>0</v>
      </c>
      <c r="C13" s="105" t="s">
        <v>74</v>
      </c>
      <c r="D13" s="105" t="s">
        <v>41</v>
      </c>
      <c r="E13" s="105" t="s">
        <v>78</v>
      </c>
      <c r="F13" s="105" t="s">
        <v>43</v>
      </c>
      <c r="G13" s="106">
        <v>36</v>
      </c>
      <c r="H13" s="116" t="s">
        <v>44</v>
      </c>
      <c r="I13" s="48"/>
      <c r="J13" s="48"/>
      <c r="K13" s="107"/>
      <c r="L13" s="49"/>
      <c r="M13" s="50">
        <f t="shared" si="0"/>
        <v>0</v>
      </c>
      <c r="N13" s="51">
        <f t="shared" si="1"/>
        <v>0</v>
      </c>
      <c r="O13" s="52">
        <v>0.08</v>
      </c>
      <c r="P13" s="51">
        <f t="shared" si="2"/>
        <v>0</v>
      </c>
      <c r="Q13" s="108"/>
      <c r="R13" s="53"/>
    </row>
    <row r="14" spans="1:18" ht="15">
      <c r="A14" s="47" t="s">
        <v>79</v>
      </c>
      <c r="B14" s="105">
        <v>1</v>
      </c>
      <c r="C14" s="105" t="s">
        <v>74</v>
      </c>
      <c r="D14" s="105" t="s">
        <v>41</v>
      </c>
      <c r="E14" s="105" t="s">
        <v>80</v>
      </c>
      <c r="F14" s="105" t="s">
        <v>43</v>
      </c>
      <c r="G14" s="106">
        <v>24</v>
      </c>
      <c r="H14" s="116" t="s">
        <v>44</v>
      </c>
      <c r="I14" s="48"/>
      <c r="J14" s="48"/>
      <c r="K14" s="107"/>
      <c r="L14" s="49"/>
      <c r="M14" s="50">
        <f t="shared" si="0"/>
        <v>0</v>
      </c>
      <c r="N14" s="51">
        <f t="shared" si="1"/>
        <v>0</v>
      </c>
      <c r="O14" s="52">
        <v>0.08</v>
      </c>
      <c r="P14" s="51">
        <f t="shared" si="2"/>
        <v>0</v>
      </c>
      <c r="Q14" s="108"/>
      <c r="R14" s="53"/>
    </row>
    <row r="15" spans="1:18" ht="15">
      <c r="A15" s="47" t="s">
        <v>81</v>
      </c>
      <c r="B15" s="105">
        <v>1</v>
      </c>
      <c r="C15" s="105" t="s">
        <v>74</v>
      </c>
      <c r="D15" s="105" t="s">
        <v>41</v>
      </c>
      <c r="E15" s="105" t="s">
        <v>82</v>
      </c>
      <c r="F15" s="105" t="s">
        <v>83</v>
      </c>
      <c r="G15" s="106">
        <v>36</v>
      </c>
      <c r="H15" s="116" t="s">
        <v>44</v>
      </c>
      <c r="I15" s="48"/>
      <c r="J15" s="48"/>
      <c r="K15" s="107"/>
      <c r="L15" s="49"/>
      <c r="M15" s="50">
        <f t="shared" si="0"/>
        <v>0</v>
      </c>
      <c r="N15" s="51">
        <f t="shared" si="1"/>
        <v>0</v>
      </c>
      <c r="O15" s="52">
        <v>0.08</v>
      </c>
      <c r="P15" s="51">
        <f t="shared" si="2"/>
        <v>0</v>
      </c>
      <c r="Q15" s="108"/>
      <c r="R15" s="53"/>
    </row>
    <row r="16" spans="1:18" ht="30">
      <c r="A16" s="47" t="s">
        <v>84</v>
      </c>
      <c r="B16" s="105">
        <v>1</v>
      </c>
      <c r="C16" s="105" t="s">
        <v>74</v>
      </c>
      <c r="D16" s="105" t="s">
        <v>85</v>
      </c>
      <c r="E16" s="105" t="s">
        <v>78</v>
      </c>
      <c r="F16" s="105" t="s">
        <v>86</v>
      </c>
      <c r="G16" s="106">
        <v>60</v>
      </c>
      <c r="H16" s="116" t="s">
        <v>44</v>
      </c>
      <c r="I16" s="48"/>
      <c r="J16" s="48"/>
      <c r="K16" s="107"/>
      <c r="L16" s="49"/>
      <c r="M16" s="50">
        <f t="shared" si="0"/>
        <v>0</v>
      </c>
      <c r="N16" s="51">
        <f t="shared" si="1"/>
        <v>0</v>
      </c>
      <c r="O16" s="52">
        <v>0.08</v>
      </c>
      <c r="P16" s="51">
        <f t="shared" si="2"/>
        <v>0</v>
      </c>
      <c r="Q16" s="108"/>
      <c r="R16" s="53"/>
    </row>
    <row r="17" spans="1:18" ht="30">
      <c r="A17" s="47" t="s">
        <v>87</v>
      </c>
      <c r="B17" s="105">
        <v>0</v>
      </c>
      <c r="C17" s="105" t="s">
        <v>74</v>
      </c>
      <c r="D17" s="105" t="s">
        <v>41</v>
      </c>
      <c r="E17" s="105" t="s">
        <v>88</v>
      </c>
      <c r="F17" s="105" t="s">
        <v>89</v>
      </c>
      <c r="G17" s="106">
        <v>60</v>
      </c>
      <c r="H17" s="116" t="s">
        <v>44</v>
      </c>
      <c r="I17" s="48"/>
      <c r="J17" s="48"/>
      <c r="K17" s="107"/>
      <c r="L17" s="49"/>
      <c r="M17" s="50">
        <f t="shared" si="0"/>
        <v>0</v>
      </c>
      <c r="N17" s="51">
        <f t="shared" si="1"/>
        <v>0</v>
      </c>
      <c r="O17" s="52">
        <v>0.08</v>
      </c>
      <c r="P17" s="51">
        <f t="shared" si="2"/>
        <v>0</v>
      </c>
      <c r="Q17" s="108"/>
      <c r="R17" s="53"/>
    </row>
    <row r="18" spans="1:18" ht="30">
      <c r="A18" s="47" t="s">
        <v>90</v>
      </c>
      <c r="B18" s="105">
        <v>2</v>
      </c>
      <c r="C18" s="105" t="s">
        <v>91</v>
      </c>
      <c r="D18" s="105" t="s">
        <v>41</v>
      </c>
      <c r="E18" s="105" t="s">
        <v>92</v>
      </c>
      <c r="F18" s="105" t="s">
        <v>93</v>
      </c>
      <c r="G18" s="106">
        <v>192</v>
      </c>
      <c r="H18" s="116" t="s">
        <v>44</v>
      </c>
      <c r="I18" s="48"/>
      <c r="J18" s="48"/>
      <c r="K18" s="107"/>
      <c r="L18" s="49"/>
      <c r="M18" s="50">
        <f t="shared" si="0"/>
        <v>0</v>
      </c>
      <c r="N18" s="51">
        <f t="shared" si="1"/>
        <v>0</v>
      </c>
      <c r="O18" s="52">
        <v>0.08</v>
      </c>
      <c r="P18" s="51">
        <f t="shared" si="2"/>
        <v>0</v>
      </c>
      <c r="Q18" s="108"/>
      <c r="R18" s="53"/>
    </row>
    <row r="19" spans="1:18" ht="45">
      <c r="A19" s="47" t="s">
        <v>94</v>
      </c>
      <c r="B19" s="105" t="s">
        <v>95</v>
      </c>
      <c r="C19" s="105" t="s">
        <v>96</v>
      </c>
      <c r="D19" s="105" t="s">
        <v>97</v>
      </c>
      <c r="E19" s="105"/>
      <c r="F19" s="105"/>
      <c r="G19" s="106">
        <v>20</v>
      </c>
      <c r="H19" s="116" t="s">
        <v>44</v>
      </c>
      <c r="I19" s="48"/>
      <c r="J19" s="48"/>
      <c r="K19" s="107"/>
      <c r="L19" s="49"/>
      <c r="M19" s="50">
        <f t="shared" si="0"/>
        <v>0</v>
      </c>
      <c r="N19" s="51">
        <f t="shared" si="1"/>
        <v>0</v>
      </c>
      <c r="O19" s="52">
        <v>0.08</v>
      </c>
      <c r="P19" s="51">
        <f t="shared" si="2"/>
        <v>0</v>
      </c>
      <c r="Q19" s="108"/>
      <c r="R19" s="53"/>
    </row>
    <row r="20" spans="1:18" ht="45">
      <c r="A20" s="54" t="s">
        <v>98</v>
      </c>
      <c r="B20" s="109" t="s">
        <v>62</v>
      </c>
      <c r="C20" s="109" t="s">
        <v>99</v>
      </c>
      <c r="D20" s="109" t="s">
        <v>100</v>
      </c>
      <c r="E20" s="109"/>
      <c r="F20" s="109"/>
      <c r="G20" s="110">
        <v>20</v>
      </c>
      <c r="H20" s="117" t="s">
        <v>44</v>
      </c>
      <c r="I20" s="56"/>
      <c r="J20" s="56"/>
      <c r="K20" s="111"/>
      <c r="L20" s="57"/>
      <c r="M20" s="58">
        <f t="shared" si="0"/>
        <v>0</v>
      </c>
      <c r="N20" s="45">
        <f t="shared" si="1"/>
        <v>0</v>
      </c>
      <c r="O20" s="59">
        <v>0.08</v>
      </c>
      <c r="P20" s="45">
        <f t="shared" si="2"/>
        <v>0</v>
      </c>
      <c r="Q20" s="112"/>
      <c r="R20" s="60"/>
    </row>
    <row r="21" spans="1:16" ht="12.75">
      <c r="A21" s="61"/>
      <c r="B21" s="61"/>
      <c r="C21" s="61"/>
      <c r="D21" s="61"/>
      <c r="E21" s="61"/>
      <c r="F21" s="62"/>
      <c r="G21" s="63"/>
      <c r="H21" s="64"/>
      <c r="I21" s="65"/>
      <c r="J21" s="65"/>
      <c r="K21" s="65"/>
      <c r="L21" s="66"/>
      <c r="M21" s="67"/>
      <c r="N21" s="118">
        <f>SUM(N8:N20)</f>
        <v>0</v>
      </c>
      <c r="O21" s="114"/>
      <c r="P21" s="118">
        <f>SUM(P8:P20)</f>
        <v>0</v>
      </c>
    </row>
    <row r="22" spans="1:16" ht="13.5" customHeight="1">
      <c r="A22" s="344"/>
      <c r="B22" s="344"/>
      <c r="C22" s="344"/>
      <c r="D22" s="344"/>
      <c r="E22" s="344"/>
      <c r="F22" s="344"/>
      <c r="G22" s="344"/>
      <c r="H22" s="344"/>
      <c r="I22" s="344"/>
      <c r="J22" s="344"/>
      <c r="K22" s="344"/>
      <c r="L22" s="344"/>
      <c r="M22" s="344"/>
      <c r="N22" s="71"/>
      <c r="O22" s="71"/>
      <c r="P22" s="71"/>
    </row>
    <row r="23" spans="1:16" ht="12.75">
      <c r="A23" s="72" t="s">
        <v>54</v>
      </c>
      <c r="B23" s="73"/>
      <c r="C23" s="73"/>
      <c r="D23" s="73"/>
      <c r="E23" s="73"/>
      <c r="F23" s="336">
        <f>N21</f>
        <v>0</v>
      </c>
      <c r="G23" s="336"/>
      <c r="H23" s="74" t="s">
        <v>55</v>
      </c>
      <c r="I23" s="335"/>
      <c r="J23" s="335"/>
      <c r="K23" s="335"/>
      <c r="L23" s="335"/>
      <c r="M23" s="335"/>
      <c r="N23" s="66"/>
      <c r="O23" s="75"/>
      <c r="P23" s="66"/>
    </row>
    <row r="24" spans="1:16" ht="12.75">
      <c r="A24" s="76" t="s">
        <v>56</v>
      </c>
      <c r="B24" s="77"/>
      <c r="C24" s="77"/>
      <c r="D24" s="77"/>
      <c r="E24" s="77"/>
      <c r="F24" s="336">
        <f>P21</f>
        <v>0</v>
      </c>
      <c r="G24" s="336"/>
      <c r="H24" s="78" t="s">
        <v>55</v>
      </c>
      <c r="I24" s="337"/>
      <c r="J24" s="337"/>
      <c r="K24" s="337"/>
      <c r="L24" s="337"/>
      <c r="M24" s="337"/>
      <c r="N24" s="79"/>
      <c r="O24" s="79"/>
      <c r="P24" s="79"/>
    </row>
    <row r="25" spans="1:16" ht="12.75" customHeight="1">
      <c r="A25" s="80" t="s">
        <v>57</v>
      </c>
      <c r="B25" s="80"/>
      <c r="C25" s="80"/>
      <c r="D25" s="80"/>
      <c r="E25" s="80"/>
      <c r="F25" s="81"/>
      <c r="G25" s="82"/>
      <c r="H25" s="83"/>
      <c r="I25" s="84"/>
      <c r="J25" s="84"/>
      <c r="K25" s="84"/>
      <c r="L25" s="85"/>
      <c r="M25" s="86"/>
      <c r="N25" s="79"/>
      <c r="O25" s="79"/>
      <c r="P25" s="79"/>
    </row>
    <row r="27" spans="1:7" ht="12.75" customHeight="1">
      <c r="A27" s="338" t="s">
        <v>58</v>
      </c>
      <c r="B27" s="338"/>
      <c r="C27" s="338"/>
      <c r="D27" s="338"/>
      <c r="E27" s="338"/>
      <c r="F27" s="338"/>
      <c r="G27" s="338"/>
    </row>
    <row r="28" ht="12.75">
      <c r="A28" s="88" t="s">
        <v>59</v>
      </c>
    </row>
    <row r="29" spans="1:18" ht="12" customHeight="1">
      <c r="A29" s="351" t="s">
        <v>60</v>
      </c>
      <c r="B29" s="351"/>
      <c r="C29" s="351"/>
      <c r="D29" s="351"/>
      <c r="E29" s="351"/>
      <c r="F29" s="351"/>
      <c r="G29" s="351"/>
      <c r="H29" s="351"/>
      <c r="I29" s="351"/>
      <c r="J29" s="351"/>
      <c r="K29" s="351"/>
      <c r="L29" s="351"/>
      <c r="M29" s="351"/>
      <c r="N29" s="351"/>
      <c r="O29" s="351"/>
      <c r="P29" s="351"/>
      <c r="Q29" s="351"/>
      <c r="R29" s="351"/>
    </row>
    <row r="30" spans="1:18" ht="14.25" customHeight="1">
      <c r="A30" s="351"/>
      <c r="B30" s="351"/>
      <c r="C30" s="351"/>
      <c r="D30" s="351"/>
      <c r="E30" s="351"/>
      <c r="F30" s="351"/>
      <c r="G30" s="351"/>
      <c r="H30" s="351"/>
      <c r="I30" s="351"/>
      <c r="J30" s="351"/>
      <c r="K30" s="351"/>
      <c r="L30" s="351"/>
      <c r="M30" s="351"/>
      <c r="N30" s="351"/>
      <c r="O30" s="351"/>
      <c r="P30" s="351"/>
      <c r="Q30" s="351"/>
      <c r="R30" s="351"/>
    </row>
    <row r="31" spans="1:18" ht="12.75">
      <c r="A31" s="351"/>
      <c r="B31" s="351"/>
      <c r="C31" s="351"/>
      <c r="D31" s="351"/>
      <c r="E31" s="351"/>
      <c r="F31" s="351"/>
      <c r="G31" s="351"/>
      <c r="H31" s="351"/>
      <c r="I31" s="351"/>
      <c r="J31" s="351"/>
      <c r="K31" s="351"/>
      <c r="L31" s="351"/>
      <c r="M31" s="351"/>
      <c r="N31" s="351"/>
      <c r="O31" s="351"/>
      <c r="P31" s="351"/>
      <c r="Q31" s="351"/>
      <c r="R31" s="351"/>
    </row>
    <row r="32" spans="1:18" ht="12.75">
      <c r="A32" s="351"/>
      <c r="B32" s="351"/>
      <c r="C32" s="351"/>
      <c r="D32" s="351"/>
      <c r="E32" s="351"/>
      <c r="F32" s="351"/>
      <c r="G32" s="351"/>
      <c r="H32" s="351"/>
      <c r="I32" s="351"/>
      <c r="J32" s="351"/>
      <c r="K32" s="351"/>
      <c r="L32" s="351"/>
      <c r="M32" s="351"/>
      <c r="N32" s="351"/>
      <c r="O32" s="351"/>
      <c r="P32" s="351"/>
      <c r="Q32" s="351"/>
      <c r="R32" s="351"/>
    </row>
    <row r="33" spans="1:16" ht="12.75">
      <c r="A33" s="119"/>
      <c r="B33" s="119"/>
      <c r="C33" s="119"/>
      <c r="D33" s="119"/>
      <c r="E33" s="119"/>
      <c r="F33" s="119"/>
      <c r="G33" s="119"/>
      <c r="H33" s="119"/>
      <c r="I33" s="119"/>
      <c r="J33" s="119"/>
      <c r="K33" s="119"/>
      <c r="L33" s="119"/>
      <c r="M33" s="119"/>
      <c r="N33" s="119"/>
      <c r="O33" s="119"/>
      <c r="P33" s="119"/>
    </row>
    <row r="34" spans="1:16" ht="12.75" customHeight="1">
      <c r="A34" s="119"/>
      <c r="B34" s="119"/>
      <c r="C34" s="119"/>
      <c r="D34" s="119"/>
      <c r="E34" s="119"/>
      <c r="F34" s="119"/>
      <c r="G34" s="119"/>
      <c r="H34" s="119"/>
      <c r="I34" s="119"/>
      <c r="J34" s="119"/>
      <c r="K34" s="119"/>
      <c r="L34" s="119"/>
      <c r="M34" s="119"/>
      <c r="N34" s="119"/>
      <c r="O34" s="381" t="s">
        <v>158</v>
      </c>
      <c r="P34" s="119"/>
    </row>
  </sheetData>
  <sheetProtection selectLockedCells="1" selectUnlockedCells="1"/>
  <mergeCells count="12">
    <mergeCell ref="F23:G23"/>
    <mergeCell ref="I23:M23"/>
    <mergeCell ref="F24:G24"/>
    <mergeCell ref="I24:M24"/>
    <mergeCell ref="A27:G27"/>
    <mergeCell ref="A29:R32"/>
    <mergeCell ref="B3:F3"/>
    <mergeCell ref="B4:F4"/>
    <mergeCell ref="B5:C5"/>
    <mergeCell ref="D5:F5"/>
    <mergeCell ref="A7:R7"/>
    <mergeCell ref="A22:M22"/>
  </mergeCells>
  <printOptions horizontalCentered="1"/>
  <pageMargins left="0.19652777777777777" right="0.19652777777777777" top="0.19652777777777777" bottom="0.19652777777777777" header="0.5118055555555555" footer="0.5118055555555555"/>
  <pageSetup horizontalDpi="300" verticalDpi="300" orientation="landscape" paperSize="9" scale="81" r:id="rId1"/>
</worksheet>
</file>

<file path=xl/worksheets/sheet4.xml><?xml version="1.0" encoding="utf-8"?>
<worksheet xmlns="http://schemas.openxmlformats.org/spreadsheetml/2006/main" xmlns:r="http://schemas.openxmlformats.org/officeDocument/2006/relationships">
  <dimension ref="A2:R63"/>
  <sheetViews>
    <sheetView zoomScalePageLayoutView="0" workbookViewId="0" topLeftCell="A1">
      <selection activeCell="N2" sqref="N2"/>
    </sheetView>
  </sheetViews>
  <sheetFormatPr defaultColWidth="9.140625" defaultRowHeight="12.75"/>
  <cols>
    <col min="1" max="1" width="4.28125" style="0" customWidth="1"/>
    <col min="2" max="2" width="10.28125" style="0" customWidth="1"/>
    <col min="6" max="6" width="12.57421875" style="0" customWidth="1"/>
    <col min="13" max="13" width="10.7109375" style="0" customWidth="1"/>
    <col min="14" max="14" width="14.57421875" style="0" customWidth="1"/>
    <col min="16" max="16" width="14.8515625" style="0" customWidth="1"/>
    <col min="17" max="17" width="10.140625" style="0" customWidth="1"/>
  </cols>
  <sheetData>
    <row r="2" spans="6:14" ht="15.75">
      <c r="F2" s="1" t="s">
        <v>0</v>
      </c>
      <c r="N2" s="142" t="s">
        <v>1</v>
      </c>
    </row>
    <row r="3" spans="1:18" ht="31.5" customHeight="1">
      <c r="A3" s="89" t="s">
        <v>2</v>
      </c>
      <c r="B3" s="345" t="s">
        <v>3</v>
      </c>
      <c r="C3" s="345"/>
      <c r="D3" s="345"/>
      <c r="E3" s="345"/>
      <c r="F3" s="345"/>
      <c r="G3" s="90" t="s">
        <v>101</v>
      </c>
      <c r="H3" s="90" t="s">
        <v>5</v>
      </c>
      <c r="I3" s="90" t="s">
        <v>6</v>
      </c>
      <c r="J3" s="90" t="s">
        <v>7</v>
      </c>
      <c r="K3" s="90" t="s">
        <v>8</v>
      </c>
      <c r="L3" s="90" t="s">
        <v>9</v>
      </c>
      <c r="M3" s="90" t="s">
        <v>10</v>
      </c>
      <c r="N3" s="90" t="s">
        <v>11</v>
      </c>
      <c r="O3" s="90" t="s">
        <v>12</v>
      </c>
      <c r="P3" s="90" t="s">
        <v>13</v>
      </c>
      <c r="Q3" s="91" t="s">
        <v>14</v>
      </c>
      <c r="R3" s="92" t="s">
        <v>15</v>
      </c>
    </row>
    <row r="4" spans="1:18" ht="21" customHeight="1">
      <c r="A4" s="93" t="s">
        <v>16</v>
      </c>
      <c r="B4" s="346" t="s">
        <v>17</v>
      </c>
      <c r="C4" s="346"/>
      <c r="D4" s="346"/>
      <c r="E4" s="346"/>
      <c r="F4" s="346"/>
      <c r="G4" s="16" t="s">
        <v>18</v>
      </c>
      <c r="H4" s="16" t="s">
        <v>19</v>
      </c>
      <c r="I4" s="16" t="s">
        <v>20</v>
      </c>
      <c r="J4" s="16" t="s">
        <v>21</v>
      </c>
      <c r="K4" s="16" t="s">
        <v>22</v>
      </c>
      <c r="L4" s="16" t="s">
        <v>23</v>
      </c>
      <c r="M4" s="16" t="s">
        <v>24</v>
      </c>
      <c r="N4" s="16" t="s">
        <v>25</v>
      </c>
      <c r="O4" s="16" t="s">
        <v>26</v>
      </c>
      <c r="P4" s="16" t="s">
        <v>27</v>
      </c>
      <c r="Q4" s="94" t="s">
        <v>28</v>
      </c>
      <c r="R4" s="95" t="s">
        <v>29</v>
      </c>
    </row>
    <row r="5" spans="1:18" ht="12.75" customHeight="1">
      <c r="A5" s="93"/>
      <c r="B5" s="347" t="s">
        <v>30</v>
      </c>
      <c r="C5" s="347"/>
      <c r="D5" s="347" t="s">
        <v>31</v>
      </c>
      <c r="E5" s="347"/>
      <c r="F5" s="347"/>
      <c r="G5" s="16"/>
      <c r="H5" s="16"/>
      <c r="I5" s="16" t="s">
        <v>32</v>
      </c>
      <c r="J5" s="16" t="s">
        <v>32</v>
      </c>
      <c r="K5" s="16" t="s">
        <v>32</v>
      </c>
      <c r="L5" s="16" t="s">
        <v>32</v>
      </c>
      <c r="M5" s="16"/>
      <c r="N5" s="17"/>
      <c r="O5" s="17"/>
      <c r="P5" s="18"/>
      <c r="Q5" s="19" t="s">
        <v>32</v>
      </c>
      <c r="R5" s="20" t="s">
        <v>32</v>
      </c>
    </row>
    <row r="6" spans="1:18" ht="13.5" customHeight="1">
      <c r="A6" s="96"/>
      <c r="B6" s="97" t="s">
        <v>33</v>
      </c>
      <c r="C6" s="97" t="s">
        <v>34</v>
      </c>
      <c r="D6" s="97" t="s">
        <v>35</v>
      </c>
      <c r="E6" s="97" t="s">
        <v>34</v>
      </c>
      <c r="F6" s="97" t="s">
        <v>36</v>
      </c>
      <c r="G6" s="25"/>
      <c r="H6" s="25"/>
      <c r="I6" s="25"/>
      <c r="J6" s="25"/>
      <c r="K6" s="25"/>
      <c r="L6" s="25"/>
      <c r="M6" s="25"/>
      <c r="N6" s="26"/>
      <c r="O6" s="26"/>
      <c r="P6" s="26"/>
      <c r="Q6" s="28"/>
      <c r="R6" s="29"/>
    </row>
    <row r="7" spans="1:18" ht="12.75">
      <c r="A7" s="348" t="s">
        <v>102</v>
      </c>
      <c r="B7" s="348"/>
      <c r="C7" s="348"/>
      <c r="D7" s="348"/>
      <c r="E7" s="348"/>
      <c r="F7" s="348"/>
      <c r="G7" s="348"/>
      <c r="H7" s="348"/>
      <c r="I7" s="348"/>
      <c r="J7" s="348"/>
      <c r="K7" s="348"/>
      <c r="L7" s="348"/>
      <c r="M7" s="348"/>
      <c r="N7" s="348"/>
      <c r="O7" s="348"/>
      <c r="P7" s="348"/>
      <c r="Q7" s="348"/>
      <c r="R7" s="348"/>
    </row>
    <row r="8" spans="1:18" ht="15">
      <c r="A8" s="120" t="s">
        <v>38</v>
      </c>
      <c r="B8" s="121" t="s">
        <v>65</v>
      </c>
      <c r="C8" s="122" t="s">
        <v>103</v>
      </c>
      <c r="D8" s="123" t="s">
        <v>41</v>
      </c>
      <c r="E8" s="121" t="s">
        <v>104</v>
      </c>
      <c r="F8" s="121" t="s">
        <v>105</v>
      </c>
      <c r="G8" s="124">
        <v>216</v>
      </c>
      <c r="H8" s="125" t="s">
        <v>44</v>
      </c>
      <c r="I8" s="126"/>
      <c r="J8" s="126"/>
      <c r="K8" s="127"/>
      <c r="L8" s="127"/>
      <c r="M8" s="128">
        <f>L8*O8+L8</f>
        <v>0</v>
      </c>
      <c r="N8" s="129">
        <f>G8*L8</f>
        <v>0</v>
      </c>
      <c r="O8" s="130">
        <v>0.08</v>
      </c>
      <c r="P8" s="129">
        <f>N8*O8+N8</f>
        <v>0</v>
      </c>
      <c r="Q8" s="131"/>
      <c r="R8" s="132"/>
    </row>
    <row r="9" spans="1:18" ht="19.5" customHeight="1">
      <c r="A9" s="61"/>
      <c r="B9" s="61"/>
      <c r="C9" s="133"/>
      <c r="D9" s="61"/>
      <c r="E9" s="61"/>
      <c r="F9" s="62"/>
      <c r="G9" s="63"/>
      <c r="H9" s="64"/>
      <c r="I9" s="65"/>
      <c r="J9" s="65"/>
      <c r="K9" s="65"/>
      <c r="L9" s="66"/>
      <c r="M9" s="67"/>
      <c r="N9" s="118">
        <f>SUM(N8:N8)</f>
        <v>0</v>
      </c>
      <c r="O9" s="134"/>
      <c r="P9" s="118">
        <f>SUM(P8:P8)</f>
        <v>0</v>
      </c>
      <c r="R9" s="135"/>
    </row>
    <row r="10" spans="1:16" ht="27.75" customHeight="1">
      <c r="A10" s="70"/>
      <c r="B10" s="70"/>
      <c r="C10" s="136"/>
      <c r="D10" s="70"/>
      <c r="E10" s="70"/>
      <c r="F10" s="137"/>
      <c r="G10" s="137"/>
      <c r="H10" s="137"/>
      <c r="I10" s="137"/>
      <c r="J10" s="137"/>
      <c r="K10" s="137"/>
      <c r="L10" s="137"/>
      <c r="M10" s="137"/>
      <c r="N10" s="71"/>
      <c r="O10" s="71"/>
      <c r="P10" s="71"/>
    </row>
    <row r="11" spans="1:16" ht="13.5" customHeight="1">
      <c r="A11" s="72" t="s">
        <v>54</v>
      </c>
      <c r="B11" s="73"/>
      <c r="C11" s="138"/>
      <c r="D11" s="73"/>
      <c r="E11" s="139"/>
      <c r="F11" s="352">
        <f>N9</f>
        <v>0</v>
      </c>
      <c r="G11" s="352"/>
      <c r="H11" s="74" t="s">
        <v>55</v>
      </c>
      <c r="I11" s="353"/>
      <c r="J11" s="353"/>
      <c r="K11" s="353"/>
      <c r="L11" s="353"/>
      <c r="M11" s="353"/>
      <c r="N11" s="353"/>
      <c r="O11" s="75"/>
      <c r="P11" s="66"/>
    </row>
    <row r="12" spans="1:16" ht="12.75" customHeight="1">
      <c r="A12" s="72" t="s">
        <v>56</v>
      </c>
      <c r="B12" s="73"/>
      <c r="C12" s="140"/>
      <c r="D12" s="73"/>
      <c r="E12" s="139"/>
      <c r="F12" s="352">
        <f>P9</f>
        <v>0</v>
      </c>
      <c r="G12" s="352"/>
      <c r="H12" s="78" t="s">
        <v>55</v>
      </c>
      <c r="I12" s="353"/>
      <c r="J12" s="353"/>
      <c r="K12" s="353"/>
      <c r="L12" s="353"/>
      <c r="M12" s="353"/>
      <c r="N12" s="353"/>
      <c r="O12" s="79"/>
      <c r="P12" s="79"/>
    </row>
    <row r="13" spans="1:16" ht="12.75">
      <c r="A13" s="80" t="s">
        <v>57</v>
      </c>
      <c r="B13" s="80"/>
      <c r="C13" s="87"/>
      <c r="D13" s="80"/>
      <c r="E13" s="80"/>
      <c r="F13" s="81"/>
      <c r="G13" s="82"/>
      <c r="H13" s="83"/>
      <c r="I13" s="84"/>
      <c r="J13" s="84"/>
      <c r="K13" s="84"/>
      <c r="L13" s="85"/>
      <c r="M13" s="86"/>
      <c r="N13" s="79"/>
      <c r="O13" s="79"/>
      <c r="P13" s="79"/>
    </row>
    <row r="14" ht="12.75">
      <c r="C14" s="141"/>
    </row>
    <row r="15" spans="1:13" ht="12.75">
      <c r="A15" s="142" t="s">
        <v>58</v>
      </c>
      <c r="B15" s="143"/>
      <c r="C15" s="141"/>
      <c r="D15" s="141"/>
      <c r="E15" s="65"/>
      <c r="F15" s="144"/>
      <c r="G15" s="65"/>
      <c r="H15" s="66"/>
      <c r="I15" s="145"/>
      <c r="J15" s="66"/>
      <c r="K15" s="75"/>
      <c r="L15" s="66"/>
      <c r="M15" s="146"/>
    </row>
    <row r="16" spans="1:16" ht="15.75" customHeight="1">
      <c r="A16" s="351" t="s">
        <v>59</v>
      </c>
      <c r="B16" s="351"/>
      <c r="C16" s="351"/>
      <c r="D16" s="351"/>
      <c r="E16" s="351"/>
      <c r="F16" s="351"/>
      <c r="G16" s="351"/>
      <c r="H16" s="351"/>
      <c r="I16" s="351"/>
      <c r="J16" s="351"/>
      <c r="K16" s="147"/>
      <c r="L16" s="147"/>
      <c r="M16" s="147"/>
      <c r="N16" s="147"/>
      <c r="O16" s="147"/>
      <c r="P16" s="147"/>
    </row>
    <row r="17" spans="1:18" ht="13.5" customHeight="1">
      <c r="A17" s="354" t="s">
        <v>60</v>
      </c>
      <c r="B17" s="354"/>
      <c r="C17" s="354"/>
      <c r="D17" s="354"/>
      <c r="E17" s="354"/>
      <c r="F17" s="354"/>
      <c r="G17" s="354"/>
      <c r="H17" s="354"/>
      <c r="I17" s="354"/>
      <c r="J17" s="354"/>
      <c r="K17" s="354"/>
      <c r="L17" s="354"/>
      <c r="M17" s="354"/>
      <c r="N17" s="354"/>
      <c r="O17" s="354"/>
      <c r="P17" s="354"/>
      <c r="Q17" s="354"/>
      <c r="R17" s="354"/>
    </row>
    <row r="18" spans="1:18" ht="12.75">
      <c r="A18" s="354"/>
      <c r="B18" s="354"/>
      <c r="C18" s="354"/>
      <c r="D18" s="354"/>
      <c r="E18" s="354"/>
      <c r="F18" s="354"/>
      <c r="G18" s="354"/>
      <c r="H18" s="354"/>
      <c r="I18" s="354"/>
      <c r="J18" s="354"/>
      <c r="K18" s="354"/>
      <c r="L18" s="354"/>
      <c r="M18" s="354"/>
      <c r="N18" s="354"/>
      <c r="O18" s="354"/>
      <c r="P18" s="354"/>
      <c r="Q18" s="354"/>
      <c r="R18" s="354"/>
    </row>
    <row r="19" spans="1:18" ht="12.75">
      <c r="A19" s="354"/>
      <c r="B19" s="354"/>
      <c r="C19" s="354"/>
      <c r="D19" s="354"/>
      <c r="E19" s="354"/>
      <c r="F19" s="354"/>
      <c r="G19" s="354"/>
      <c r="H19" s="354"/>
      <c r="I19" s="354"/>
      <c r="J19" s="354"/>
      <c r="K19" s="354"/>
      <c r="L19" s="354"/>
      <c r="M19" s="354"/>
      <c r="N19" s="354"/>
      <c r="O19" s="354"/>
      <c r="P19" s="354"/>
      <c r="Q19" s="354"/>
      <c r="R19" s="354"/>
    </row>
    <row r="20" spans="1:18" ht="12.75">
      <c r="A20" s="354"/>
      <c r="B20" s="354"/>
      <c r="C20" s="354"/>
      <c r="D20" s="354"/>
      <c r="E20" s="354"/>
      <c r="F20" s="354"/>
      <c r="G20" s="354"/>
      <c r="H20" s="354"/>
      <c r="I20" s="354"/>
      <c r="J20" s="354"/>
      <c r="K20" s="354"/>
      <c r="L20" s="354"/>
      <c r="M20" s="354"/>
      <c r="N20" s="354"/>
      <c r="O20" s="354"/>
      <c r="P20" s="354"/>
      <c r="Q20" s="354"/>
      <c r="R20" s="354"/>
    </row>
    <row r="21" spans="1:13" ht="12.75">
      <c r="A21" s="61"/>
      <c r="B21" s="143"/>
      <c r="C21" s="141"/>
      <c r="D21" s="141"/>
      <c r="E21" s="65"/>
      <c r="F21" s="65"/>
      <c r="G21" s="65"/>
      <c r="H21" s="66"/>
      <c r="I21" s="145"/>
      <c r="J21" s="66"/>
      <c r="K21" s="75"/>
      <c r="L21" s="66"/>
      <c r="M21" s="146"/>
    </row>
    <row r="22" spans="1:15" ht="12.75" customHeight="1">
      <c r="A22" s="61"/>
      <c r="B22" s="143"/>
      <c r="C22" s="141"/>
      <c r="D22" s="141"/>
      <c r="E22" s="65"/>
      <c r="F22" s="65"/>
      <c r="G22" s="65"/>
      <c r="H22" s="66"/>
      <c r="I22" s="145"/>
      <c r="J22" s="66"/>
      <c r="K22" s="75"/>
      <c r="L22" s="66"/>
      <c r="M22" s="146"/>
      <c r="O22" s="381" t="s">
        <v>158</v>
      </c>
    </row>
    <row r="23" spans="1:13" ht="12.75" customHeight="1">
      <c r="A23" s="61"/>
      <c r="B23" s="143"/>
      <c r="C23" s="141"/>
      <c r="D23" s="141"/>
      <c r="E23" s="65"/>
      <c r="F23" s="65"/>
      <c r="G23" s="65"/>
      <c r="H23" s="66"/>
      <c r="I23" s="145"/>
      <c r="J23" s="66"/>
      <c r="K23" s="75"/>
      <c r="L23" s="66"/>
      <c r="M23" s="146"/>
    </row>
    <row r="24" spans="1:13" ht="12.75">
      <c r="A24" s="61"/>
      <c r="B24" s="143"/>
      <c r="C24" s="141"/>
      <c r="D24" s="141"/>
      <c r="E24" s="65"/>
      <c r="F24" s="65"/>
      <c r="G24" s="65"/>
      <c r="H24" s="66"/>
      <c r="I24" s="145"/>
      <c r="J24" s="66"/>
      <c r="K24" s="75"/>
      <c r="L24" s="66"/>
      <c r="M24" s="146"/>
    </row>
    <row r="25" spans="1:13" ht="12.75">
      <c r="A25" s="61"/>
      <c r="B25" s="143"/>
      <c r="C25" s="141"/>
      <c r="D25" s="141"/>
      <c r="E25" s="65"/>
      <c r="F25" s="65"/>
      <c r="G25" s="65"/>
      <c r="H25" s="66"/>
      <c r="I25" s="145"/>
      <c r="J25" s="66"/>
      <c r="K25" s="75"/>
      <c r="L25" s="66"/>
      <c r="M25" s="146"/>
    </row>
    <row r="26" spans="1:13" ht="12.75">
      <c r="A26" s="61"/>
      <c r="B26" s="143"/>
      <c r="C26" s="141"/>
      <c r="D26" s="141"/>
      <c r="E26" s="65"/>
      <c r="F26" s="65"/>
      <c r="G26" s="65"/>
      <c r="H26" s="66"/>
      <c r="I26" s="145"/>
      <c r="J26" s="66"/>
      <c r="K26" s="75"/>
      <c r="L26" s="66"/>
      <c r="M26" s="146"/>
    </row>
    <row r="27" spans="1:13" ht="12.75">
      <c r="A27" s="61"/>
      <c r="B27" s="143"/>
      <c r="C27" s="141"/>
      <c r="D27" s="141"/>
      <c r="E27" s="65"/>
      <c r="F27" s="65"/>
      <c r="G27" s="65"/>
      <c r="H27" s="66"/>
      <c r="I27" s="145"/>
      <c r="J27" s="66"/>
      <c r="K27" s="75"/>
      <c r="L27" s="66"/>
      <c r="M27" s="146"/>
    </row>
    <row r="28" spans="1:13" ht="12.75">
      <c r="A28" s="61"/>
      <c r="B28" s="143"/>
      <c r="C28" s="141"/>
      <c r="D28" s="141"/>
      <c r="E28" s="65"/>
      <c r="F28" s="65"/>
      <c r="G28" s="65"/>
      <c r="H28" s="66"/>
      <c r="I28" s="145"/>
      <c r="J28" s="66"/>
      <c r="K28" s="75"/>
      <c r="L28" s="66"/>
      <c r="M28" s="146"/>
    </row>
    <row r="29" spans="1:13" ht="12.75">
      <c r="A29" s="61"/>
      <c r="B29" s="143"/>
      <c r="C29" s="141"/>
      <c r="D29" s="141"/>
      <c r="E29" s="65"/>
      <c r="F29" s="65"/>
      <c r="G29" s="65"/>
      <c r="H29" s="66"/>
      <c r="I29" s="145"/>
      <c r="J29" s="66"/>
      <c r="K29" s="75"/>
      <c r="L29" s="66"/>
      <c r="M29" s="146"/>
    </row>
    <row r="30" spans="1:13" ht="12.75">
      <c r="A30" s="61"/>
      <c r="B30" s="143"/>
      <c r="C30" s="141"/>
      <c r="D30" s="141"/>
      <c r="E30" s="65"/>
      <c r="F30" s="65"/>
      <c r="G30" s="65"/>
      <c r="H30" s="66"/>
      <c r="I30" s="145"/>
      <c r="J30" s="66"/>
      <c r="K30" s="75"/>
      <c r="L30" s="66"/>
      <c r="M30" s="146"/>
    </row>
    <row r="31" spans="1:13" ht="12.75">
      <c r="A31" s="61"/>
      <c r="B31" s="143"/>
      <c r="C31" s="141"/>
      <c r="D31" s="141"/>
      <c r="E31" s="65"/>
      <c r="F31" s="65"/>
      <c r="G31" s="65"/>
      <c r="H31" s="66"/>
      <c r="I31" s="145"/>
      <c r="J31" s="66"/>
      <c r="K31" s="75"/>
      <c r="L31" s="66"/>
      <c r="M31" s="146"/>
    </row>
    <row r="32" spans="1:13" ht="12.75">
      <c r="A32" s="61"/>
      <c r="B32" s="143"/>
      <c r="C32" s="141"/>
      <c r="D32" s="141"/>
      <c r="E32" s="65"/>
      <c r="F32" s="65"/>
      <c r="G32" s="65"/>
      <c r="H32" s="66"/>
      <c r="I32" s="145"/>
      <c r="J32" s="66"/>
      <c r="K32" s="75"/>
      <c r="L32" s="66"/>
      <c r="M32" s="146"/>
    </row>
    <row r="33" spans="1:13" ht="12.75">
      <c r="A33" s="61"/>
      <c r="B33" s="143"/>
      <c r="C33" s="141"/>
      <c r="D33" s="141"/>
      <c r="E33" s="65"/>
      <c r="F33" s="65"/>
      <c r="G33" s="65"/>
      <c r="H33" s="66"/>
      <c r="I33" s="145"/>
      <c r="J33" s="66"/>
      <c r="K33" s="75"/>
      <c r="L33" s="66"/>
      <c r="M33" s="146"/>
    </row>
    <row r="34" spans="1:13" ht="12.75">
      <c r="A34" s="61"/>
      <c r="B34" s="143"/>
      <c r="C34" s="141"/>
      <c r="D34" s="141"/>
      <c r="E34" s="65"/>
      <c r="F34" s="65"/>
      <c r="G34" s="65"/>
      <c r="H34" s="66"/>
      <c r="I34" s="145"/>
      <c r="J34" s="66"/>
      <c r="K34" s="75"/>
      <c r="L34" s="66"/>
      <c r="M34" s="146"/>
    </row>
    <row r="35" spans="1:13" ht="12.75">
      <c r="A35" s="61"/>
      <c r="B35" s="143"/>
      <c r="C35" s="141"/>
      <c r="D35" s="141"/>
      <c r="E35" s="65"/>
      <c r="F35" s="65"/>
      <c r="G35" s="65"/>
      <c r="H35" s="66"/>
      <c r="I35" s="145"/>
      <c r="J35" s="66"/>
      <c r="K35" s="75"/>
      <c r="L35" s="66"/>
      <c r="M35" s="146"/>
    </row>
    <row r="36" spans="1:13" ht="12.75">
      <c r="A36" s="61"/>
      <c r="B36" s="143"/>
      <c r="C36" s="148"/>
      <c r="D36" s="141"/>
      <c r="E36" s="65"/>
      <c r="F36" s="65"/>
      <c r="G36" s="65"/>
      <c r="H36" s="66"/>
      <c r="I36" s="145"/>
      <c r="J36" s="66"/>
      <c r="K36" s="75"/>
      <c r="L36" s="66"/>
      <c r="M36" s="146"/>
    </row>
    <row r="37" spans="1:13" ht="12.75">
      <c r="A37" s="61"/>
      <c r="B37" s="143"/>
      <c r="C37" s="148"/>
      <c r="D37" s="141"/>
      <c r="E37" s="65"/>
      <c r="F37" s="65"/>
      <c r="G37" s="65"/>
      <c r="H37" s="66"/>
      <c r="I37" s="145"/>
      <c r="J37" s="66"/>
      <c r="K37" s="75"/>
      <c r="L37" s="66"/>
      <c r="M37" s="146"/>
    </row>
    <row r="38" spans="1:13" ht="12.75">
      <c r="A38" s="61"/>
      <c r="B38" s="149"/>
      <c r="C38" s="150"/>
      <c r="D38" s="141"/>
      <c r="E38" s="65"/>
      <c r="F38" s="65"/>
      <c r="G38" s="65"/>
      <c r="H38" s="66"/>
      <c r="I38" s="145"/>
      <c r="J38" s="66"/>
      <c r="K38" s="75"/>
      <c r="L38" s="66"/>
      <c r="M38" s="146"/>
    </row>
    <row r="39" spans="1:13" ht="12.75">
      <c r="A39" s="61"/>
      <c r="B39" s="149"/>
      <c r="C39" s="150"/>
      <c r="D39" s="141"/>
      <c r="E39" s="65"/>
      <c r="F39" s="65"/>
      <c r="G39" s="65"/>
      <c r="H39" s="66"/>
      <c r="I39" s="145"/>
      <c r="J39" s="66"/>
      <c r="K39" s="75"/>
      <c r="L39" s="66"/>
      <c r="M39" s="146"/>
    </row>
    <row r="40" spans="1:13" ht="12.75">
      <c r="A40" s="61"/>
      <c r="B40" s="149"/>
      <c r="C40" s="151"/>
      <c r="D40" s="141"/>
      <c r="E40" s="65"/>
      <c r="F40" s="65"/>
      <c r="G40" s="65"/>
      <c r="H40" s="66"/>
      <c r="I40" s="145"/>
      <c r="J40" s="66"/>
      <c r="K40" s="75"/>
      <c r="L40" s="66"/>
      <c r="M40" s="146"/>
    </row>
    <row r="41" spans="1:13" ht="12.75">
      <c r="A41" s="61"/>
      <c r="B41" s="149"/>
      <c r="C41" s="151"/>
      <c r="D41" s="141"/>
      <c r="E41" s="65"/>
      <c r="F41" s="65"/>
      <c r="G41" s="65"/>
      <c r="H41" s="66"/>
      <c r="I41" s="145"/>
      <c r="J41" s="66"/>
      <c r="K41" s="75"/>
      <c r="L41" s="66"/>
      <c r="M41" s="146"/>
    </row>
    <row r="42" spans="1:13" ht="12.75">
      <c r="A42" s="61"/>
      <c r="B42" s="143"/>
      <c r="C42" s="141"/>
      <c r="D42" s="141"/>
      <c r="E42" s="65"/>
      <c r="F42" s="65"/>
      <c r="G42" s="65"/>
      <c r="H42" s="66"/>
      <c r="I42" s="145"/>
      <c r="J42" s="66"/>
      <c r="K42" s="75"/>
      <c r="L42" s="66"/>
      <c r="M42" s="146"/>
    </row>
    <row r="43" spans="1:13" ht="12.75">
      <c r="A43" s="61"/>
      <c r="B43" s="143"/>
      <c r="C43" s="141"/>
      <c r="D43" s="141"/>
      <c r="E43" s="65"/>
      <c r="F43" s="65"/>
      <c r="G43" s="65"/>
      <c r="H43" s="66"/>
      <c r="I43" s="145"/>
      <c r="J43" s="66"/>
      <c r="K43" s="75"/>
      <c r="L43" s="66"/>
      <c r="M43" s="146"/>
    </row>
    <row r="44" spans="1:13" ht="12.75">
      <c r="A44" s="61"/>
      <c r="B44" s="143"/>
      <c r="C44" s="141"/>
      <c r="D44" s="141"/>
      <c r="E44" s="65"/>
      <c r="F44" s="65"/>
      <c r="G44" s="65"/>
      <c r="H44" s="66"/>
      <c r="I44" s="145"/>
      <c r="J44" s="66"/>
      <c r="K44" s="75"/>
      <c r="L44" s="66"/>
      <c r="M44" s="146"/>
    </row>
    <row r="45" spans="1:13" ht="12.75">
      <c r="A45" s="61"/>
      <c r="B45" s="143"/>
      <c r="C45" s="141"/>
      <c r="D45" s="141"/>
      <c r="E45" s="65"/>
      <c r="F45" s="65"/>
      <c r="G45" s="65"/>
      <c r="H45" s="66"/>
      <c r="I45" s="145"/>
      <c r="J45" s="66"/>
      <c r="K45" s="75"/>
      <c r="L45" s="66"/>
      <c r="M45" s="146"/>
    </row>
    <row r="46" spans="1:13" ht="12.75">
      <c r="A46" s="61"/>
      <c r="B46" s="143"/>
      <c r="C46" s="152"/>
      <c r="D46" s="141"/>
      <c r="E46" s="65"/>
      <c r="F46" s="65"/>
      <c r="G46" s="65"/>
      <c r="H46" s="66"/>
      <c r="I46" s="145"/>
      <c r="J46" s="66"/>
      <c r="K46" s="75"/>
      <c r="L46" s="66"/>
      <c r="M46" s="146"/>
    </row>
    <row r="47" spans="1:13" ht="12.75">
      <c r="A47" s="61"/>
      <c r="B47" s="143"/>
      <c r="C47" s="63"/>
      <c r="D47" s="141"/>
      <c r="E47" s="65"/>
      <c r="F47" s="65"/>
      <c r="G47" s="65"/>
      <c r="H47" s="66"/>
      <c r="I47" s="145"/>
      <c r="J47" s="66"/>
      <c r="K47" s="75"/>
      <c r="L47" s="66"/>
      <c r="M47" s="146"/>
    </row>
    <row r="48" spans="1:13" ht="12.75">
      <c r="A48" s="61"/>
      <c r="B48" s="153"/>
      <c r="C48" s="154"/>
      <c r="D48" s="155"/>
      <c r="E48" s="65"/>
      <c r="F48" s="65"/>
      <c r="G48" s="65"/>
      <c r="H48" s="66"/>
      <c r="I48" s="145"/>
      <c r="J48" s="66"/>
      <c r="K48" s="75"/>
      <c r="L48" s="66"/>
      <c r="M48" s="146"/>
    </row>
    <row r="49" spans="1:13" ht="12.75">
      <c r="A49" s="61"/>
      <c r="B49" s="62"/>
      <c r="C49" s="156"/>
      <c r="D49" s="64"/>
      <c r="E49" s="65"/>
      <c r="F49" s="65"/>
      <c r="G49" s="65"/>
      <c r="H49" s="66"/>
      <c r="I49" s="157"/>
      <c r="J49" s="156"/>
      <c r="K49" s="158"/>
      <c r="L49" s="156"/>
      <c r="M49" s="146"/>
    </row>
    <row r="50" spans="1:13" ht="12.75">
      <c r="A50" s="159"/>
      <c r="B50" s="154"/>
      <c r="C50" s="156"/>
      <c r="D50" s="154"/>
      <c r="E50" s="154"/>
      <c r="F50" s="154"/>
      <c r="G50" s="154"/>
      <c r="H50" s="154"/>
      <c r="I50" s="154"/>
      <c r="J50" s="154"/>
      <c r="K50" s="154"/>
      <c r="L50" s="154"/>
      <c r="M50" s="146"/>
    </row>
    <row r="51" spans="1:13" ht="12.75">
      <c r="A51" s="133"/>
      <c r="B51" s="160"/>
      <c r="C51" s="161"/>
      <c r="D51" s="162"/>
      <c r="E51" s="355"/>
      <c r="F51" s="355"/>
      <c r="G51" s="355"/>
      <c r="H51" s="355"/>
      <c r="I51" s="355"/>
      <c r="J51" s="66"/>
      <c r="K51" s="75"/>
      <c r="L51" s="66"/>
      <c r="M51" s="146"/>
    </row>
    <row r="52" spans="1:13" ht="12.75">
      <c r="A52" s="133"/>
      <c r="B52" s="160"/>
      <c r="C52" s="146"/>
      <c r="D52" s="162"/>
      <c r="E52" s="355"/>
      <c r="F52" s="355"/>
      <c r="G52" s="355"/>
      <c r="H52" s="355"/>
      <c r="I52" s="355"/>
      <c r="J52" s="79"/>
      <c r="K52" s="79"/>
      <c r="L52" s="79"/>
      <c r="M52" s="146"/>
    </row>
    <row r="53" spans="1:13" ht="12.75">
      <c r="A53" s="163"/>
      <c r="B53" s="62"/>
      <c r="C53" s="164"/>
      <c r="D53" s="165"/>
      <c r="E53" s="79"/>
      <c r="F53" s="79"/>
      <c r="G53" s="79"/>
      <c r="H53" s="166"/>
      <c r="I53" s="157"/>
      <c r="J53" s="79"/>
      <c r="K53" s="79"/>
      <c r="L53" s="79"/>
      <c r="M53" s="146"/>
    </row>
    <row r="54" spans="1:13" ht="12.75">
      <c r="A54" s="146"/>
      <c r="B54" s="146"/>
      <c r="C54" s="146"/>
      <c r="D54" s="146"/>
      <c r="E54" s="146"/>
      <c r="F54" s="146"/>
      <c r="G54" s="146"/>
      <c r="H54" s="146"/>
      <c r="I54" s="146"/>
      <c r="J54" s="146"/>
      <c r="K54" s="146"/>
      <c r="L54" s="146"/>
      <c r="M54" s="146"/>
    </row>
    <row r="55" spans="1:13" ht="12.75">
      <c r="A55" s="87"/>
      <c r="B55" s="164"/>
      <c r="C55" s="146"/>
      <c r="D55" s="164"/>
      <c r="E55" s="164"/>
      <c r="F55" s="164"/>
      <c r="G55" s="164"/>
      <c r="H55" s="164"/>
      <c r="I55" s="146"/>
      <c r="J55" s="146"/>
      <c r="K55" s="146"/>
      <c r="L55" s="146"/>
      <c r="M55" s="146"/>
    </row>
    <row r="56" spans="1:13" ht="12.75">
      <c r="A56" s="146"/>
      <c r="B56" s="146"/>
      <c r="C56" s="146"/>
      <c r="D56" s="146"/>
      <c r="E56" s="146"/>
      <c r="F56" s="146"/>
      <c r="G56" s="146"/>
      <c r="H56" s="146"/>
      <c r="I56" s="146"/>
      <c r="J56" s="146"/>
      <c r="K56" s="146"/>
      <c r="L56" s="146"/>
      <c r="M56" s="146"/>
    </row>
    <row r="57" spans="1:13" ht="12.75">
      <c r="A57" s="167"/>
      <c r="B57" s="146"/>
      <c r="C57" s="146"/>
      <c r="D57" s="146"/>
      <c r="E57" s="146"/>
      <c r="F57" s="146"/>
      <c r="G57" s="146"/>
      <c r="H57" s="146"/>
      <c r="I57" s="146"/>
      <c r="J57" s="146"/>
      <c r="K57" s="146"/>
      <c r="L57" s="146"/>
      <c r="M57" s="146"/>
    </row>
    <row r="58" spans="1:13" ht="12.75">
      <c r="A58" s="168"/>
      <c r="B58" s="146"/>
      <c r="C58" s="146"/>
      <c r="D58" s="146"/>
      <c r="E58" s="146"/>
      <c r="F58" s="146"/>
      <c r="G58" s="146"/>
      <c r="H58" s="146"/>
      <c r="I58" s="146"/>
      <c r="J58" s="146"/>
      <c r="K58" s="146"/>
      <c r="L58" s="146"/>
      <c r="M58" s="146"/>
    </row>
    <row r="59" spans="1:13" ht="12.75">
      <c r="A59" s="168"/>
      <c r="B59" s="146"/>
      <c r="C59" s="146"/>
      <c r="D59" s="146"/>
      <c r="E59" s="146"/>
      <c r="F59" s="146"/>
      <c r="G59" s="146"/>
      <c r="H59" s="146"/>
      <c r="I59" s="146"/>
      <c r="J59" s="146"/>
      <c r="K59" s="146"/>
      <c r="L59" s="146"/>
      <c r="M59" s="146"/>
    </row>
    <row r="60" spans="1:13" ht="12.75">
      <c r="A60" s="168"/>
      <c r="B60" s="146"/>
      <c r="C60" s="146"/>
      <c r="D60" s="146"/>
      <c r="E60" s="146"/>
      <c r="F60" s="146"/>
      <c r="G60" s="146"/>
      <c r="H60" s="146"/>
      <c r="I60" s="146"/>
      <c r="J60" s="146"/>
      <c r="K60" s="146"/>
      <c r="L60" s="146"/>
      <c r="M60" s="146"/>
    </row>
    <row r="61" spans="1:13" ht="12.75">
      <c r="A61" s="146"/>
      <c r="B61" s="146"/>
      <c r="C61" s="146"/>
      <c r="D61" s="146"/>
      <c r="E61" s="146"/>
      <c r="F61" s="146"/>
      <c r="G61" s="146"/>
      <c r="H61" s="146"/>
      <c r="I61" s="146"/>
      <c r="J61" s="146"/>
      <c r="K61" s="146"/>
      <c r="L61" s="146"/>
      <c r="M61" s="146"/>
    </row>
    <row r="62" spans="1:13" ht="12.75">
      <c r="A62" s="146"/>
      <c r="B62" s="146"/>
      <c r="D62" s="146"/>
      <c r="E62" s="146"/>
      <c r="F62" s="146"/>
      <c r="G62" s="146"/>
      <c r="H62" s="146"/>
      <c r="I62" s="146"/>
      <c r="J62" s="146"/>
      <c r="K62" s="146"/>
      <c r="L62" s="146"/>
      <c r="M62" s="146"/>
    </row>
    <row r="63" spans="1:13" ht="12.75">
      <c r="A63" s="146"/>
      <c r="B63" s="146"/>
      <c r="D63" s="146"/>
      <c r="E63" s="146"/>
      <c r="F63" s="146"/>
      <c r="G63" s="146"/>
      <c r="H63" s="146"/>
      <c r="I63" s="146"/>
      <c r="J63" s="146"/>
      <c r="K63" s="146"/>
      <c r="L63" s="146"/>
      <c r="M63" s="146"/>
    </row>
  </sheetData>
  <sheetProtection selectLockedCells="1" selectUnlockedCells="1"/>
  <mergeCells count="13">
    <mergeCell ref="F12:G12"/>
    <mergeCell ref="I12:N12"/>
    <mergeCell ref="A16:J16"/>
    <mergeCell ref="A17:R20"/>
    <mergeCell ref="E51:I51"/>
    <mergeCell ref="E52:I52"/>
    <mergeCell ref="B3:F3"/>
    <mergeCell ref="B4:F4"/>
    <mergeCell ref="B5:C5"/>
    <mergeCell ref="D5:F5"/>
    <mergeCell ref="A7:R7"/>
    <mergeCell ref="F11:G11"/>
    <mergeCell ref="I11:N11"/>
  </mergeCells>
  <printOptions horizontalCentered="1"/>
  <pageMargins left="0.19652777777777777" right="0.19652777777777777" top="0.19652777777777777" bottom="0.19652777777777777" header="0.5118055555555555" footer="0.5118055555555555"/>
  <pageSetup horizontalDpi="300" verticalDpi="300" orientation="landscape" paperSize="9" scale="82" r:id="rId1"/>
</worksheet>
</file>

<file path=xl/worksheets/sheet5.xml><?xml version="1.0" encoding="utf-8"?>
<worksheet xmlns="http://schemas.openxmlformats.org/spreadsheetml/2006/main" xmlns:r="http://schemas.openxmlformats.org/officeDocument/2006/relationships">
  <dimension ref="A2:R22"/>
  <sheetViews>
    <sheetView zoomScalePageLayoutView="0" workbookViewId="0" topLeftCell="A1">
      <selection activeCell="L25" sqref="L25"/>
    </sheetView>
  </sheetViews>
  <sheetFormatPr defaultColWidth="9.140625" defaultRowHeight="12.75"/>
  <cols>
    <col min="1" max="1" width="4.7109375" style="0" customWidth="1"/>
    <col min="2" max="2" width="11.7109375" style="0" customWidth="1"/>
    <col min="6" max="6" width="12.57421875" style="0" customWidth="1"/>
    <col min="14" max="14" width="12.28125" style="0" customWidth="1"/>
    <col min="16" max="16" width="12.57421875" style="0" customWidth="1"/>
  </cols>
  <sheetData>
    <row r="2" spans="6:14" ht="15.75">
      <c r="F2" s="1" t="s">
        <v>0</v>
      </c>
      <c r="N2" s="142" t="s">
        <v>1</v>
      </c>
    </row>
    <row r="3" spans="1:18" ht="31.5" customHeight="1">
      <c r="A3" s="89" t="s">
        <v>2</v>
      </c>
      <c r="B3" s="345" t="s">
        <v>3</v>
      </c>
      <c r="C3" s="345"/>
      <c r="D3" s="345"/>
      <c r="E3" s="345"/>
      <c r="F3" s="345"/>
      <c r="G3" s="90" t="s">
        <v>101</v>
      </c>
      <c r="H3" s="90" t="s">
        <v>5</v>
      </c>
      <c r="I3" s="90" t="s">
        <v>6</v>
      </c>
      <c r="J3" s="90" t="s">
        <v>7</v>
      </c>
      <c r="K3" s="90" t="s">
        <v>8</v>
      </c>
      <c r="L3" s="90" t="s">
        <v>9</v>
      </c>
      <c r="M3" s="90" t="s">
        <v>10</v>
      </c>
      <c r="N3" s="90" t="s">
        <v>11</v>
      </c>
      <c r="O3" s="90" t="s">
        <v>12</v>
      </c>
      <c r="P3" s="90" t="s">
        <v>13</v>
      </c>
      <c r="Q3" s="91" t="s">
        <v>14</v>
      </c>
      <c r="R3" s="92" t="s">
        <v>15</v>
      </c>
    </row>
    <row r="4" spans="1:18" ht="21" customHeight="1">
      <c r="A4" s="93" t="s">
        <v>16</v>
      </c>
      <c r="B4" s="346" t="s">
        <v>17</v>
      </c>
      <c r="C4" s="346"/>
      <c r="D4" s="346"/>
      <c r="E4" s="346"/>
      <c r="F4" s="346"/>
      <c r="G4" s="16" t="s">
        <v>18</v>
      </c>
      <c r="H4" s="16" t="s">
        <v>19</v>
      </c>
      <c r="I4" s="16" t="s">
        <v>20</v>
      </c>
      <c r="J4" s="16" t="s">
        <v>21</v>
      </c>
      <c r="K4" s="16" t="s">
        <v>22</v>
      </c>
      <c r="L4" s="16" t="s">
        <v>23</v>
      </c>
      <c r="M4" s="16" t="s">
        <v>24</v>
      </c>
      <c r="N4" s="16" t="s">
        <v>25</v>
      </c>
      <c r="O4" s="16" t="s">
        <v>26</v>
      </c>
      <c r="P4" s="16" t="s">
        <v>27</v>
      </c>
      <c r="Q4" s="94" t="s">
        <v>28</v>
      </c>
      <c r="R4" s="95" t="s">
        <v>29</v>
      </c>
    </row>
    <row r="5" spans="1:18" ht="12.75" customHeight="1">
      <c r="A5" s="93"/>
      <c r="B5" s="347" t="s">
        <v>30</v>
      </c>
      <c r="C5" s="347"/>
      <c r="D5" s="347" t="s">
        <v>31</v>
      </c>
      <c r="E5" s="347"/>
      <c r="F5" s="347"/>
      <c r="G5" s="16"/>
      <c r="H5" s="16"/>
      <c r="I5" s="16" t="s">
        <v>32</v>
      </c>
      <c r="J5" s="16" t="s">
        <v>32</v>
      </c>
      <c r="K5" s="16" t="s">
        <v>32</v>
      </c>
      <c r="L5" s="16" t="s">
        <v>32</v>
      </c>
      <c r="M5" s="16"/>
      <c r="N5" s="17"/>
      <c r="O5" s="17"/>
      <c r="P5" s="18"/>
      <c r="Q5" s="19" t="s">
        <v>32</v>
      </c>
      <c r="R5" s="20" t="s">
        <v>32</v>
      </c>
    </row>
    <row r="6" spans="1:18" ht="13.5" customHeight="1">
      <c r="A6" s="96"/>
      <c r="B6" s="97" t="s">
        <v>33</v>
      </c>
      <c r="C6" s="97" t="s">
        <v>34</v>
      </c>
      <c r="D6" s="97" t="s">
        <v>35</v>
      </c>
      <c r="E6" s="97" t="s">
        <v>34</v>
      </c>
      <c r="F6" s="97" t="s">
        <v>36</v>
      </c>
      <c r="G6" s="25"/>
      <c r="H6" s="25"/>
      <c r="I6" s="25"/>
      <c r="J6" s="25"/>
      <c r="K6" s="25"/>
      <c r="L6" s="25"/>
      <c r="M6" s="25"/>
      <c r="N6" s="26"/>
      <c r="O6" s="26"/>
      <c r="P6" s="26"/>
      <c r="Q6" s="28"/>
      <c r="R6" s="29"/>
    </row>
    <row r="7" spans="1:18" ht="12.75">
      <c r="A7" s="356" t="s">
        <v>106</v>
      </c>
      <c r="B7" s="356"/>
      <c r="C7" s="356"/>
      <c r="D7" s="356"/>
      <c r="E7" s="356"/>
      <c r="F7" s="356"/>
      <c r="G7" s="356"/>
      <c r="H7" s="356"/>
      <c r="I7" s="356"/>
      <c r="J7" s="356"/>
      <c r="K7" s="356"/>
      <c r="L7" s="356"/>
      <c r="M7" s="356"/>
      <c r="N7" s="356"/>
      <c r="O7" s="356"/>
      <c r="P7" s="356"/>
      <c r="Q7" s="356"/>
      <c r="R7" s="356"/>
    </row>
    <row r="8" spans="1:18" ht="31.5" customHeight="1">
      <c r="A8" s="120" t="s">
        <v>38</v>
      </c>
      <c r="B8" s="169">
        <v>1</v>
      </c>
      <c r="C8" s="170" t="s">
        <v>107</v>
      </c>
      <c r="D8" s="171" t="s">
        <v>41</v>
      </c>
      <c r="E8" s="169" t="s">
        <v>108</v>
      </c>
      <c r="F8" s="170" t="s">
        <v>43</v>
      </c>
      <c r="G8" s="169">
        <v>120</v>
      </c>
      <c r="H8" s="172" t="s">
        <v>44</v>
      </c>
      <c r="I8" s="126"/>
      <c r="J8" s="126"/>
      <c r="K8" s="173"/>
      <c r="L8" s="127"/>
      <c r="M8" s="128">
        <f>L8*O8+L8</f>
        <v>0</v>
      </c>
      <c r="N8" s="129">
        <f>G8*L8</f>
        <v>0</v>
      </c>
      <c r="O8" s="130">
        <v>0.08</v>
      </c>
      <c r="P8" s="129">
        <f>N8*O8+N8</f>
        <v>0</v>
      </c>
      <c r="Q8" s="174"/>
      <c r="R8" s="132"/>
    </row>
    <row r="9" spans="1:18" ht="30" customHeight="1">
      <c r="A9" s="61"/>
      <c r="B9" s="61"/>
      <c r="C9" s="61"/>
      <c r="D9" s="61"/>
      <c r="E9" s="61"/>
      <c r="F9" s="62"/>
      <c r="G9" s="63"/>
      <c r="H9" s="64"/>
      <c r="I9" s="65"/>
      <c r="J9" s="65"/>
      <c r="K9" s="65"/>
      <c r="L9" s="66"/>
      <c r="M9" s="67"/>
      <c r="N9" s="113">
        <f>SUM(N8:N8)</f>
        <v>0</v>
      </c>
      <c r="O9" s="114"/>
      <c r="P9" s="113">
        <f>SUM(P8:P8)</f>
        <v>0</v>
      </c>
      <c r="R9" s="135"/>
    </row>
    <row r="10" spans="1:16" ht="13.5" customHeight="1">
      <c r="A10" s="344"/>
      <c r="B10" s="344"/>
      <c r="C10" s="344"/>
      <c r="D10" s="344"/>
      <c r="E10" s="344"/>
      <c r="F10" s="344"/>
      <c r="G10" s="344"/>
      <c r="H10" s="344"/>
      <c r="I10" s="344"/>
      <c r="J10" s="344"/>
      <c r="K10" s="344"/>
      <c r="L10" s="344"/>
      <c r="M10" s="344"/>
      <c r="N10" s="71"/>
      <c r="O10" s="71"/>
      <c r="P10" s="71"/>
    </row>
    <row r="11" spans="1:16" ht="13.5" customHeight="1">
      <c r="A11" s="72" t="s">
        <v>54</v>
      </c>
      <c r="B11" s="73"/>
      <c r="C11" s="73"/>
      <c r="D11" s="73"/>
      <c r="E11" s="73"/>
      <c r="F11" s="336">
        <f>N9</f>
        <v>0</v>
      </c>
      <c r="G11" s="336"/>
      <c r="H11" s="74" t="s">
        <v>55</v>
      </c>
      <c r="I11" s="335"/>
      <c r="J11" s="335"/>
      <c r="K11" s="335"/>
      <c r="L11" s="335"/>
      <c r="M11" s="335"/>
      <c r="N11" s="66"/>
      <c r="O11" s="75"/>
      <c r="P11" s="66"/>
    </row>
    <row r="12" spans="1:16" ht="12.75" customHeight="1">
      <c r="A12" s="76" t="s">
        <v>56</v>
      </c>
      <c r="B12" s="77"/>
      <c r="C12" s="77"/>
      <c r="D12" s="77"/>
      <c r="E12" s="77"/>
      <c r="F12" s="336">
        <f>P9</f>
        <v>0</v>
      </c>
      <c r="G12" s="336"/>
      <c r="H12" s="78" t="s">
        <v>55</v>
      </c>
      <c r="I12" s="357"/>
      <c r="J12" s="357"/>
      <c r="K12" s="357"/>
      <c r="L12" s="357"/>
      <c r="M12" s="357"/>
      <c r="N12" s="79"/>
      <c r="O12" s="79"/>
      <c r="P12" s="79"/>
    </row>
    <row r="13" spans="1:16" ht="12.75">
      <c r="A13" s="80" t="s">
        <v>57</v>
      </c>
      <c r="B13" s="80"/>
      <c r="C13" s="80"/>
      <c r="D13" s="80"/>
      <c r="E13" s="80"/>
      <c r="F13" s="81"/>
      <c r="G13" s="82"/>
      <c r="H13" s="83"/>
      <c r="I13" s="84"/>
      <c r="J13" s="84"/>
      <c r="K13" s="84"/>
      <c r="L13" s="85"/>
      <c r="M13" s="86"/>
      <c r="N13" s="79"/>
      <c r="O13" s="79"/>
      <c r="P13" s="79"/>
    </row>
    <row r="15" spans="1:7" ht="12.75" customHeight="1">
      <c r="A15" s="338" t="s">
        <v>58</v>
      </c>
      <c r="B15" s="338"/>
      <c r="C15" s="338"/>
      <c r="D15" s="338"/>
      <c r="E15" s="338"/>
      <c r="F15" s="338"/>
      <c r="G15" s="338"/>
    </row>
    <row r="16" spans="1:12" ht="12.75">
      <c r="A16" s="358" t="s">
        <v>59</v>
      </c>
      <c r="B16" s="358"/>
      <c r="C16" s="358"/>
      <c r="D16" s="358"/>
      <c r="E16" s="358"/>
      <c r="F16" s="358"/>
      <c r="G16" s="358"/>
      <c r="H16" s="358"/>
      <c r="I16" s="358"/>
      <c r="J16" s="79"/>
      <c r="K16" s="79"/>
      <c r="L16" s="79"/>
    </row>
    <row r="17" spans="1:18" ht="12.75" customHeight="1">
      <c r="A17" s="339" t="s">
        <v>60</v>
      </c>
      <c r="B17" s="339"/>
      <c r="C17" s="339"/>
      <c r="D17" s="339"/>
      <c r="E17" s="339"/>
      <c r="F17" s="339"/>
      <c r="G17" s="339"/>
      <c r="H17" s="339"/>
      <c r="I17" s="339"/>
      <c r="J17" s="339"/>
      <c r="K17" s="339"/>
      <c r="L17" s="339"/>
      <c r="M17" s="339"/>
      <c r="N17" s="339"/>
      <c r="O17" s="339"/>
      <c r="P17" s="339"/>
      <c r="Q17" s="339"/>
      <c r="R17" s="339"/>
    </row>
    <row r="18" spans="1:18" ht="12.75">
      <c r="A18" s="339"/>
      <c r="B18" s="339"/>
      <c r="C18" s="339"/>
      <c r="D18" s="339"/>
      <c r="E18" s="339"/>
      <c r="F18" s="339"/>
      <c r="G18" s="339"/>
      <c r="H18" s="339"/>
      <c r="I18" s="339"/>
      <c r="J18" s="339"/>
      <c r="K18" s="339"/>
      <c r="L18" s="339"/>
      <c r="M18" s="339"/>
      <c r="N18" s="339"/>
      <c r="O18" s="339"/>
      <c r="P18" s="339"/>
      <c r="Q18" s="339"/>
      <c r="R18" s="339"/>
    </row>
    <row r="19" spans="1:18" ht="12.75" customHeight="1">
      <c r="A19" s="339"/>
      <c r="B19" s="339"/>
      <c r="C19" s="339"/>
      <c r="D19" s="339"/>
      <c r="E19" s="339"/>
      <c r="F19" s="339"/>
      <c r="G19" s="339"/>
      <c r="H19" s="339"/>
      <c r="I19" s="339"/>
      <c r="J19" s="339"/>
      <c r="K19" s="339"/>
      <c r="L19" s="339"/>
      <c r="M19" s="339"/>
      <c r="N19" s="339"/>
      <c r="O19" s="339"/>
      <c r="P19" s="339"/>
      <c r="Q19" s="339"/>
      <c r="R19" s="339"/>
    </row>
    <row r="20" spans="1:18" ht="12.75">
      <c r="A20" s="339"/>
      <c r="B20" s="339"/>
      <c r="C20" s="339"/>
      <c r="D20" s="339"/>
      <c r="E20" s="339"/>
      <c r="F20" s="339"/>
      <c r="G20" s="339"/>
      <c r="H20" s="339"/>
      <c r="I20" s="339"/>
      <c r="J20" s="339"/>
      <c r="K20" s="339"/>
      <c r="L20" s="339"/>
      <c r="M20" s="339"/>
      <c r="N20" s="339"/>
      <c r="O20" s="339"/>
      <c r="P20" s="339"/>
      <c r="Q20" s="339"/>
      <c r="R20" s="339"/>
    </row>
    <row r="21" spans="1:10" ht="12.75">
      <c r="A21" s="175"/>
      <c r="B21" s="175"/>
      <c r="C21" s="175"/>
      <c r="D21" s="175"/>
      <c r="E21" s="175"/>
      <c r="F21" s="175"/>
      <c r="G21" s="175"/>
      <c r="H21" s="175"/>
      <c r="I21" s="175"/>
      <c r="J21" s="175"/>
    </row>
    <row r="22" ht="13.5">
      <c r="O22" s="381" t="s">
        <v>158</v>
      </c>
    </row>
  </sheetData>
  <sheetProtection selectLockedCells="1" selectUnlockedCells="1"/>
  <mergeCells count="13">
    <mergeCell ref="A17:R20"/>
    <mergeCell ref="F11:G11"/>
    <mergeCell ref="I11:M11"/>
    <mergeCell ref="F12:G12"/>
    <mergeCell ref="I12:M12"/>
    <mergeCell ref="A15:G15"/>
    <mergeCell ref="A16:I16"/>
    <mergeCell ref="B3:F3"/>
    <mergeCell ref="B4:F4"/>
    <mergeCell ref="B5:C5"/>
    <mergeCell ref="D5:F5"/>
    <mergeCell ref="A7:R7"/>
    <mergeCell ref="A10:M10"/>
  </mergeCells>
  <printOptions horizontalCentered="1"/>
  <pageMargins left="0.19652777777777777" right="0.19652777777777777" top="0.19652777777777777" bottom="0.19652777777777777" header="0.5118055555555555" footer="0.5118055555555555"/>
  <pageSetup horizontalDpi="300" verticalDpi="300" orientation="landscape" paperSize="9" scale="84" r:id="rId1"/>
</worksheet>
</file>

<file path=xl/worksheets/sheet6.xml><?xml version="1.0" encoding="utf-8"?>
<worksheet xmlns="http://schemas.openxmlformats.org/spreadsheetml/2006/main" xmlns:r="http://schemas.openxmlformats.org/officeDocument/2006/relationships">
  <dimension ref="A2:R37"/>
  <sheetViews>
    <sheetView zoomScalePageLayoutView="0" workbookViewId="0" topLeftCell="A1">
      <selection activeCell="N2" sqref="N2"/>
    </sheetView>
  </sheetViews>
  <sheetFormatPr defaultColWidth="9.140625" defaultRowHeight="12.75"/>
  <cols>
    <col min="1" max="1" width="5.00390625" style="0" customWidth="1"/>
    <col min="2" max="2" width="9.28125" style="0" customWidth="1"/>
    <col min="3" max="3" width="9.57421875" style="0" customWidth="1"/>
    <col min="9" max="9" width="12.57421875" style="0" customWidth="1"/>
    <col min="10" max="11" width="10.00390625" style="0" customWidth="1"/>
    <col min="14" max="14" width="14.00390625" style="0" customWidth="1"/>
    <col min="16" max="16" width="13.28125" style="0" customWidth="1"/>
  </cols>
  <sheetData>
    <row r="2" spans="6:14" ht="15.75">
      <c r="F2" s="1" t="s">
        <v>0</v>
      </c>
      <c r="N2" s="142" t="s">
        <v>1</v>
      </c>
    </row>
    <row r="3" spans="1:18" ht="31.5" customHeight="1">
      <c r="A3" s="89" t="s">
        <v>2</v>
      </c>
      <c r="B3" s="345" t="s">
        <v>3</v>
      </c>
      <c r="C3" s="345"/>
      <c r="D3" s="345"/>
      <c r="E3" s="345"/>
      <c r="F3" s="345"/>
      <c r="G3" s="90" t="s">
        <v>4</v>
      </c>
      <c r="H3" s="90" t="s">
        <v>5</v>
      </c>
      <c r="I3" s="90" t="s">
        <v>6</v>
      </c>
      <c r="J3" s="90" t="s">
        <v>7</v>
      </c>
      <c r="K3" s="90" t="s">
        <v>8</v>
      </c>
      <c r="L3" s="90" t="s">
        <v>9</v>
      </c>
      <c r="M3" s="90" t="s">
        <v>10</v>
      </c>
      <c r="N3" s="90" t="s">
        <v>11</v>
      </c>
      <c r="O3" s="90" t="s">
        <v>12</v>
      </c>
      <c r="P3" s="90" t="s">
        <v>13</v>
      </c>
      <c r="Q3" s="91" t="s">
        <v>14</v>
      </c>
      <c r="R3" s="92" t="s">
        <v>15</v>
      </c>
    </row>
    <row r="4" spans="1:18" ht="21" customHeight="1">
      <c r="A4" s="93" t="s">
        <v>16</v>
      </c>
      <c r="B4" s="346" t="s">
        <v>17</v>
      </c>
      <c r="C4" s="346"/>
      <c r="D4" s="346"/>
      <c r="E4" s="346"/>
      <c r="F4" s="346"/>
      <c r="G4" s="16" t="s">
        <v>18</v>
      </c>
      <c r="H4" s="16" t="s">
        <v>19</v>
      </c>
      <c r="I4" s="16" t="s">
        <v>20</v>
      </c>
      <c r="J4" s="16" t="s">
        <v>21</v>
      </c>
      <c r="K4" s="16" t="s">
        <v>22</v>
      </c>
      <c r="L4" s="16" t="s">
        <v>23</v>
      </c>
      <c r="M4" s="16" t="s">
        <v>24</v>
      </c>
      <c r="N4" s="16" t="s">
        <v>25</v>
      </c>
      <c r="O4" s="16" t="s">
        <v>26</v>
      </c>
      <c r="P4" s="16" t="s">
        <v>27</v>
      </c>
      <c r="Q4" s="94" t="s">
        <v>28</v>
      </c>
      <c r="R4" s="95" t="s">
        <v>29</v>
      </c>
    </row>
    <row r="5" spans="1:18" ht="12.75" customHeight="1">
      <c r="A5" s="93"/>
      <c r="B5" s="347" t="s">
        <v>30</v>
      </c>
      <c r="C5" s="347"/>
      <c r="D5" s="347" t="s">
        <v>31</v>
      </c>
      <c r="E5" s="347"/>
      <c r="F5" s="347"/>
      <c r="G5" s="16"/>
      <c r="H5" s="16"/>
      <c r="I5" s="16" t="s">
        <v>32</v>
      </c>
      <c r="J5" s="16" t="s">
        <v>32</v>
      </c>
      <c r="K5" s="16" t="s">
        <v>32</v>
      </c>
      <c r="L5" s="16" t="s">
        <v>32</v>
      </c>
      <c r="M5" s="16"/>
      <c r="N5" s="17"/>
      <c r="O5" s="17"/>
      <c r="P5" s="18"/>
      <c r="Q5" s="19" t="s">
        <v>32</v>
      </c>
      <c r="R5" s="20" t="s">
        <v>32</v>
      </c>
    </row>
    <row r="6" spans="1:18" ht="13.5" customHeight="1">
      <c r="A6" s="96"/>
      <c r="B6" s="97" t="s">
        <v>33</v>
      </c>
      <c r="C6" s="97" t="s">
        <v>34</v>
      </c>
      <c r="D6" s="97" t="s">
        <v>35</v>
      </c>
      <c r="E6" s="97" t="s">
        <v>34</v>
      </c>
      <c r="F6" s="97" t="s">
        <v>36</v>
      </c>
      <c r="G6" s="25"/>
      <c r="H6" s="25"/>
      <c r="I6" s="25"/>
      <c r="J6" s="25"/>
      <c r="K6" s="25"/>
      <c r="L6" s="25"/>
      <c r="M6" s="25"/>
      <c r="N6" s="26"/>
      <c r="O6" s="26"/>
      <c r="P6" s="26"/>
      <c r="Q6" s="28"/>
      <c r="R6" s="29"/>
    </row>
    <row r="7" spans="1:18" ht="12.75">
      <c r="A7" s="359" t="s">
        <v>109</v>
      </c>
      <c r="B7" s="359"/>
      <c r="C7" s="359"/>
      <c r="D7" s="359"/>
      <c r="E7" s="359"/>
      <c r="F7" s="359"/>
      <c r="G7" s="359"/>
      <c r="H7" s="359"/>
      <c r="I7" s="359"/>
      <c r="J7" s="359"/>
      <c r="K7" s="359"/>
      <c r="L7" s="359"/>
      <c r="M7" s="359"/>
      <c r="N7" s="359"/>
      <c r="O7" s="359"/>
      <c r="P7" s="359"/>
      <c r="Q7" s="359"/>
      <c r="R7" s="359"/>
    </row>
    <row r="8" spans="1:18" ht="12.75">
      <c r="A8" s="39" t="s">
        <v>38</v>
      </c>
      <c r="B8" s="176" t="s">
        <v>39</v>
      </c>
      <c r="C8" s="176" t="s">
        <v>74</v>
      </c>
      <c r="D8" s="176" t="s">
        <v>41</v>
      </c>
      <c r="E8" s="176" t="s">
        <v>110</v>
      </c>
      <c r="F8" s="176" t="s">
        <v>43</v>
      </c>
      <c r="G8" s="177">
        <v>24</v>
      </c>
      <c r="H8" s="178" t="s">
        <v>44</v>
      </c>
      <c r="I8" s="179"/>
      <c r="J8" s="180"/>
      <c r="K8" s="41"/>
      <c r="L8" s="41"/>
      <c r="M8" s="42">
        <f>L8*O8+L8</f>
        <v>0</v>
      </c>
      <c r="N8" s="43">
        <f aca="true" t="shared" si="0" ref="N8:N23">G8*L8</f>
        <v>0</v>
      </c>
      <c r="O8" s="44">
        <v>0.08</v>
      </c>
      <c r="P8" s="43">
        <f aca="true" t="shared" si="1" ref="P8:P23">N8*O8+N8</f>
        <v>0</v>
      </c>
      <c r="Q8" s="103"/>
      <c r="R8" s="46"/>
    </row>
    <row r="9" spans="1:18" ht="12.75">
      <c r="A9" s="47" t="s">
        <v>45</v>
      </c>
      <c r="B9" s="181" t="s">
        <v>65</v>
      </c>
      <c r="C9" s="181" t="s">
        <v>74</v>
      </c>
      <c r="D9" s="181" t="s">
        <v>41</v>
      </c>
      <c r="E9" s="181" t="s">
        <v>75</v>
      </c>
      <c r="F9" s="181" t="s">
        <v>43</v>
      </c>
      <c r="G9" s="182">
        <v>132</v>
      </c>
      <c r="H9" s="19" t="s">
        <v>44</v>
      </c>
      <c r="I9" s="183"/>
      <c r="J9" s="184"/>
      <c r="K9" s="104"/>
      <c r="L9" s="104"/>
      <c r="M9" s="50">
        <f>L9*O9+L9</f>
        <v>0</v>
      </c>
      <c r="N9" s="51">
        <f t="shared" si="0"/>
        <v>0</v>
      </c>
      <c r="O9" s="52">
        <v>0.08</v>
      </c>
      <c r="P9" s="51">
        <f t="shared" si="1"/>
        <v>0</v>
      </c>
      <c r="Q9" s="108"/>
      <c r="R9" s="53"/>
    </row>
    <row r="10" spans="1:18" ht="12.75">
      <c r="A10" s="47" t="s">
        <v>50</v>
      </c>
      <c r="B10" s="181" t="s">
        <v>65</v>
      </c>
      <c r="C10" s="181" t="s">
        <v>74</v>
      </c>
      <c r="D10" s="181" t="s">
        <v>41</v>
      </c>
      <c r="E10" s="181" t="s">
        <v>76</v>
      </c>
      <c r="F10" s="181" t="s">
        <v>43</v>
      </c>
      <c r="G10" s="182">
        <v>312</v>
      </c>
      <c r="H10" s="19" t="s">
        <v>44</v>
      </c>
      <c r="I10" s="183"/>
      <c r="J10" s="184"/>
      <c r="K10" s="104"/>
      <c r="L10" s="104"/>
      <c r="M10" s="50">
        <f>L10*O10+L10</f>
        <v>0</v>
      </c>
      <c r="N10" s="51">
        <f t="shared" si="0"/>
        <v>0</v>
      </c>
      <c r="O10" s="52">
        <v>0.08</v>
      </c>
      <c r="P10" s="51">
        <f t="shared" si="1"/>
        <v>0</v>
      </c>
      <c r="Q10" s="108"/>
      <c r="R10" s="53"/>
    </row>
    <row r="11" spans="1:18" ht="12.75">
      <c r="A11" s="47" t="s">
        <v>67</v>
      </c>
      <c r="B11" s="181" t="s">
        <v>95</v>
      </c>
      <c r="C11" s="181" t="s">
        <v>111</v>
      </c>
      <c r="D11" s="181" t="s">
        <v>48</v>
      </c>
      <c r="E11" s="181" t="s">
        <v>78</v>
      </c>
      <c r="F11" s="181" t="s">
        <v>105</v>
      </c>
      <c r="G11" s="182">
        <v>108</v>
      </c>
      <c r="H11" s="19" t="s">
        <v>44</v>
      </c>
      <c r="I11" s="183"/>
      <c r="J11" s="184"/>
      <c r="K11" s="104"/>
      <c r="L11" s="104"/>
      <c r="M11" s="50">
        <f aca="true" t="shared" si="2" ref="M11:M23">L11*O11+L11</f>
        <v>0</v>
      </c>
      <c r="N11" s="51">
        <f>G11*L11</f>
        <v>0</v>
      </c>
      <c r="O11" s="52">
        <v>0.08</v>
      </c>
      <c r="P11" s="51">
        <f>N11*O11+N11</f>
        <v>0</v>
      </c>
      <c r="Q11" s="108"/>
      <c r="R11" s="53"/>
    </row>
    <row r="12" spans="1:18" ht="12.75">
      <c r="A12" s="47" t="s">
        <v>69</v>
      </c>
      <c r="B12" s="181" t="s">
        <v>65</v>
      </c>
      <c r="C12" s="181" t="s">
        <v>112</v>
      </c>
      <c r="D12" s="181" t="s">
        <v>113</v>
      </c>
      <c r="E12" s="181"/>
      <c r="F12" s="181"/>
      <c r="G12" s="182">
        <v>300</v>
      </c>
      <c r="H12" s="19" t="s">
        <v>44</v>
      </c>
      <c r="I12" s="183"/>
      <c r="J12" s="184"/>
      <c r="K12" s="104"/>
      <c r="L12" s="104"/>
      <c r="M12" s="50">
        <f t="shared" si="2"/>
        <v>0</v>
      </c>
      <c r="N12" s="51">
        <f>G12*L12</f>
        <v>0</v>
      </c>
      <c r="O12" s="52">
        <v>0.08</v>
      </c>
      <c r="P12" s="51">
        <f>N12*O12+N12</f>
        <v>0</v>
      </c>
      <c r="Q12" s="108"/>
      <c r="R12" s="53"/>
    </row>
    <row r="13" spans="1:18" ht="12.75">
      <c r="A13" s="47" t="s">
        <v>77</v>
      </c>
      <c r="B13" s="181" t="s">
        <v>114</v>
      </c>
      <c r="C13" s="181" t="s">
        <v>74</v>
      </c>
      <c r="D13" s="181" t="s">
        <v>41</v>
      </c>
      <c r="E13" s="181" t="s">
        <v>115</v>
      </c>
      <c r="F13" s="181" t="s">
        <v>43</v>
      </c>
      <c r="G13" s="182">
        <v>84</v>
      </c>
      <c r="H13" s="19" t="s">
        <v>44</v>
      </c>
      <c r="I13" s="183"/>
      <c r="J13" s="184"/>
      <c r="K13" s="104"/>
      <c r="L13" s="104"/>
      <c r="M13" s="50">
        <f>L13*O13+L13</f>
        <v>0</v>
      </c>
      <c r="N13" s="51">
        <f>G13*L13</f>
        <v>0</v>
      </c>
      <c r="O13" s="52">
        <v>0.08</v>
      </c>
      <c r="P13" s="51">
        <f>N13*O13+N13</f>
        <v>0</v>
      </c>
      <c r="Q13" s="108"/>
      <c r="R13" s="53"/>
    </row>
    <row r="14" spans="1:18" ht="12.75">
      <c r="A14" s="47" t="s">
        <v>79</v>
      </c>
      <c r="B14" s="181" t="s">
        <v>62</v>
      </c>
      <c r="C14" s="181" t="s">
        <v>74</v>
      </c>
      <c r="D14" s="181" t="s">
        <v>41</v>
      </c>
      <c r="E14" s="181" t="s">
        <v>76</v>
      </c>
      <c r="F14" s="181" t="s">
        <v>43</v>
      </c>
      <c r="G14" s="182">
        <v>180</v>
      </c>
      <c r="H14" s="19" t="s">
        <v>44</v>
      </c>
      <c r="I14" s="183"/>
      <c r="J14" s="184"/>
      <c r="K14" s="104"/>
      <c r="L14" s="104"/>
      <c r="M14" s="50">
        <f>L14*O14+L14</f>
        <v>0</v>
      </c>
      <c r="N14" s="51">
        <f>G14*L14</f>
        <v>0</v>
      </c>
      <c r="O14" s="52">
        <v>0.08</v>
      </c>
      <c r="P14" s="51">
        <f>N14*O14+N14</f>
        <v>0</v>
      </c>
      <c r="Q14" s="108"/>
      <c r="R14" s="53"/>
    </row>
    <row r="15" spans="1:18" ht="12.75">
      <c r="A15" s="47" t="s">
        <v>81</v>
      </c>
      <c r="B15" s="181" t="s">
        <v>62</v>
      </c>
      <c r="C15" s="181" t="s">
        <v>74</v>
      </c>
      <c r="D15" s="181" t="s">
        <v>41</v>
      </c>
      <c r="E15" s="181" t="s">
        <v>116</v>
      </c>
      <c r="F15" s="181" t="s">
        <v>43</v>
      </c>
      <c r="G15" s="182">
        <v>180</v>
      </c>
      <c r="H15" s="19" t="s">
        <v>44</v>
      </c>
      <c r="I15" s="183"/>
      <c r="J15" s="184"/>
      <c r="K15" s="104"/>
      <c r="L15" s="104"/>
      <c r="M15" s="50">
        <f t="shared" si="2"/>
        <v>0</v>
      </c>
      <c r="N15" s="51">
        <f t="shared" si="0"/>
        <v>0</v>
      </c>
      <c r="O15" s="52">
        <v>0.08</v>
      </c>
      <c r="P15" s="51">
        <f t="shared" si="1"/>
        <v>0</v>
      </c>
      <c r="Q15" s="108"/>
      <c r="R15" s="53"/>
    </row>
    <row r="16" spans="1:18" ht="12.75" customHeight="1">
      <c r="A16" s="47" t="s">
        <v>84</v>
      </c>
      <c r="B16" s="181" t="s">
        <v>62</v>
      </c>
      <c r="C16" s="181" t="s">
        <v>117</v>
      </c>
      <c r="D16" s="360" t="s">
        <v>113</v>
      </c>
      <c r="E16" s="360"/>
      <c r="F16" s="360"/>
      <c r="G16" s="182">
        <v>132</v>
      </c>
      <c r="H16" s="19" t="s">
        <v>44</v>
      </c>
      <c r="I16" s="183"/>
      <c r="J16" s="184"/>
      <c r="K16" s="104"/>
      <c r="L16" s="104"/>
      <c r="M16" s="50">
        <f t="shared" si="2"/>
        <v>0</v>
      </c>
      <c r="N16" s="51">
        <f t="shared" si="0"/>
        <v>0</v>
      </c>
      <c r="O16" s="52">
        <v>0.08</v>
      </c>
      <c r="P16" s="51">
        <f t="shared" si="1"/>
        <v>0</v>
      </c>
      <c r="Q16" s="108"/>
      <c r="R16" s="53"/>
    </row>
    <row r="17" spans="1:18" ht="12.75">
      <c r="A17" s="47" t="s">
        <v>87</v>
      </c>
      <c r="B17" s="181">
        <v>0</v>
      </c>
      <c r="C17" s="181" t="s">
        <v>74</v>
      </c>
      <c r="D17" s="181" t="s">
        <v>41</v>
      </c>
      <c r="E17" s="181" t="s">
        <v>118</v>
      </c>
      <c r="F17" s="181" t="s">
        <v>43</v>
      </c>
      <c r="G17" s="182">
        <v>132</v>
      </c>
      <c r="H17" s="19" t="s">
        <v>44</v>
      </c>
      <c r="I17" s="183"/>
      <c r="J17" s="184"/>
      <c r="K17" s="104"/>
      <c r="L17" s="104"/>
      <c r="M17" s="50">
        <f t="shared" si="2"/>
        <v>0</v>
      </c>
      <c r="N17" s="51">
        <f t="shared" si="0"/>
        <v>0</v>
      </c>
      <c r="O17" s="52">
        <v>0.08</v>
      </c>
      <c r="P17" s="51">
        <f t="shared" si="1"/>
        <v>0</v>
      </c>
      <c r="Q17" s="108"/>
      <c r="R17" s="53"/>
    </row>
    <row r="18" spans="1:18" ht="12.75">
      <c r="A18" s="47" t="s">
        <v>90</v>
      </c>
      <c r="B18" s="181">
        <v>1</v>
      </c>
      <c r="C18" s="181" t="s">
        <v>74</v>
      </c>
      <c r="D18" s="181" t="s">
        <v>41</v>
      </c>
      <c r="E18" s="181" t="s">
        <v>76</v>
      </c>
      <c r="F18" s="181" t="s">
        <v>43</v>
      </c>
      <c r="G18" s="182">
        <v>444</v>
      </c>
      <c r="H18" s="19" t="s">
        <v>44</v>
      </c>
      <c r="I18" s="183"/>
      <c r="J18" s="184"/>
      <c r="K18" s="104"/>
      <c r="L18" s="104"/>
      <c r="M18" s="50">
        <f t="shared" si="2"/>
        <v>0</v>
      </c>
      <c r="N18" s="51">
        <f t="shared" si="0"/>
        <v>0</v>
      </c>
      <c r="O18" s="52">
        <v>0.08</v>
      </c>
      <c r="P18" s="51">
        <f t="shared" si="1"/>
        <v>0</v>
      </c>
      <c r="Q18" s="108"/>
      <c r="R18" s="53"/>
    </row>
    <row r="19" spans="1:18" ht="38.25">
      <c r="A19" s="47" t="s">
        <v>94</v>
      </c>
      <c r="B19" s="297">
        <v>1</v>
      </c>
      <c r="C19" s="297" t="s">
        <v>111</v>
      </c>
      <c r="D19" s="297" t="s">
        <v>119</v>
      </c>
      <c r="E19" s="297" t="s">
        <v>120</v>
      </c>
      <c r="F19" s="297" t="s">
        <v>121</v>
      </c>
      <c r="G19" s="298">
        <v>96</v>
      </c>
      <c r="H19" s="299" t="s">
        <v>44</v>
      </c>
      <c r="I19" s="183"/>
      <c r="J19" s="184"/>
      <c r="K19" s="104"/>
      <c r="L19" s="104"/>
      <c r="M19" s="50">
        <f t="shared" si="2"/>
        <v>0</v>
      </c>
      <c r="N19" s="51">
        <f t="shared" si="0"/>
        <v>0</v>
      </c>
      <c r="O19" s="52">
        <v>0.08</v>
      </c>
      <c r="P19" s="51">
        <f t="shared" si="1"/>
        <v>0</v>
      </c>
      <c r="Q19" s="108"/>
      <c r="R19" s="53"/>
    </row>
    <row r="20" spans="1:18" ht="12.75">
      <c r="A20" s="47" t="s">
        <v>98</v>
      </c>
      <c r="B20" s="181">
        <v>1</v>
      </c>
      <c r="C20" s="181" t="s">
        <v>74</v>
      </c>
      <c r="D20" s="181" t="s">
        <v>41</v>
      </c>
      <c r="E20" s="181" t="s">
        <v>122</v>
      </c>
      <c r="F20" s="181" t="s">
        <v>43</v>
      </c>
      <c r="G20" s="182">
        <v>336</v>
      </c>
      <c r="H20" s="19" t="s">
        <v>44</v>
      </c>
      <c r="I20" s="183"/>
      <c r="J20" s="184"/>
      <c r="K20" s="104"/>
      <c r="L20" s="104"/>
      <c r="M20" s="50">
        <f t="shared" si="2"/>
        <v>0</v>
      </c>
      <c r="N20" s="51">
        <f t="shared" si="0"/>
        <v>0</v>
      </c>
      <c r="O20" s="52">
        <v>0.08</v>
      </c>
      <c r="P20" s="51">
        <f t="shared" si="1"/>
        <v>0</v>
      </c>
      <c r="Q20" s="108"/>
      <c r="R20" s="53"/>
    </row>
    <row r="21" spans="1:18" ht="12.75">
      <c r="A21" s="47" t="s">
        <v>148</v>
      </c>
      <c r="B21" s="181">
        <v>2</v>
      </c>
      <c r="C21" s="181" t="s">
        <v>74</v>
      </c>
      <c r="D21" s="181" t="s">
        <v>41</v>
      </c>
      <c r="E21" s="181" t="s">
        <v>76</v>
      </c>
      <c r="F21" s="181" t="s">
        <v>43</v>
      </c>
      <c r="G21" s="182">
        <v>72</v>
      </c>
      <c r="H21" s="19" t="s">
        <v>44</v>
      </c>
      <c r="I21" s="183"/>
      <c r="J21" s="184"/>
      <c r="K21" s="104"/>
      <c r="L21" s="104"/>
      <c r="M21" s="50">
        <f t="shared" si="2"/>
        <v>0</v>
      </c>
      <c r="N21" s="51">
        <f t="shared" si="0"/>
        <v>0</v>
      </c>
      <c r="O21" s="52">
        <v>0.08</v>
      </c>
      <c r="P21" s="51">
        <f t="shared" si="1"/>
        <v>0</v>
      </c>
      <c r="Q21" s="108"/>
      <c r="R21" s="53"/>
    </row>
    <row r="22" spans="1:18" ht="12.75">
      <c r="A22" s="47" t="s">
        <v>149</v>
      </c>
      <c r="B22" s="181">
        <v>2</v>
      </c>
      <c r="C22" s="181" t="s">
        <v>111</v>
      </c>
      <c r="D22" s="181" t="s">
        <v>41</v>
      </c>
      <c r="E22" s="181" t="s">
        <v>116</v>
      </c>
      <c r="F22" s="181" t="s">
        <v>43</v>
      </c>
      <c r="G22" s="182">
        <v>132</v>
      </c>
      <c r="H22" s="19" t="s">
        <v>44</v>
      </c>
      <c r="I22" s="183"/>
      <c r="J22" s="184"/>
      <c r="K22" s="104"/>
      <c r="L22" s="104"/>
      <c r="M22" s="50">
        <f t="shared" si="2"/>
        <v>0</v>
      </c>
      <c r="N22" s="51">
        <f t="shared" si="0"/>
        <v>0</v>
      </c>
      <c r="O22" s="52">
        <v>0.08</v>
      </c>
      <c r="P22" s="51">
        <f t="shared" si="1"/>
        <v>0</v>
      </c>
      <c r="Q22" s="108"/>
      <c r="R22" s="53"/>
    </row>
    <row r="23" spans="1:18" ht="12.75">
      <c r="A23" s="54" t="s">
        <v>150</v>
      </c>
      <c r="B23" s="185">
        <v>2</v>
      </c>
      <c r="C23" s="185" t="s">
        <v>74</v>
      </c>
      <c r="D23" s="185" t="s">
        <v>41</v>
      </c>
      <c r="E23" s="185" t="s">
        <v>123</v>
      </c>
      <c r="F23" s="185" t="s">
        <v>43</v>
      </c>
      <c r="G23" s="186">
        <v>156</v>
      </c>
      <c r="H23" s="187" t="s">
        <v>44</v>
      </c>
      <c r="I23" s="188"/>
      <c r="J23" s="189"/>
      <c r="K23" s="190"/>
      <c r="L23" s="190"/>
      <c r="M23" s="58">
        <f t="shared" si="2"/>
        <v>0</v>
      </c>
      <c r="N23" s="45">
        <f t="shared" si="0"/>
        <v>0</v>
      </c>
      <c r="O23" s="59">
        <v>0.08</v>
      </c>
      <c r="P23" s="45">
        <f t="shared" si="1"/>
        <v>0</v>
      </c>
      <c r="Q23" s="112"/>
      <c r="R23" s="60"/>
    </row>
    <row r="24" spans="1:16" ht="12.75">
      <c r="A24" s="61"/>
      <c r="B24" s="61"/>
      <c r="C24" s="61"/>
      <c r="D24" s="61"/>
      <c r="E24" s="61"/>
      <c r="F24" s="62"/>
      <c r="G24" s="63"/>
      <c r="H24" s="64"/>
      <c r="I24" s="65"/>
      <c r="J24" s="65"/>
      <c r="K24" s="65"/>
      <c r="L24" s="66"/>
      <c r="M24" s="67"/>
      <c r="N24" s="118">
        <f>SUM(N8:N23)</f>
        <v>0</v>
      </c>
      <c r="O24" s="114"/>
      <c r="P24" s="118">
        <f>SUM(P8:P23)</f>
        <v>0</v>
      </c>
    </row>
    <row r="25" spans="1:16" ht="12.75">
      <c r="A25" s="344"/>
      <c r="B25" s="344"/>
      <c r="C25" s="344"/>
      <c r="D25" s="344"/>
      <c r="E25" s="344"/>
      <c r="F25" s="344"/>
      <c r="G25" s="344"/>
      <c r="H25" s="344"/>
      <c r="I25" s="344"/>
      <c r="J25" s="344"/>
      <c r="K25" s="344"/>
      <c r="L25" s="344"/>
      <c r="M25" s="344"/>
      <c r="N25" s="71"/>
      <c r="O25" s="71"/>
      <c r="P25" s="71"/>
    </row>
    <row r="26" spans="1:16" ht="12.75">
      <c r="A26" s="72" t="s">
        <v>54</v>
      </c>
      <c r="B26" s="73"/>
      <c r="C26" s="73"/>
      <c r="D26" s="73"/>
      <c r="E26" s="73"/>
      <c r="F26" s="336">
        <f>N24</f>
        <v>0</v>
      </c>
      <c r="G26" s="336"/>
      <c r="H26" s="74" t="s">
        <v>55</v>
      </c>
      <c r="I26" s="361"/>
      <c r="J26" s="361"/>
      <c r="K26" s="361"/>
      <c r="L26" s="361"/>
      <c r="M26" s="361"/>
      <c r="N26" s="361"/>
      <c r="O26" s="75"/>
      <c r="P26" s="66"/>
    </row>
    <row r="27" spans="1:16" ht="12.75">
      <c r="A27" s="76" t="s">
        <v>56</v>
      </c>
      <c r="B27" s="77"/>
      <c r="C27" s="77"/>
      <c r="D27" s="77"/>
      <c r="E27" s="77"/>
      <c r="F27" s="336">
        <f>P24</f>
        <v>0</v>
      </c>
      <c r="G27" s="336"/>
      <c r="H27" s="78" t="s">
        <v>55</v>
      </c>
      <c r="I27" s="361"/>
      <c r="J27" s="361"/>
      <c r="K27" s="361"/>
      <c r="L27" s="361"/>
      <c r="M27" s="361"/>
      <c r="N27" s="361"/>
      <c r="O27" s="79"/>
      <c r="P27" s="79"/>
    </row>
    <row r="28" spans="1:16" ht="12.75">
      <c r="A28" s="80" t="s">
        <v>57</v>
      </c>
      <c r="B28" s="80"/>
      <c r="C28" s="80"/>
      <c r="D28" s="80"/>
      <c r="E28" s="80"/>
      <c r="F28" s="81"/>
      <c r="G28" s="82"/>
      <c r="H28" s="83"/>
      <c r="I28" s="84"/>
      <c r="J28" s="84"/>
      <c r="K28" s="84"/>
      <c r="L28" s="85"/>
      <c r="M28" s="86"/>
      <c r="N28" s="79"/>
      <c r="O28" s="79"/>
      <c r="P28" s="79"/>
    </row>
    <row r="30" spans="1:7" ht="12.75" customHeight="1">
      <c r="A30" s="338" t="s">
        <v>58</v>
      </c>
      <c r="B30" s="338"/>
      <c r="C30" s="338"/>
      <c r="D30" s="338"/>
      <c r="E30" s="338"/>
      <c r="F30" s="338"/>
      <c r="G30" s="338"/>
    </row>
    <row r="31" ht="12.75">
      <c r="A31" s="88" t="s">
        <v>59</v>
      </c>
    </row>
    <row r="32" spans="1:18" ht="12.75" customHeight="1">
      <c r="A32" s="351" t="s">
        <v>60</v>
      </c>
      <c r="B32" s="351"/>
      <c r="C32" s="351"/>
      <c r="D32" s="351"/>
      <c r="E32" s="351"/>
      <c r="F32" s="351"/>
      <c r="G32" s="351"/>
      <c r="H32" s="351"/>
      <c r="I32" s="351"/>
      <c r="J32" s="351"/>
      <c r="K32" s="351"/>
      <c r="L32" s="351"/>
      <c r="M32" s="351"/>
      <c r="N32" s="351"/>
      <c r="O32" s="351"/>
      <c r="P32" s="351"/>
      <c r="Q32" s="351"/>
      <c r="R32" s="351"/>
    </row>
    <row r="33" spans="1:18" ht="14.25" customHeight="1">
      <c r="A33" s="351"/>
      <c r="B33" s="351"/>
      <c r="C33" s="351"/>
      <c r="D33" s="351"/>
      <c r="E33" s="351"/>
      <c r="F33" s="351"/>
      <c r="G33" s="351"/>
      <c r="H33" s="351"/>
      <c r="I33" s="351"/>
      <c r="J33" s="351"/>
      <c r="K33" s="351"/>
      <c r="L33" s="351"/>
      <c r="M33" s="351"/>
      <c r="N33" s="351"/>
      <c r="O33" s="351"/>
      <c r="P33" s="351"/>
      <c r="Q33" s="351"/>
      <c r="R33" s="351"/>
    </row>
    <row r="34" spans="1:18" ht="12.75">
      <c r="A34" s="351"/>
      <c r="B34" s="351"/>
      <c r="C34" s="351"/>
      <c r="D34" s="351"/>
      <c r="E34" s="351"/>
      <c r="F34" s="351"/>
      <c r="G34" s="351"/>
      <c r="H34" s="351"/>
      <c r="I34" s="351"/>
      <c r="J34" s="351"/>
      <c r="K34" s="351"/>
      <c r="L34" s="351"/>
      <c r="M34" s="351"/>
      <c r="N34" s="351"/>
      <c r="O34" s="351"/>
      <c r="P34" s="351"/>
      <c r="Q34" s="351"/>
      <c r="R34" s="351"/>
    </row>
    <row r="35" spans="1:18" ht="12.75">
      <c r="A35" s="351"/>
      <c r="B35" s="351"/>
      <c r="C35" s="351"/>
      <c r="D35" s="351"/>
      <c r="E35" s="351"/>
      <c r="F35" s="351"/>
      <c r="G35" s="351"/>
      <c r="H35" s="351"/>
      <c r="I35" s="351"/>
      <c r="J35" s="351"/>
      <c r="K35" s="351"/>
      <c r="L35" s="351"/>
      <c r="M35" s="351"/>
      <c r="N35" s="351"/>
      <c r="O35" s="351"/>
      <c r="P35" s="351"/>
      <c r="Q35" s="351"/>
      <c r="R35" s="351"/>
    </row>
    <row r="37" ht="13.5">
      <c r="O37" s="381" t="s">
        <v>158</v>
      </c>
    </row>
  </sheetData>
  <sheetProtection selectLockedCells="1" selectUnlockedCells="1"/>
  <mergeCells count="13">
    <mergeCell ref="A32:R35"/>
    <mergeCell ref="A25:M25"/>
    <mergeCell ref="F26:G26"/>
    <mergeCell ref="I26:N26"/>
    <mergeCell ref="F27:G27"/>
    <mergeCell ref="I27:N27"/>
    <mergeCell ref="A30:G30"/>
    <mergeCell ref="B3:F3"/>
    <mergeCell ref="B4:F4"/>
    <mergeCell ref="B5:C5"/>
    <mergeCell ref="D5:F5"/>
    <mergeCell ref="A7:R7"/>
    <mergeCell ref="D16:F16"/>
  </mergeCells>
  <printOptions horizontalCentered="1"/>
  <pageMargins left="0.19652777777777777" right="0.19652777777777777" top="0.19652777777777777" bottom="0.19652777777777777" header="0.5118055555555555" footer="0.5118055555555555"/>
  <pageSetup horizontalDpi="300" verticalDpi="300" orientation="landscape" paperSize="9" scale="83" r:id="rId1"/>
</worksheet>
</file>

<file path=xl/worksheets/sheet7.xml><?xml version="1.0" encoding="utf-8"?>
<worksheet xmlns="http://schemas.openxmlformats.org/spreadsheetml/2006/main" xmlns:r="http://schemas.openxmlformats.org/officeDocument/2006/relationships">
  <dimension ref="A2:R40"/>
  <sheetViews>
    <sheetView zoomScalePageLayoutView="0" workbookViewId="0" topLeftCell="A1">
      <selection activeCell="N14" sqref="N14"/>
    </sheetView>
  </sheetViews>
  <sheetFormatPr defaultColWidth="9.140625" defaultRowHeight="12.75"/>
  <cols>
    <col min="7" max="7" width="11.140625" style="0" customWidth="1"/>
    <col min="13" max="13" width="10.00390625" style="0" customWidth="1"/>
    <col min="14" max="14" width="14.140625" style="0" customWidth="1"/>
    <col min="16" max="16" width="12.140625" style="0" customWidth="1"/>
    <col min="17" max="17" width="9.7109375" style="0" customWidth="1"/>
  </cols>
  <sheetData>
    <row r="2" spans="6:14" ht="15.75">
      <c r="F2" s="1" t="s">
        <v>0</v>
      </c>
      <c r="N2" s="142" t="s">
        <v>1</v>
      </c>
    </row>
    <row r="3" spans="1:18" ht="31.5" customHeight="1">
      <c r="A3" s="89" t="s">
        <v>2</v>
      </c>
      <c r="B3" s="345" t="s">
        <v>3</v>
      </c>
      <c r="C3" s="345"/>
      <c r="D3" s="345"/>
      <c r="E3" s="345"/>
      <c r="F3" s="345"/>
      <c r="G3" s="90" t="s">
        <v>4</v>
      </c>
      <c r="H3" s="90" t="s">
        <v>5</v>
      </c>
      <c r="I3" s="90" t="s">
        <v>6</v>
      </c>
      <c r="J3" s="90" t="s">
        <v>7</v>
      </c>
      <c r="K3" s="90" t="s">
        <v>8</v>
      </c>
      <c r="L3" s="90" t="s">
        <v>9</v>
      </c>
      <c r="M3" s="90" t="s">
        <v>10</v>
      </c>
      <c r="N3" s="90" t="s">
        <v>11</v>
      </c>
      <c r="O3" s="90" t="s">
        <v>12</v>
      </c>
      <c r="P3" s="90" t="s">
        <v>136</v>
      </c>
      <c r="Q3" s="91" t="s">
        <v>14</v>
      </c>
      <c r="R3" s="92" t="s">
        <v>15</v>
      </c>
    </row>
    <row r="4" spans="1:18" ht="21" customHeight="1">
      <c r="A4" s="93" t="s">
        <v>16</v>
      </c>
      <c r="B4" s="346" t="s">
        <v>17</v>
      </c>
      <c r="C4" s="346"/>
      <c r="D4" s="346"/>
      <c r="E4" s="346"/>
      <c r="F4" s="346"/>
      <c r="G4" s="16" t="s">
        <v>18</v>
      </c>
      <c r="H4" s="16" t="s">
        <v>19</v>
      </c>
      <c r="I4" s="16" t="s">
        <v>20</v>
      </c>
      <c r="J4" s="16" t="s">
        <v>21</v>
      </c>
      <c r="K4" s="16" t="s">
        <v>22</v>
      </c>
      <c r="L4" s="16" t="s">
        <v>23</v>
      </c>
      <c r="M4" s="16" t="s">
        <v>24</v>
      </c>
      <c r="N4" s="16" t="s">
        <v>25</v>
      </c>
      <c r="O4" s="16" t="s">
        <v>26</v>
      </c>
      <c r="P4" s="16" t="s">
        <v>27</v>
      </c>
      <c r="Q4" s="94" t="s">
        <v>28</v>
      </c>
      <c r="R4" s="95" t="s">
        <v>29</v>
      </c>
    </row>
    <row r="5" spans="1:18" ht="13.5" customHeight="1">
      <c r="A5" s="96"/>
      <c r="B5" s="362" t="s">
        <v>124</v>
      </c>
      <c r="C5" s="362"/>
      <c r="D5" s="347" t="s">
        <v>125</v>
      </c>
      <c r="E5" s="347"/>
      <c r="F5" s="347"/>
      <c r="G5" s="25"/>
      <c r="H5" s="25"/>
      <c r="I5" s="16" t="s">
        <v>32</v>
      </c>
      <c r="J5" s="16" t="s">
        <v>32</v>
      </c>
      <c r="K5" s="16" t="s">
        <v>32</v>
      </c>
      <c r="L5" s="16" t="s">
        <v>32</v>
      </c>
      <c r="M5" s="16"/>
      <c r="N5" s="17"/>
      <c r="O5" s="17"/>
      <c r="P5" s="18"/>
      <c r="Q5" s="19" t="s">
        <v>32</v>
      </c>
      <c r="R5" s="20" t="s">
        <v>32</v>
      </c>
    </row>
    <row r="6" spans="1:18" ht="13.5" customHeight="1">
      <c r="A6" s="348" t="s">
        <v>126</v>
      </c>
      <c r="B6" s="348"/>
      <c r="C6" s="348"/>
      <c r="D6" s="348"/>
      <c r="E6" s="348"/>
      <c r="F6" s="348"/>
      <c r="G6" s="348"/>
      <c r="H6" s="348"/>
      <c r="I6" s="348"/>
      <c r="J6" s="348"/>
      <c r="K6" s="348"/>
      <c r="L6" s="348"/>
      <c r="M6" s="348"/>
      <c r="N6" s="348"/>
      <c r="O6" s="348"/>
      <c r="P6" s="348"/>
      <c r="Q6" s="348"/>
      <c r="R6" s="348"/>
    </row>
    <row r="7" spans="1:18" ht="59.25" customHeight="1">
      <c r="A7" s="39" t="s">
        <v>38</v>
      </c>
      <c r="B7" s="363" t="s">
        <v>127</v>
      </c>
      <c r="C7" s="363"/>
      <c r="D7" s="364" t="s">
        <v>128</v>
      </c>
      <c r="E7" s="364"/>
      <c r="F7" s="364"/>
      <c r="G7" s="304">
        <v>60</v>
      </c>
      <c r="H7" s="300" t="s">
        <v>44</v>
      </c>
      <c r="I7" s="40"/>
      <c r="J7" s="180"/>
      <c r="K7" s="41"/>
      <c r="L7" s="41"/>
      <c r="M7" s="42">
        <f>L7*O7+L7</f>
        <v>0</v>
      </c>
      <c r="N7" s="43">
        <f>G7*L7</f>
        <v>0</v>
      </c>
      <c r="O7" s="44">
        <v>0.08</v>
      </c>
      <c r="P7" s="43">
        <f>N7*O7+N7</f>
        <v>0</v>
      </c>
      <c r="Q7" s="191"/>
      <c r="R7" s="46"/>
    </row>
    <row r="8" spans="1:18" ht="61.5" customHeight="1">
      <c r="A8" s="54" t="s">
        <v>45</v>
      </c>
      <c r="B8" s="365" t="s">
        <v>127</v>
      </c>
      <c r="C8" s="365"/>
      <c r="D8" s="366" t="s">
        <v>129</v>
      </c>
      <c r="E8" s="366"/>
      <c r="F8" s="366"/>
      <c r="G8" s="305">
        <v>3</v>
      </c>
      <c r="H8" s="301" t="s">
        <v>44</v>
      </c>
      <c r="I8" s="56"/>
      <c r="J8" s="189"/>
      <c r="K8" s="57"/>
      <c r="L8" s="57"/>
      <c r="M8" s="58">
        <f>L8*O8+L8</f>
        <v>0</v>
      </c>
      <c r="N8" s="45">
        <f>G8*L8</f>
        <v>0</v>
      </c>
      <c r="O8" s="59">
        <v>0.08</v>
      </c>
      <c r="P8" s="45">
        <f>N8*O8+N8</f>
        <v>0</v>
      </c>
      <c r="Q8" s="192"/>
      <c r="R8" s="60"/>
    </row>
    <row r="9" spans="1:18" ht="15.75" customHeight="1">
      <c r="A9" s="61"/>
      <c r="B9" s="367"/>
      <c r="C9" s="367"/>
      <c r="D9" s="367"/>
      <c r="E9" s="367"/>
      <c r="F9" s="367"/>
      <c r="G9" s="194"/>
      <c r="H9" s="152"/>
      <c r="I9" s="65"/>
      <c r="J9" s="65"/>
      <c r="K9" s="65"/>
      <c r="L9" s="66"/>
      <c r="M9" s="195"/>
      <c r="N9" s="113">
        <f>SUM(N7:N8)</f>
        <v>0</v>
      </c>
      <c r="O9" s="196"/>
      <c r="P9" s="113">
        <f>SUM(P7:P8)</f>
        <v>0</v>
      </c>
      <c r="Q9" s="135"/>
      <c r="R9" s="135"/>
    </row>
    <row r="10" spans="1:18" ht="12.75">
      <c r="A10" s="72" t="s">
        <v>54</v>
      </c>
      <c r="B10" s="73"/>
      <c r="C10" s="73"/>
      <c r="D10" s="73"/>
      <c r="E10" s="73"/>
      <c r="F10" s="336">
        <f>N9</f>
        <v>0</v>
      </c>
      <c r="G10" s="336"/>
      <c r="H10" s="74" t="s">
        <v>55</v>
      </c>
      <c r="I10" s="335"/>
      <c r="J10" s="335"/>
      <c r="K10" s="335"/>
      <c r="L10" s="335"/>
      <c r="M10" s="335"/>
      <c r="N10" s="66"/>
      <c r="O10" s="197"/>
      <c r="P10" s="66"/>
      <c r="Q10" s="135"/>
      <c r="R10" s="135"/>
    </row>
    <row r="11" spans="1:18" ht="13.5" customHeight="1">
      <c r="A11" s="76" t="s">
        <v>56</v>
      </c>
      <c r="B11" s="77"/>
      <c r="C11" s="77"/>
      <c r="D11" s="77"/>
      <c r="E11" s="77"/>
      <c r="F11" s="336">
        <f>P9</f>
        <v>0</v>
      </c>
      <c r="G11" s="336"/>
      <c r="H11" s="78" t="s">
        <v>55</v>
      </c>
      <c r="I11" s="337"/>
      <c r="J11" s="337"/>
      <c r="K11" s="337"/>
      <c r="L11" s="337"/>
      <c r="M11" s="337"/>
      <c r="N11" s="66"/>
      <c r="O11" s="197"/>
      <c r="P11" s="66"/>
      <c r="Q11" s="135"/>
      <c r="R11" s="135"/>
    </row>
    <row r="12" spans="1:18" ht="12.75" customHeight="1">
      <c r="A12" s="368" t="s">
        <v>57</v>
      </c>
      <c r="B12" s="368"/>
      <c r="C12" s="368"/>
      <c r="D12" s="368"/>
      <c r="E12" s="368"/>
      <c r="F12" s="368"/>
      <c r="G12" s="368"/>
      <c r="H12" s="368"/>
      <c r="I12" s="65"/>
      <c r="J12" s="65"/>
      <c r="K12" s="65"/>
      <c r="L12" s="66"/>
      <c r="M12" s="145"/>
      <c r="N12" s="66"/>
      <c r="O12" s="197"/>
      <c r="P12" s="66"/>
      <c r="Q12" s="135"/>
      <c r="R12" s="135"/>
    </row>
    <row r="13" spans="1:18" ht="15">
      <c r="A13" s="61"/>
      <c r="B13" s="367"/>
      <c r="C13" s="367"/>
      <c r="D13" s="367"/>
      <c r="E13" s="367"/>
      <c r="F13" s="367"/>
      <c r="G13" s="194"/>
      <c r="H13" s="152"/>
      <c r="I13" s="65"/>
      <c r="J13" s="65"/>
      <c r="K13" s="65"/>
      <c r="L13" s="66"/>
      <c r="M13" s="145"/>
      <c r="N13" s="66"/>
      <c r="O13" s="197"/>
      <c r="P13" s="66"/>
      <c r="Q13" s="135"/>
      <c r="R13" s="135"/>
    </row>
    <row r="14" spans="6:18" ht="15.75">
      <c r="F14" s="1" t="s">
        <v>0</v>
      </c>
      <c r="N14" s="142" t="s">
        <v>1</v>
      </c>
      <c r="Q14" s="135"/>
      <c r="R14" s="135"/>
    </row>
    <row r="15" spans="1:18" ht="41.25" customHeight="1">
      <c r="A15" s="89" t="s">
        <v>2</v>
      </c>
      <c r="B15" s="345" t="s">
        <v>3</v>
      </c>
      <c r="C15" s="345"/>
      <c r="D15" s="345"/>
      <c r="E15" s="345"/>
      <c r="F15" s="345"/>
      <c r="G15" s="90" t="s">
        <v>4</v>
      </c>
      <c r="H15" s="90" t="s">
        <v>5</v>
      </c>
      <c r="I15" s="90" t="s">
        <v>6</v>
      </c>
      <c r="J15" s="90" t="s">
        <v>7</v>
      </c>
      <c r="K15" s="90" t="s">
        <v>130</v>
      </c>
      <c r="L15" s="90" t="s">
        <v>9</v>
      </c>
      <c r="M15" s="90" t="s">
        <v>10</v>
      </c>
      <c r="N15" s="90" t="s">
        <v>11</v>
      </c>
      <c r="O15" s="90" t="s">
        <v>12</v>
      </c>
      <c r="P15" s="90" t="s">
        <v>136</v>
      </c>
      <c r="Q15" s="91" t="s">
        <v>14</v>
      </c>
      <c r="R15" s="92" t="s">
        <v>15</v>
      </c>
    </row>
    <row r="16" spans="1:18" ht="12.75" customHeight="1">
      <c r="A16" s="93" t="s">
        <v>16</v>
      </c>
      <c r="B16" s="346" t="s">
        <v>17</v>
      </c>
      <c r="C16" s="346"/>
      <c r="D16" s="346"/>
      <c r="E16" s="346"/>
      <c r="F16" s="346"/>
      <c r="G16" s="16" t="s">
        <v>18</v>
      </c>
      <c r="H16" s="16" t="s">
        <v>19</v>
      </c>
      <c r="I16" s="16" t="s">
        <v>20</v>
      </c>
      <c r="J16" s="16" t="s">
        <v>21</v>
      </c>
      <c r="K16" s="16" t="s">
        <v>22</v>
      </c>
      <c r="L16" s="16" t="s">
        <v>23</v>
      </c>
      <c r="M16" s="16" t="s">
        <v>24</v>
      </c>
      <c r="N16" s="16" t="s">
        <v>25</v>
      </c>
      <c r="O16" s="16" t="s">
        <v>26</v>
      </c>
      <c r="P16" s="16" t="s">
        <v>27</v>
      </c>
      <c r="Q16" s="94" t="s">
        <v>28</v>
      </c>
      <c r="R16" s="95" t="s">
        <v>131</v>
      </c>
    </row>
    <row r="17" spans="1:18" ht="12.75" customHeight="1">
      <c r="A17" s="93"/>
      <c r="B17" s="347" t="s">
        <v>30</v>
      </c>
      <c r="C17" s="347"/>
      <c r="D17" s="347" t="s">
        <v>31</v>
      </c>
      <c r="E17" s="347"/>
      <c r="F17" s="347"/>
      <c r="G17" s="16"/>
      <c r="H17" s="16"/>
      <c r="I17" s="16" t="s">
        <v>32</v>
      </c>
      <c r="J17" s="16" t="s">
        <v>32</v>
      </c>
      <c r="K17" s="16" t="s">
        <v>32</v>
      </c>
      <c r="L17" s="16" t="s">
        <v>32</v>
      </c>
      <c r="M17" s="16"/>
      <c r="N17" s="17"/>
      <c r="O17" s="17"/>
      <c r="P17" s="18"/>
      <c r="Q17" s="19" t="s">
        <v>32</v>
      </c>
      <c r="R17" s="20" t="s">
        <v>32</v>
      </c>
    </row>
    <row r="18" spans="1:18" ht="13.5" customHeight="1">
      <c r="A18" s="96"/>
      <c r="B18" s="97" t="s">
        <v>33</v>
      </c>
      <c r="C18" s="97" t="s">
        <v>34</v>
      </c>
      <c r="D18" s="97" t="s">
        <v>35</v>
      </c>
      <c r="E18" s="97" t="s">
        <v>34</v>
      </c>
      <c r="F18" s="97" t="s">
        <v>36</v>
      </c>
      <c r="G18" s="25"/>
      <c r="H18" s="25"/>
      <c r="I18" s="25"/>
      <c r="J18" s="25"/>
      <c r="K18" s="25"/>
      <c r="L18" s="25"/>
      <c r="M18" s="25"/>
      <c r="N18" s="26"/>
      <c r="O18" s="26"/>
      <c r="P18" s="26"/>
      <c r="Q18" s="28"/>
      <c r="R18" s="29"/>
    </row>
    <row r="19" spans="1:18" ht="13.5" customHeight="1">
      <c r="A19" s="348" t="s">
        <v>132</v>
      </c>
      <c r="B19" s="348"/>
      <c r="C19" s="348"/>
      <c r="D19" s="348"/>
      <c r="E19" s="348"/>
      <c r="F19" s="348"/>
      <c r="G19" s="348"/>
      <c r="H19" s="348"/>
      <c r="I19" s="348"/>
      <c r="J19" s="348"/>
      <c r="K19" s="348"/>
      <c r="L19" s="348"/>
      <c r="M19" s="348"/>
      <c r="N19" s="348"/>
      <c r="O19" s="348"/>
      <c r="P19" s="348"/>
      <c r="Q19" s="348"/>
      <c r="R19" s="348"/>
    </row>
    <row r="20" spans="1:18" ht="14.25">
      <c r="A20" s="39" t="s">
        <v>38</v>
      </c>
      <c r="B20" s="178" t="s">
        <v>62</v>
      </c>
      <c r="C20" s="178" t="s">
        <v>133</v>
      </c>
      <c r="D20" s="178" t="s">
        <v>41</v>
      </c>
      <c r="E20" s="178" t="s">
        <v>75</v>
      </c>
      <c r="F20" s="178" t="s">
        <v>43</v>
      </c>
      <c r="G20" s="198">
        <v>84</v>
      </c>
      <c r="H20" s="302" t="s">
        <v>44</v>
      </c>
      <c r="I20" s="40"/>
      <c r="J20" s="40"/>
      <c r="K20" s="41"/>
      <c r="L20" s="41"/>
      <c r="M20" s="42">
        <f>L20*O20+L20</f>
        <v>0</v>
      </c>
      <c r="N20" s="43">
        <f>G20*L20</f>
        <v>0</v>
      </c>
      <c r="O20" s="44">
        <v>0.08</v>
      </c>
      <c r="P20" s="43">
        <f>N20*O20+N20</f>
        <v>0</v>
      </c>
      <c r="Q20" s="191"/>
      <c r="R20" s="46"/>
    </row>
    <row r="21" spans="1:18" s="202" customFormat="1" ht="14.25">
      <c r="A21" s="47" t="s">
        <v>45</v>
      </c>
      <c r="B21" s="199">
        <v>0</v>
      </c>
      <c r="C21" s="19" t="s">
        <v>134</v>
      </c>
      <c r="D21" s="19" t="s">
        <v>41</v>
      </c>
      <c r="E21" s="19" t="s">
        <v>135</v>
      </c>
      <c r="F21" s="19" t="s">
        <v>43</v>
      </c>
      <c r="G21" s="200">
        <v>36</v>
      </c>
      <c r="H21" s="303" t="s">
        <v>44</v>
      </c>
      <c r="I21" s="48"/>
      <c r="J21" s="48"/>
      <c r="K21" s="49"/>
      <c r="L21" s="49"/>
      <c r="M21" s="50">
        <f>L21*O21+L21</f>
        <v>0</v>
      </c>
      <c r="N21" s="51">
        <f>G21*L21</f>
        <v>0</v>
      </c>
      <c r="O21" s="52">
        <v>0.08</v>
      </c>
      <c r="P21" s="51">
        <f>N21*O21+N21</f>
        <v>0</v>
      </c>
      <c r="Q21" s="201"/>
      <c r="R21" s="53"/>
    </row>
    <row r="22" spans="1:18" ht="14.25">
      <c r="A22" s="54" t="s">
        <v>50</v>
      </c>
      <c r="B22" s="203" t="s">
        <v>62</v>
      </c>
      <c r="C22" s="187" t="s">
        <v>134</v>
      </c>
      <c r="D22" s="187" t="s">
        <v>41</v>
      </c>
      <c r="E22" s="187" t="s">
        <v>135</v>
      </c>
      <c r="F22" s="187" t="s">
        <v>43</v>
      </c>
      <c r="G22" s="204">
        <v>48</v>
      </c>
      <c r="H22" s="55" t="s">
        <v>44</v>
      </c>
      <c r="I22" s="56"/>
      <c r="J22" s="56"/>
      <c r="K22" s="57"/>
      <c r="L22" s="57"/>
      <c r="M22" s="58">
        <f>L22*O22+L22</f>
        <v>0</v>
      </c>
      <c r="N22" s="45">
        <f>G22*L22</f>
        <v>0</v>
      </c>
      <c r="O22" s="59">
        <v>0.08</v>
      </c>
      <c r="P22" s="45">
        <f>N22*O22+N22</f>
        <v>0</v>
      </c>
      <c r="Q22" s="192"/>
      <c r="R22" s="60"/>
    </row>
    <row r="23" spans="1:16" ht="14.25">
      <c r="A23" s="146"/>
      <c r="B23" s="133"/>
      <c r="C23" s="193"/>
      <c r="D23" s="205"/>
      <c r="E23" s="205"/>
      <c r="F23" s="205"/>
      <c r="G23" s="193"/>
      <c r="H23" s="152"/>
      <c r="I23" s="65"/>
      <c r="J23" s="65"/>
      <c r="K23" s="65"/>
      <c r="L23" s="66"/>
      <c r="M23" s="195"/>
      <c r="N23" s="206">
        <f>SUM(N20:N22)</f>
        <v>0</v>
      </c>
      <c r="O23" s="207"/>
      <c r="P23" s="113">
        <f>SUM(P20:P22)</f>
        <v>0</v>
      </c>
    </row>
    <row r="24" spans="1:16" ht="12.75">
      <c r="A24" s="72" t="s">
        <v>54</v>
      </c>
      <c r="B24" s="73"/>
      <c r="C24" s="73"/>
      <c r="D24" s="73"/>
      <c r="E24" s="73"/>
      <c r="F24" s="349">
        <f>N23</f>
        <v>0</v>
      </c>
      <c r="G24" s="349"/>
      <c r="H24" s="74" t="s">
        <v>55</v>
      </c>
      <c r="I24" s="335"/>
      <c r="J24" s="335"/>
      <c r="K24" s="335"/>
      <c r="L24" s="335"/>
      <c r="M24" s="335"/>
      <c r="N24" s="66"/>
      <c r="O24" s="75"/>
      <c r="P24" s="66"/>
    </row>
    <row r="25" spans="1:16" ht="12.75">
      <c r="A25" s="72" t="s">
        <v>56</v>
      </c>
      <c r="B25" s="138"/>
      <c r="C25" s="73"/>
      <c r="D25" s="73"/>
      <c r="E25" s="73"/>
      <c r="F25" s="349">
        <f>P23</f>
        <v>0</v>
      </c>
      <c r="G25" s="349"/>
      <c r="H25" s="78" t="s">
        <v>55</v>
      </c>
      <c r="I25" s="337"/>
      <c r="J25" s="337"/>
      <c r="K25" s="337"/>
      <c r="L25" s="337"/>
      <c r="M25" s="337"/>
      <c r="N25" s="66"/>
      <c r="O25" s="75"/>
      <c r="P25" s="66"/>
    </row>
    <row r="26" spans="1:16" ht="14.25">
      <c r="A26" s="80" t="s">
        <v>57</v>
      </c>
      <c r="B26" s="193"/>
      <c r="C26" s="80"/>
      <c r="D26" s="80"/>
      <c r="E26" s="80"/>
      <c r="F26" s="81"/>
      <c r="G26" s="82"/>
      <c r="H26" s="83"/>
      <c r="I26" s="84"/>
      <c r="J26" s="84"/>
      <c r="K26" s="84"/>
      <c r="L26" s="85"/>
      <c r="M26" s="86"/>
      <c r="N26" s="66"/>
      <c r="O26" s="75"/>
      <c r="P26" s="66"/>
    </row>
    <row r="27" spans="1:16" ht="12.75" customHeight="1">
      <c r="A27" s="208" t="s">
        <v>58</v>
      </c>
      <c r="B27" s="87"/>
      <c r="C27" s="193"/>
      <c r="D27" s="193"/>
      <c r="E27" s="193"/>
      <c r="F27" s="209"/>
      <c r="G27" s="194"/>
      <c r="H27" s="152"/>
      <c r="I27" s="65"/>
      <c r="J27" s="65"/>
      <c r="K27" s="65"/>
      <c r="L27" s="66"/>
      <c r="M27" s="145"/>
      <c r="N27" s="66"/>
      <c r="O27" s="75"/>
      <c r="P27" s="66"/>
    </row>
    <row r="28" spans="1:16" ht="12.75" customHeight="1">
      <c r="A28" s="369" t="s">
        <v>59</v>
      </c>
      <c r="B28" s="369"/>
      <c r="C28" s="369"/>
      <c r="D28" s="369"/>
      <c r="E28" s="369"/>
      <c r="F28" s="369"/>
      <c r="G28" s="369"/>
      <c r="H28" s="369"/>
      <c r="I28" s="369"/>
      <c r="N28" s="66"/>
      <c r="O28" s="75"/>
      <c r="P28" s="66"/>
    </row>
    <row r="29" spans="1:18" ht="12.75" customHeight="1">
      <c r="A29" s="351" t="s">
        <v>60</v>
      </c>
      <c r="B29" s="351"/>
      <c r="C29" s="351"/>
      <c r="D29" s="351"/>
      <c r="E29" s="351"/>
      <c r="F29" s="351"/>
      <c r="G29" s="351"/>
      <c r="H29" s="351"/>
      <c r="I29" s="351"/>
      <c r="J29" s="351"/>
      <c r="K29" s="351"/>
      <c r="L29" s="351"/>
      <c r="M29" s="351"/>
      <c r="N29" s="351"/>
      <c r="O29" s="351"/>
      <c r="P29" s="351"/>
      <c r="Q29" s="351"/>
      <c r="R29" s="351"/>
    </row>
    <row r="30" spans="1:18" ht="13.5" customHeight="1">
      <c r="A30" s="351"/>
      <c r="B30" s="351"/>
      <c r="C30" s="351"/>
      <c r="D30" s="351"/>
      <c r="E30" s="351"/>
      <c r="F30" s="351"/>
      <c r="G30" s="351"/>
      <c r="H30" s="351"/>
      <c r="I30" s="351"/>
      <c r="J30" s="351"/>
      <c r="K30" s="351"/>
      <c r="L30" s="351"/>
      <c r="M30" s="351"/>
      <c r="N30" s="351"/>
      <c r="O30" s="351"/>
      <c r="P30" s="351"/>
      <c r="Q30" s="351"/>
      <c r="R30" s="351"/>
    </row>
    <row r="31" spans="1:18" ht="12.75">
      <c r="A31" s="351"/>
      <c r="B31" s="351"/>
      <c r="C31" s="351"/>
      <c r="D31" s="351"/>
      <c r="E31" s="351"/>
      <c r="F31" s="351"/>
      <c r="G31" s="351"/>
      <c r="H31" s="351"/>
      <c r="I31" s="351"/>
      <c r="J31" s="351"/>
      <c r="K31" s="351"/>
      <c r="L31" s="351"/>
      <c r="M31" s="351"/>
      <c r="N31" s="351"/>
      <c r="O31" s="351"/>
      <c r="P31" s="351"/>
      <c r="Q31" s="351"/>
      <c r="R31" s="351"/>
    </row>
    <row r="32" spans="1:18" ht="12.75">
      <c r="A32" s="351"/>
      <c r="B32" s="351"/>
      <c r="C32" s="351"/>
      <c r="D32" s="351"/>
      <c r="E32" s="351"/>
      <c r="F32" s="351"/>
      <c r="G32" s="351"/>
      <c r="H32" s="351"/>
      <c r="I32" s="351"/>
      <c r="J32" s="351"/>
      <c r="K32" s="351"/>
      <c r="L32" s="351"/>
      <c r="M32" s="351"/>
      <c r="N32" s="351"/>
      <c r="O32" s="351"/>
      <c r="P32" s="351"/>
      <c r="Q32" s="351"/>
      <c r="R32" s="351"/>
    </row>
    <row r="33" spans="1:16" ht="12.75">
      <c r="A33" s="61"/>
      <c r="B33" s="61"/>
      <c r="C33" s="61"/>
      <c r="D33" s="61"/>
      <c r="E33" s="61"/>
      <c r="F33" s="153"/>
      <c r="G33" s="152"/>
      <c r="H33" s="152"/>
      <c r="I33" s="65"/>
      <c r="J33" s="65"/>
      <c r="K33" s="65"/>
      <c r="L33" s="66"/>
      <c r="M33" s="145"/>
      <c r="N33" s="66"/>
      <c r="O33" s="75"/>
      <c r="P33" s="66"/>
    </row>
    <row r="34" spans="1:16" ht="13.5">
      <c r="A34" s="61"/>
      <c r="B34" s="61"/>
      <c r="C34" s="61"/>
      <c r="D34" s="61"/>
      <c r="E34" s="61"/>
      <c r="F34" s="153"/>
      <c r="G34" s="152"/>
      <c r="H34" s="152"/>
      <c r="I34" s="65"/>
      <c r="J34" s="65"/>
      <c r="K34" s="65"/>
      <c r="L34" s="66"/>
      <c r="M34" s="145"/>
      <c r="N34" s="66"/>
      <c r="O34" s="381" t="s">
        <v>158</v>
      </c>
      <c r="P34" s="66"/>
    </row>
    <row r="35" spans="1:16" ht="12.75">
      <c r="A35" s="144"/>
      <c r="B35" s="144"/>
      <c r="C35" s="61"/>
      <c r="D35" s="61"/>
      <c r="E35" s="61"/>
      <c r="F35" s="210"/>
      <c r="G35" s="63"/>
      <c r="H35" s="64"/>
      <c r="I35" s="65"/>
      <c r="J35" s="65"/>
      <c r="K35" s="65"/>
      <c r="L35" s="66"/>
      <c r="M35" s="145"/>
      <c r="N35" s="66"/>
      <c r="O35" s="75"/>
      <c r="P35" s="66"/>
    </row>
    <row r="36" spans="1:16" ht="12.75">
      <c r="A36" s="211"/>
      <c r="B36" s="211"/>
      <c r="C36" s="144"/>
      <c r="D36" s="144"/>
      <c r="E36" s="144"/>
      <c r="F36" s="62"/>
      <c r="G36" s="63"/>
      <c r="H36" s="64"/>
      <c r="I36" s="65"/>
      <c r="J36" s="65"/>
      <c r="K36" s="65"/>
      <c r="L36" s="66"/>
      <c r="M36" s="157"/>
      <c r="N36" s="146"/>
      <c r="O36" s="146"/>
      <c r="P36" s="146"/>
    </row>
    <row r="37" spans="1:16" ht="12.75">
      <c r="A37" s="212"/>
      <c r="B37" s="212"/>
      <c r="C37" s="211"/>
      <c r="D37" s="211"/>
      <c r="E37" s="211"/>
      <c r="F37" s="71"/>
      <c r="G37" s="137"/>
      <c r="H37" s="137"/>
      <c r="I37" s="137"/>
      <c r="J37" s="137"/>
      <c r="K37" s="137"/>
      <c r="L37" s="137"/>
      <c r="M37" s="137"/>
      <c r="N37" s="71"/>
      <c r="O37" s="71"/>
      <c r="P37" s="71"/>
    </row>
    <row r="38" spans="3:16" ht="12.75">
      <c r="C38" s="212"/>
      <c r="D38" s="212"/>
      <c r="E38" s="212"/>
      <c r="F38" s="212"/>
      <c r="G38" s="213"/>
      <c r="H38" s="213"/>
      <c r="I38" s="213"/>
      <c r="J38" s="213"/>
      <c r="K38" s="213"/>
      <c r="L38" s="213"/>
      <c r="M38" s="213"/>
      <c r="N38" s="66"/>
      <c r="O38" s="75"/>
      <c r="P38" s="66"/>
    </row>
    <row r="39" spans="14:16" ht="12.75">
      <c r="N39" s="79"/>
      <c r="O39" s="79"/>
      <c r="P39" s="79"/>
    </row>
    <row r="40" spans="14:16" ht="12.75">
      <c r="N40" s="79"/>
      <c r="O40" s="79"/>
      <c r="P40" s="79"/>
    </row>
  </sheetData>
  <sheetProtection selectLockedCells="1" selectUnlockedCells="1"/>
  <mergeCells count="29">
    <mergeCell ref="F25:G25"/>
    <mergeCell ref="I25:M25"/>
    <mergeCell ref="A28:I28"/>
    <mergeCell ref="A29:R32"/>
    <mergeCell ref="B16:F16"/>
    <mergeCell ref="B17:C17"/>
    <mergeCell ref="D17:F17"/>
    <mergeCell ref="A19:R19"/>
    <mergeCell ref="F24:G24"/>
    <mergeCell ref="I24:M24"/>
    <mergeCell ref="F11:G11"/>
    <mergeCell ref="I11:M11"/>
    <mergeCell ref="A12:H12"/>
    <mergeCell ref="B13:C13"/>
    <mergeCell ref="D13:F13"/>
    <mergeCell ref="B15:F15"/>
    <mergeCell ref="B8:C8"/>
    <mergeCell ref="D8:F8"/>
    <mergeCell ref="B9:C9"/>
    <mergeCell ref="D9:F9"/>
    <mergeCell ref="F10:G10"/>
    <mergeCell ref="I10:M10"/>
    <mergeCell ref="B3:F3"/>
    <mergeCell ref="B4:F4"/>
    <mergeCell ref="B5:C5"/>
    <mergeCell ref="D5:F5"/>
    <mergeCell ref="A6:R6"/>
    <mergeCell ref="B7:C7"/>
    <mergeCell ref="D7:F7"/>
  </mergeCells>
  <printOptions/>
  <pageMargins left="0.19652777777777777" right="0.19652777777777777" top="0.19652777777777777" bottom="0.19652777777777777" header="0.5118055555555555" footer="0.5118055555555555"/>
  <pageSetup horizontalDpi="300" verticalDpi="300"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2:BJ23"/>
  <sheetViews>
    <sheetView zoomScalePageLayoutView="0" workbookViewId="0" topLeftCell="A1">
      <selection activeCell="I33" sqref="I33"/>
    </sheetView>
  </sheetViews>
  <sheetFormatPr defaultColWidth="9.140625" defaultRowHeight="12.75"/>
  <cols>
    <col min="3" max="3" width="8.7109375" style="0" customWidth="1"/>
    <col min="6" max="6" width="22.00390625" style="0" customWidth="1"/>
    <col min="14" max="14" width="12.8515625" style="0" customWidth="1"/>
    <col min="16" max="16" width="13.421875" style="0" customWidth="1"/>
  </cols>
  <sheetData>
    <row r="2" spans="6:14" ht="15.75">
      <c r="F2" s="1" t="s">
        <v>0</v>
      </c>
      <c r="N2" s="142" t="s">
        <v>1</v>
      </c>
    </row>
    <row r="3" spans="1:18" ht="32.25" customHeight="1">
      <c r="A3" s="2" t="s">
        <v>2</v>
      </c>
      <c r="B3" s="340" t="s">
        <v>3</v>
      </c>
      <c r="C3" s="340"/>
      <c r="D3" s="340"/>
      <c r="E3" s="340"/>
      <c r="F3" s="340"/>
      <c r="G3" s="3" t="s">
        <v>4</v>
      </c>
      <c r="H3" s="4" t="s">
        <v>5</v>
      </c>
      <c r="I3" s="4" t="s">
        <v>6</v>
      </c>
      <c r="J3" s="4" t="s">
        <v>7</v>
      </c>
      <c r="K3" s="4" t="s">
        <v>8</v>
      </c>
      <c r="L3" s="4" t="s">
        <v>9</v>
      </c>
      <c r="M3" s="4" t="s">
        <v>10</v>
      </c>
      <c r="N3" s="4" t="s">
        <v>11</v>
      </c>
      <c r="O3" s="4" t="s">
        <v>12</v>
      </c>
      <c r="P3" s="5" t="s">
        <v>136</v>
      </c>
      <c r="Q3" s="6" t="s">
        <v>14</v>
      </c>
      <c r="R3" s="7" t="s">
        <v>15</v>
      </c>
    </row>
    <row r="4" spans="1:18" ht="21.75" customHeight="1">
      <c r="A4" s="8" t="s">
        <v>16</v>
      </c>
      <c r="B4" s="341" t="s">
        <v>17</v>
      </c>
      <c r="C4" s="341"/>
      <c r="D4" s="341"/>
      <c r="E4" s="341"/>
      <c r="F4" s="341"/>
      <c r="G4" s="9" t="s">
        <v>18</v>
      </c>
      <c r="H4" s="10" t="s">
        <v>19</v>
      </c>
      <c r="I4" s="10" t="s">
        <v>20</v>
      </c>
      <c r="J4" s="10" t="s">
        <v>21</v>
      </c>
      <c r="K4" s="10" t="s">
        <v>22</v>
      </c>
      <c r="L4" s="10" t="s">
        <v>23</v>
      </c>
      <c r="M4" s="10" t="s">
        <v>24</v>
      </c>
      <c r="N4" s="10" t="s">
        <v>25</v>
      </c>
      <c r="O4" s="10" t="s">
        <v>26</v>
      </c>
      <c r="P4" s="11" t="s">
        <v>27</v>
      </c>
      <c r="Q4" s="12" t="s">
        <v>28</v>
      </c>
      <c r="R4" s="13" t="s">
        <v>29</v>
      </c>
    </row>
    <row r="5" spans="1:18" ht="13.5" customHeight="1" thickBot="1">
      <c r="A5" s="21"/>
      <c r="B5" s="342" t="s">
        <v>30</v>
      </c>
      <c r="C5" s="342"/>
      <c r="D5" s="343" t="s">
        <v>31</v>
      </c>
      <c r="E5" s="343"/>
      <c r="F5" s="343"/>
      <c r="G5" s="24"/>
      <c r="H5" s="25"/>
      <c r="I5" s="25" t="s">
        <v>32</v>
      </c>
      <c r="J5" s="25" t="s">
        <v>32</v>
      </c>
      <c r="K5" s="25" t="s">
        <v>32</v>
      </c>
      <c r="L5" s="25" t="s">
        <v>32</v>
      </c>
      <c r="M5" s="25"/>
      <c r="N5" s="26"/>
      <c r="O5" s="26"/>
      <c r="P5" s="27"/>
      <c r="Q5" s="322" t="s">
        <v>32</v>
      </c>
      <c r="R5" s="323" t="s">
        <v>32</v>
      </c>
    </row>
    <row r="6" spans="1:18" ht="13.5" thickBot="1">
      <c r="A6" s="321"/>
      <c r="B6" s="320" t="s">
        <v>33</v>
      </c>
      <c r="C6" s="22" t="s">
        <v>34</v>
      </c>
      <c r="D6" s="22" t="s">
        <v>35</v>
      </c>
      <c r="E6" s="23" t="s">
        <v>34</v>
      </c>
      <c r="F6" s="224" t="s">
        <v>36</v>
      </c>
      <c r="G6" s="324"/>
      <c r="H6" s="325"/>
      <c r="I6" s="325"/>
      <c r="J6" s="325"/>
      <c r="K6" s="325"/>
      <c r="L6" s="325"/>
      <c r="M6" s="325"/>
      <c r="N6" s="326"/>
      <c r="O6" s="326"/>
      <c r="P6" s="326"/>
      <c r="Q6" s="327"/>
      <c r="R6" s="328"/>
    </row>
    <row r="7" spans="1:18" ht="13.5" thickBot="1">
      <c r="A7" s="370" t="s">
        <v>137</v>
      </c>
      <c r="B7" s="371"/>
      <c r="C7" s="371"/>
      <c r="D7" s="371"/>
      <c r="E7" s="371"/>
      <c r="F7" s="371"/>
      <c r="G7" s="372"/>
      <c r="H7" s="372"/>
      <c r="I7" s="372"/>
      <c r="J7" s="372"/>
      <c r="K7" s="372"/>
      <c r="L7" s="372"/>
      <c r="M7" s="372"/>
      <c r="N7" s="372"/>
      <c r="O7" s="372"/>
      <c r="P7" s="372"/>
      <c r="Q7" s="372"/>
      <c r="R7" s="373"/>
    </row>
    <row r="8" spans="1:62" s="214" customFormat="1" ht="14.25">
      <c r="A8" s="306" t="s">
        <v>38</v>
      </c>
      <c r="B8" s="307">
        <v>1</v>
      </c>
      <c r="C8" s="308" t="s">
        <v>138</v>
      </c>
      <c r="D8" s="308" t="s">
        <v>41</v>
      </c>
      <c r="E8" s="309" t="s">
        <v>139</v>
      </c>
      <c r="F8" s="307" t="s">
        <v>43</v>
      </c>
      <c r="G8" s="310">
        <v>12</v>
      </c>
      <c r="H8" s="311" t="s">
        <v>44</v>
      </c>
      <c r="I8" s="312"/>
      <c r="J8" s="313"/>
      <c r="K8" s="313"/>
      <c r="L8" s="314"/>
      <c r="M8" s="262">
        <f>L8*O8+L8</f>
        <v>0</v>
      </c>
      <c r="N8" s="263">
        <f>G8*L8</f>
        <v>0</v>
      </c>
      <c r="O8" s="315">
        <v>0.08</v>
      </c>
      <c r="P8" s="263">
        <f>N8*O8+N8</f>
        <v>0</v>
      </c>
      <c r="Q8" s="265"/>
      <c r="R8" s="266"/>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row>
    <row r="9" spans="1:18" ht="15" thickBot="1">
      <c r="A9" s="269" t="s">
        <v>45</v>
      </c>
      <c r="B9" s="316">
        <v>2</v>
      </c>
      <c r="C9" s="317" t="s">
        <v>138</v>
      </c>
      <c r="D9" s="317" t="s">
        <v>41</v>
      </c>
      <c r="E9" s="317" t="s">
        <v>139</v>
      </c>
      <c r="F9" s="316" t="s">
        <v>43</v>
      </c>
      <c r="G9" s="318">
        <v>24</v>
      </c>
      <c r="H9" s="273" t="s">
        <v>44</v>
      </c>
      <c r="I9" s="275"/>
      <c r="J9" s="319"/>
      <c r="K9" s="276"/>
      <c r="L9" s="276"/>
      <c r="M9" s="277">
        <f>L9*O9+L9</f>
        <v>0</v>
      </c>
      <c r="N9" s="278">
        <f>G9*L9</f>
        <v>0</v>
      </c>
      <c r="O9" s="279">
        <v>0.08</v>
      </c>
      <c r="P9" s="278">
        <f>N9*O9+N9</f>
        <v>0</v>
      </c>
      <c r="Q9" s="280"/>
      <c r="R9" s="281"/>
    </row>
    <row r="10" spans="1:16" ht="13.5" thickBot="1">
      <c r="A10" s="61"/>
      <c r="B10" s="61"/>
      <c r="C10" s="61"/>
      <c r="D10" s="61"/>
      <c r="E10" s="61"/>
      <c r="F10" s="62"/>
      <c r="G10" s="63"/>
      <c r="H10" s="64"/>
      <c r="I10" s="65"/>
      <c r="J10" s="65"/>
      <c r="K10" s="65"/>
      <c r="L10" s="66"/>
      <c r="M10" s="67"/>
      <c r="N10" s="215">
        <f>SUM(N8:N9)</f>
        <v>0</v>
      </c>
      <c r="O10" s="216"/>
      <c r="P10" s="215">
        <f>SUM(P8:P9)</f>
        <v>0</v>
      </c>
    </row>
    <row r="11" spans="1:16" ht="13.5" customHeight="1">
      <c r="A11" s="344"/>
      <c r="B11" s="344"/>
      <c r="C11" s="344"/>
      <c r="D11" s="344"/>
      <c r="E11" s="344"/>
      <c r="F11" s="344"/>
      <c r="G11" s="344"/>
      <c r="H11" s="344"/>
      <c r="I11" s="344"/>
      <c r="J11" s="344"/>
      <c r="K11" s="344"/>
      <c r="L11" s="344"/>
      <c r="M11" s="344"/>
      <c r="N11" s="71"/>
      <c r="O11" s="71"/>
      <c r="P11" s="71"/>
    </row>
    <row r="12" spans="1:16" ht="12.75" customHeight="1">
      <c r="A12" s="72" t="s">
        <v>54</v>
      </c>
      <c r="B12" s="73"/>
      <c r="C12" s="73"/>
      <c r="D12" s="73"/>
      <c r="E12" s="73"/>
      <c r="F12" s="336">
        <f>N10</f>
        <v>0</v>
      </c>
      <c r="G12" s="336"/>
      <c r="H12" s="74" t="s">
        <v>55</v>
      </c>
      <c r="I12" s="335"/>
      <c r="J12" s="335"/>
      <c r="K12" s="335"/>
      <c r="L12" s="335"/>
      <c r="M12" s="335"/>
      <c r="N12" s="66"/>
      <c r="O12" s="75"/>
      <c r="P12" s="66"/>
    </row>
    <row r="13" spans="1:16" ht="12.75">
      <c r="A13" s="76" t="s">
        <v>56</v>
      </c>
      <c r="B13" s="77"/>
      <c r="C13" s="77"/>
      <c r="D13" s="77"/>
      <c r="E13" s="77"/>
      <c r="F13" s="336">
        <f>P10</f>
        <v>0</v>
      </c>
      <c r="G13" s="336"/>
      <c r="H13" s="78" t="s">
        <v>55</v>
      </c>
      <c r="I13" s="337"/>
      <c r="J13" s="337"/>
      <c r="K13" s="337"/>
      <c r="L13" s="337"/>
      <c r="M13" s="337"/>
      <c r="N13" s="79"/>
      <c r="O13" s="79"/>
      <c r="P13" s="79"/>
    </row>
    <row r="14" spans="1:16" ht="12.75">
      <c r="A14" s="80" t="s">
        <v>57</v>
      </c>
      <c r="B14" s="80"/>
      <c r="C14" s="80"/>
      <c r="D14" s="80"/>
      <c r="E14" s="80"/>
      <c r="F14" s="81"/>
      <c r="G14" s="82"/>
      <c r="H14" s="83"/>
      <c r="I14" s="84"/>
      <c r="J14" s="84"/>
      <c r="K14" s="84"/>
      <c r="L14" s="85"/>
      <c r="M14" s="86"/>
      <c r="N14" s="79"/>
      <c r="O14" s="79"/>
      <c r="P14" s="79"/>
    </row>
    <row r="16" spans="1:7" ht="12.75" customHeight="1">
      <c r="A16" s="338" t="s">
        <v>58</v>
      </c>
      <c r="B16" s="338"/>
      <c r="C16" s="338"/>
      <c r="D16" s="338"/>
      <c r="E16" s="338"/>
      <c r="F16" s="338"/>
      <c r="G16" s="338"/>
    </row>
    <row r="17" ht="12.75">
      <c r="A17" s="88" t="s">
        <v>59</v>
      </c>
    </row>
    <row r="18" spans="1:18" ht="12.75" customHeight="1">
      <c r="A18" s="339" t="s">
        <v>60</v>
      </c>
      <c r="B18" s="339"/>
      <c r="C18" s="339"/>
      <c r="D18" s="339"/>
      <c r="E18" s="339"/>
      <c r="F18" s="339"/>
      <c r="G18" s="339"/>
      <c r="H18" s="339"/>
      <c r="I18" s="339"/>
      <c r="J18" s="339"/>
      <c r="K18" s="339"/>
      <c r="L18" s="339"/>
      <c r="M18" s="339"/>
      <c r="N18" s="339"/>
      <c r="O18" s="339"/>
      <c r="P18" s="339"/>
      <c r="Q18" s="339"/>
      <c r="R18" s="339"/>
    </row>
    <row r="19" spans="1:18" ht="12.75">
      <c r="A19" s="339"/>
      <c r="B19" s="339"/>
      <c r="C19" s="339"/>
      <c r="D19" s="339"/>
      <c r="E19" s="339"/>
      <c r="F19" s="339"/>
      <c r="G19" s="339"/>
      <c r="H19" s="339"/>
      <c r="I19" s="339"/>
      <c r="J19" s="339"/>
      <c r="K19" s="339"/>
      <c r="L19" s="339"/>
      <c r="M19" s="339"/>
      <c r="N19" s="339"/>
      <c r="O19" s="339"/>
      <c r="P19" s="339"/>
      <c r="Q19" s="339"/>
      <c r="R19" s="339"/>
    </row>
    <row r="20" spans="1:18" ht="12.75">
      <c r="A20" s="339"/>
      <c r="B20" s="339"/>
      <c r="C20" s="339"/>
      <c r="D20" s="339"/>
      <c r="E20" s="339"/>
      <c r="F20" s="339"/>
      <c r="G20" s="339"/>
      <c r="H20" s="339"/>
      <c r="I20" s="339"/>
      <c r="J20" s="339"/>
      <c r="K20" s="339"/>
      <c r="L20" s="339"/>
      <c r="M20" s="339"/>
      <c r="N20" s="339"/>
      <c r="O20" s="339"/>
      <c r="P20" s="339"/>
      <c r="Q20" s="339"/>
      <c r="R20" s="339"/>
    </row>
    <row r="21" spans="1:18" ht="12.75">
      <c r="A21" s="339"/>
      <c r="B21" s="339"/>
      <c r="C21" s="339"/>
      <c r="D21" s="339"/>
      <c r="E21" s="339"/>
      <c r="F21" s="339"/>
      <c r="G21" s="339"/>
      <c r="H21" s="339"/>
      <c r="I21" s="339"/>
      <c r="J21" s="339"/>
      <c r="K21" s="339"/>
      <c r="L21" s="339"/>
      <c r="M21" s="339"/>
      <c r="N21" s="339"/>
      <c r="O21" s="339"/>
      <c r="P21" s="339"/>
      <c r="Q21" s="339"/>
      <c r="R21" s="339"/>
    </row>
    <row r="23" ht="13.5">
      <c r="O23" s="381" t="s">
        <v>158</v>
      </c>
    </row>
  </sheetData>
  <sheetProtection selectLockedCells="1" selectUnlockedCells="1"/>
  <mergeCells count="12">
    <mergeCell ref="F12:G12"/>
    <mergeCell ref="I12:M12"/>
    <mergeCell ref="F13:G13"/>
    <mergeCell ref="I13:M13"/>
    <mergeCell ref="A16:G16"/>
    <mergeCell ref="A18:R21"/>
    <mergeCell ref="B3:F3"/>
    <mergeCell ref="B4:F4"/>
    <mergeCell ref="B5:C5"/>
    <mergeCell ref="D5:F5"/>
    <mergeCell ref="A11:M11"/>
    <mergeCell ref="A7:R7"/>
  </mergeCells>
  <printOptions/>
  <pageMargins left="0.7083333333333334" right="0.7083333333333334" top="0.7479166666666667" bottom="0.7479166666666667" header="0.5118055555555555" footer="0.5118055555555555"/>
  <pageSetup fitToHeight="2" fitToWidth="1" horizontalDpi="300" verticalDpi="3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2:AT22"/>
  <sheetViews>
    <sheetView zoomScalePageLayoutView="0" workbookViewId="0" topLeftCell="A1">
      <selection activeCell="N27" sqref="N27"/>
    </sheetView>
  </sheetViews>
  <sheetFormatPr defaultColWidth="9.140625" defaultRowHeight="12.75"/>
  <cols>
    <col min="3" max="3" width="8.7109375" style="0" customWidth="1"/>
    <col min="6" max="6" width="22.00390625" style="0" customWidth="1"/>
    <col min="7" max="7" width="11.8515625" style="0" customWidth="1"/>
    <col min="13" max="13" width="12.00390625" style="0" customWidth="1"/>
    <col min="14" max="14" width="12.8515625" style="0" customWidth="1"/>
    <col min="16" max="16" width="12.8515625" style="0" customWidth="1"/>
  </cols>
  <sheetData>
    <row r="2" spans="6:14" ht="15.75">
      <c r="F2" s="1" t="s">
        <v>0</v>
      </c>
      <c r="N2" s="142" t="s">
        <v>1</v>
      </c>
    </row>
    <row r="3" spans="1:18" ht="32.25" customHeight="1">
      <c r="A3" s="2" t="s">
        <v>2</v>
      </c>
      <c r="B3" s="340" t="s">
        <v>3</v>
      </c>
      <c r="C3" s="340"/>
      <c r="D3" s="340"/>
      <c r="E3" s="340"/>
      <c r="F3" s="340"/>
      <c r="G3" s="3" t="s">
        <v>4</v>
      </c>
      <c r="H3" s="4" t="s">
        <v>5</v>
      </c>
      <c r="I3" s="4" t="s">
        <v>6</v>
      </c>
      <c r="J3" s="4" t="s">
        <v>7</v>
      </c>
      <c r="K3" s="4" t="s">
        <v>8</v>
      </c>
      <c r="L3" s="4" t="s">
        <v>9</v>
      </c>
      <c r="M3" s="4" t="s">
        <v>10</v>
      </c>
      <c r="N3" s="4" t="s">
        <v>11</v>
      </c>
      <c r="O3" s="4" t="s">
        <v>12</v>
      </c>
      <c r="P3" s="5" t="s">
        <v>13</v>
      </c>
      <c r="Q3" s="6" t="s">
        <v>14</v>
      </c>
      <c r="R3" s="7" t="s">
        <v>15</v>
      </c>
    </row>
    <row r="4" spans="1:18" ht="13.5" customHeight="1">
      <c r="A4" s="8" t="s">
        <v>16</v>
      </c>
      <c r="B4" s="341" t="s">
        <v>17</v>
      </c>
      <c r="C4" s="341"/>
      <c r="D4" s="341"/>
      <c r="E4" s="341"/>
      <c r="F4" s="341"/>
      <c r="G4" s="217" t="s">
        <v>18</v>
      </c>
      <c r="H4" s="218" t="s">
        <v>19</v>
      </c>
      <c r="I4" s="218" t="s">
        <v>20</v>
      </c>
      <c r="J4" s="218" t="s">
        <v>21</v>
      </c>
      <c r="K4" s="218" t="s">
        <v>22</v>
      </c>
      <c r="L4" s="218" t="s">
        <v>23</v>
      </c>
      <c r="M4" s="218" t="s">
        <v>24</v>
      </c>
      <c r="N4" s="218" t="s">
        <v>25</v>
      </c>
      <c r="O4" s="218" t="s">
        <v>26</v>
      </c>
      <c r="P4" s="219" t="s">
        <v>27</v>
      </c>
      <c r="Q4" s="220" t="s">
        <v>28</v>
      </c>
      <c r="R4" s="221" t="s">
        <v>29</v>
      </c>
    </row>
    <row r="5" spans="1:18" ht="13.5" customHeight="1">
      <c r="A5" s="14"/>
      <c r="B5" s="342" t="s">
        <v>30</v>
      </c>
      <c r="C5" s="342"/>
      <c r="D5" s="342" t="s">
        <v>31</v>
      </c>
      <c r="E5" s="342"/>
      <c r="F5" s="342"/>
      <c r="G5" s="222"/>
      <c r="H5" s="223"/>
      <c r="I5" s="16" t="s">
        <v>32</v>
      </c>
      <c r="J5" s="16" t="s">
        <v>32</v>
      </c>
      <c r="K5" s="16" t="s">
        <v>32</v>
      </c>
      <c r="L5" s="16" t="s">
        <v>32</v>
      </c>
      <c r="M5" s="16"/>
      <c r="N5" s="17"/>
      <c r="O5" s="17"/>
      <c r="P5" s="18"/>
      <c r="Q5" s="19" t="s">
        <v>32</v>
      </c>
      <c r="R5" s="20" t="s">
        <v>32</v>
      </c>
    </row>
    <row r="6" spans="1:18" ht="12.75">
      <c r="A6" s="21"/>
      <c r="B6" s="22" t="s">
        <v>33</v>
      </c>
      <c r="C6" s="22" t="s">
        <v>34</v>
      </c>
      <c r="D6" s="22" t="s">
        <v>35</v>
      </c>
      <c r="E6" s="23" t="s">
        <v>34</v>
      </c>
      <c r="F6" s="224" t="s">
        <v>36</v>
      </c>
      <c r="G6" s="225"/>
      <c r="H6" s="226"/>
      <c r="I6" s="226"/>
      <c r="J6" s="226"/>
      <c r="K6" s="226"/>
      <c r="L6" s="226"/>
      <c r="M6" s="226"/>
      <c r="N6" s="227"/>
      <c r="O6" s="227"/>
      <c r="P6" s="227"/>
      <c r="Q6" s="187"/>
      <c r="R6" s="228"/>
    </row>
    <row r="7" spans="1:18" ht="12.75">
      <c r="A7" s="374" t="s">
        <v>140</v>
      </c>
      <c r="B7" s="374"/>
      <c r="C7" s="374"/>
      <c r="D7" s="374"/>
      <c r="E7" s="374"/>
      <c r="F7" s="374"/>
      <c r="G7" s="374"/>
      <c r="H7" s="374"/>
      <c r="I7" s="374"/>
      <c r="J7" s="374"/>
      <c r="K7" s="374"/>
      <c r="L7" s="374"/>
      <c r="M7" s="374"/>
      <c r="N7" s="374"/>
      <c r="O7" s="374"/>
      <c r="P7" s="374"/>
      <c r="Q7" s="374"/>
      <c r="R7" s="374"/>
    </row>
    <row r="8" spans="1:46" s="214" customFormat="1" ht="42.75">
      <c r="A8" s="229" t="s">
        <v>38</v>
      </c>
      <c r="B8" s="169" t="s">
        <v>141</v>
      </c>
      <c r="C8" s="230" t="s">
        <v>138</v>
      </c>
      <c r="D8" s="231" t="s">
        <v>48</v>
      </c>
      <c r="E8" s="232" t="s">
        <v>142</v>
      </c>
      <c r="F8" s="170" t="s">
        <v>151</v>
      </c>
      <c r="G8" s="169">
        <v>20</v>
      </c>
      <c r="H8" s="233" t="s">
        <v>143</v>
      </c>
      <c r="I8" s="234"/>
      <c r="J8" s="235"/>
      <c r="K8" s="235"/>
      <c r="L8" s="235"/>
      <c r="M8" s="128">
        <f>L8*O8+L8</f>
        <v>0</v>
      </c>
      <c r="N8" s="129">
        <f>G8*L8</f>
        <v>0</v>
      </c>
      <c r="O8" s="236">
        <v>0.08</v>
      </c>
      <c r="P8" s="129">
        <f>N8*O8+N8</f>
        <v>0</v>
      </c>
      <c r="Q8" s="237"/>
      <c r="R8" s="238"/>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row>
    <row r="9" spans="1:16" ht="12.75">
      <c r="A9" s="61"/>
      <c r="B9" s="61"/>
      <c r="C9" s="61"/>
      <c r="D9" s="61"/>
      <c r="E9" s="61"/>
      <c r="F9" s="62"/>
      <c r="G9" s="63"/>
      <c r="H9" s="64"/>
      <c r="I9" s="65"/>
      <c r="J9" s="65"/>
      <c r="K9" s="65"/>
      <c r="L9" s="66"/>
      <c r="M9" s="67"/>
      <c r="N9" s="215">
        <f>SUM(N8:N8)</f>
        <v>0</v>
      </c>
      <c r="O9" s="239"/>
      <c r="P9" s="215">
        <f>SUM(P8:P8)</f>
        <v>0</v>
      </c>
    </row>
    <row r="10" spans="1:16" ht="13.5" customHeight="1">
      <c r="A10" s="344"/>
      <c r="B10" s="344"/>
      <c r="C10" s="344"/>
      <c r="D10" s="344"/>
      <c r="E10" s="344"/>
      <c r="F10" s="344"/>
      <c r="G10" s="344"/>
      <c r="H10" s="344"/>
      <c r="I10" s="344"/>
      <c r="J10" s="344"/>
      <c r="K10" s="344"/>
      <c r="L10" s="344"/>
      <c r="M10" s="344"/>
      <c r="N10" s="71"/>
      <c r="O10" s="71"/>
      <c r="P10" s="71"/>
    </row>
    <row r="11" spans="1:16" ht="13.5" customHeight="1">
      <c r="A11" s="72" t="s">
        <v>54</v>
      </c>
      <c r="B11" s="73"/>
      <c r="C11" s="73"/>
      <c r="D11" s="73"/>
      <c r="E11" s="73"/>
      <c r="F11" s="336">
        <f>N9</f>
        <v>0</v>
      </c>
      <c r="G11" s="336"/>
      <c r="H11" s="74" t="s">
        <v>55</v>
      </c>
      <c r="I11" s="335"/>
      <c r="J11" s="335"/>
      <c r="K11" s="335"/>
      <c r="L11" s="335"/>
      <c r="M11" s="335"/>
      <c r="N11" s="66"/>
      <c r="O11" s="75"/>
      <c r="P11" s="66"/>
    </row>
    <row r="12" spans="1:16" ht="12.75" customHeight="1">
      <c r="A12" s="76" t="s">
        <v>56</v>
      </c>
      <c r="B12" s="77"/>
      <c r="C12" s="77"/>
      <c r="D12" s="77"/>
      <c r="E12" s="77"/>
      <c r="F12" s="336">
        <f>P9</f>
        <v>0</v>
      </c>
      <c r="G12" s="336"/>
      <c r="H12" s="78" t="s">
        <v>55</v>
      </c>
      <c r="I12" s="337"/>
      <c r="J12" s="337"/>
      <c r="K12" s="337"/>
      <c r="L12" s="337"/>
      <c r="M12" s="337"/>
      <c r="N12" s="79"/>
      <c r="O12" s="79"/>
      <c r="P12" s="79"/>
    </row>
    <row r="13" spans="1:16" ht="12.75">
      <c r="A13" s="80" t="s">
        <v>57</v>
      </c>
      <c r="B13" s="80"/>
      <c r="C13" s="80"/>
      <c r="D13" s="80"/>
      <c r="E13" s="80"/>
      <c r="F13" s="81"/>
      <c r="G13" s="82"/>
      <c r="H13" s="83"/>
      <c r="I13" s="84"/>
      <c r="J13" s="84"/>
      <c r="K13" s="84"/>
      <c r="L13" s="85"/>
      <c r="M13" s="86"/>
      <c r="N13" s="79"/>
      <c r="O13" s="79"/>
      <c r="P13" s="79"/>
    </row>
    <row r="15" spans="1:7" ht="12.75" customHeight="1">
      <c r="A15" s="338" t="s">
        <v>58</v>
      </c>
      <c r="B15" s="338"/>
      <c r="C15" s="338"/>
      <c r="D15" s="338"/>
      <c r="E15" s="338"/>
      <c r="F15" s="338"/>
      <c r="G15" s="338"/>
    </row>
    <row r="16" ht="14.25">
      <c r="A16" s="240" t="s">
        <v>59</v>
      </c>
    </row>
    <row r="17" spans="1:18" ht="12.75" customHeight="1">
      <c r="A17" s="375" t="s">
        <v>60</v>
      </c>
      <c r="B17" s="375"/>
      <c r="C17" s="375"/>
      <c r="D17" s="375"/>
      <c r="E17" s="375"/>
      <c r="F17" s="375"/>
      <c r="G17" s="375"/>
      <c r="H17" s="375"/>
      <c r="I17" s="375"/>
      <c r="J17" s="375"/>
      <c r="K17" s="375"/>
      <c r="L17" s="375"/>
      <c r="M17" s="375"/>
      <c r="N17" s="375"/>
      <c r="O17" s="375"/>
      <c r="P17" s="375"/>
      <c r="Q17" s="375"/>
      <c r="R17" s="375"/>
    </row>
    <row r="18" spans="1:18" ht="12.75">
      <c r="A18" s="375"/>
      <c r="B18" s="375"/>
      <c r="C18" s="375"/>
      <c r="D18" s="375"/>
      <c r="E18" s="375"/>
      <c r="F18" s="375"/>
      <c r="G18" s="375"/>
      <c r="H18" s="375"/>
      <c r="I18" s="375"/>
      <c r="J18" s="375"/>
      <c r="K18" s="375"/>
      <c r="L18" s="375"/>
      <c r="M18" s="375"/>
      <c r="N18" s="375"/>
      <c r="O18" s="375"/>
      <c r="P18" s="375"/>
      <c r="Q18" s="375"/>
      <c r="R18" s="375"/>
    </row>
    <row r="19" spans="1:18" ht="12.75">
      <c r="A19" s="375"/>
      <c r="B19" s="375"/>
      <c r="C19" s="375"/>
      <c r="D19" s="375"/>
      <c r="E19" s="375"/>
      <c r="F19" s="375"/>
      <c r="G19" s="375"/>
      <c r="H19" s="375"/>
      <c r="I19" s="375"/>
      <c r="J19" s="375"/>
      <c r="K19" s="375"/>
      <c r="L19" s="375"/>
      <c r="M19" s="375"/>
      <c r="N19" s="375"/>
      <c r="O19" s="375"/>
      <c r="P19" s="375"/>
      <c r="Q19" s="375"/>
      <c r="R19" s="375"/>
    </row>
    <row r="20" spans="1:18" ht="12.75">
      <c r="A20" s="375"/>
      <c r="B20" s="375"/>
      <c r="C20" s="375"/>
      <c r="D20" s="375"/>
      <c r="E20" s="375"/>
      <c r="F20" s="375"/>
      <c r="G20" s="375"/>
      <c r="H20" s="375"/>
      <c r="I20" s="375"/>
      <c r="J20" s="375"/>
      <c r="K20" s="375"/>
      <c r="L20" s="375"/>
      <c r="M20" s="375"/>
      <c r="N20" s="375"/>
      <c r="O20" s="375"/>
      <c r="P20" s="375"/>
      <c r="Q20" s="375"/>
      <c r="R20" s="375"/>
    </row>
    <row r="22" ht="13.5">
      <c r="O22" s="381" t="s">
        <v>158</v>
      </c>
    </row>
  </sheetData>
  <sheetProtection selectLockedCells="1" selectUnlockedCells="1"/>
  <mergeCells count="12">
    <mergeCell ref="F11:G11"/>
    <mergeCell ref="I11:M11"/>
    <mergeCell ref="F12:G12"/>
    <mergeCell ref="I12:M12"/>
    <mergeCell ref="A15:G15"/>
    <mergeCell ref="A17:R20"/>
    <mergeCell ref="B3:F3"/>
    <mergeCell ref="B4:F4"/>
    <mergeCell ref="B5:C5"/>
    <mergeCell ref="D5:F5"/>
    <mergeCell ref="A7:R7"/>
    <mergeCell ref="A10:M10"/>
  </mergeCells>
  <printOptions/>
  <pageMargins left="0.7083333333333334" right="0.7083333333333334" top="0.7479166666666667" bottom="0.7479166666666667" header="0.5118055555555555" footer="0.5118055555555555"/>
  <pageSetup fitToHeight="2" fitToWidth="1"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Oddziałowa</dc:creator>
  <cp:keywords/>
  <dc:description/>
  <cp:lastModifiedBy>Joanna Wasiluk</cp:lastModifiedBy>
  <cp:lastPrinted>2021-06-29T11:12:45Z</cp:lastPrinted>
  <dcterms:created xsi:type="dcterms:W3CDTF">2020-06-15T10:54:04Z</dcterms:created>
  <dcterms:modified xsi:type="dcterms:W3CDTF">2021-07-01T11:28:42Z</dcterms:modified>
  <cp:category/>
  <cp:version/>
  <cp:contentType/>
  <cp:contentStatus/>
</cp:coreProperties>
</file>