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Dyski współdzielone\Purchases &amp; Public procurement\Przetargi\2022\IMOL.ZP.11.2022\4. SWZ\"/>
    </mc:Choice>
  </mc:AlternateContent>
  <xr:revisionPtr revIDLastSave="0" documentId="13_ncr:1_{C3606203-723D-475C-8BAE-6CECFF692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fU9l6pjVng5/AFsS5SUGa4lQkVA=="/>
    </ext>
  </extLst>
</workbook>
</file>

<file path=xl/calcChain.xml><?xml version="1.0" encoding="utf-8"?>
<calcChain xmlns="http://schemas.openxmlformats.org/spreadsheetml/2006/main">
  <c r="K6" i="1" l="1"/>
  <c r="M4" i="1"/>
  <c r="M6" i="1" s="1"/>
  <c r="E12" i="1" l="1"/>
  <c r="E11" i="1"/>
  <c r="E10" i="1"/>
  <c r="E9" i="1"/>
  <c r="E8" i="1"/>
  <c r="N6" i="1"/>
  <c r="J6" i="1"/>
  <c r="D6" i="1"/>
  <c r="R5" i="1"/>
  <c r="F5" i="1" s="1"/>
  <c r="G5" i="1"/>
  <c r="R4" i="1"/>
  <c r="F4" i="1" s="1"/>
  <c r="G4" i="1"/>
  <c r="F6" i="1" l="1"/>
  <c r="H5" i="1"/>
  <c r="I5" i="1" s="1"/>
  <c r="E6" i="1"/>
  <c r="G6" i="1"/>
  <c r="H4" i="1"/>
  <c r="H6" i="1" l="1"/>
  <c r="I4" i="1"/>
  <c r="I6" i="1" s="1"/>
</calcChain>
</file>

<file path=xl/sharedStrings.xml><?xml version="1.0" encoding="utf-8"?>
<sst xmlns="http://schemas.openxmlformats.org/spreadsheetml/2006/main" count="21" uniqueCount="21">
  <si>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</si>
  <si>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</si>
  <si>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</si>
  <si>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</si>
  <si>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</si>
  <si>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</si>
  <si>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</si>
  <si>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dostawy [dni]</t>
  </si>
  <si>
    <t>Termin płatności faktury [dni]</t>
  </si>
  <si>
    <t>producent</t>
  </si>
  <si>
    <t>numer katalogowy Producenta</t>
  </si>
  <si>
    <t>zw</t>
  </si>
  <si>
    <t>Ilość</t>
  </si>
  <si>
    <t xml:space="preserve">Skaner uniwersalny do autoradiografii </t>
  </si>
  <si>
    <t>Licencja do oprogramowania do obróbki i analizy obrazów</t>
  </si>
  <si>
    <t>Cena jednostkowa netto za sztukę [PLN]</t>
  </si>
  <si>
    <t>Cena brutto za sztukę [PLN]</t>
  </si>
  <si>
    <t>model</t>
  </si>
  <si>
    <t>okres gwarancji [miesiące]**</t>
  </si>
  <si>
    <t>minimalny wymagany okres gwarancji [miesiące]</t>
  </si>
  <si>
    <t>dodatkowy okres gwarancji [miesiące]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</si>
</sst>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FFFF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6" fontId="7" fillId="0" borderId="3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horizontal="center" wrapText="1"/>
    </xf>
    <xf numFmtId="0" fontId="0" fillId="0" borderId="3" xfId="0" applyBorder="1"/>
    <xf numFmtId="166" fontId="7" fillId="8" borderId="1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3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0" fontId="0" fillId="0" borderId="11" xfId="0" applyFont="1" applyBorder="1" applyAlignment="1">
      <alignment horizontal="center" vertical="center" wrapText="1"/>
    </xf>
    <xf numFmtId="1" fontId="1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7" borderId="1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</a:t>
          </a:r>
          <a:r>
            <a:rPr lang="pl-PL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3</a:t>
          </a: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a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43600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485774</xdr:colOff>
      <xdr:row>7</xdr:row>
      <xdr:rowOff>438150</xdr:rowOff>
    </xdr:from>
    <xdr:ext cx="13611225" cy="30670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5774" y="5362575"/>
          <a:ext cx="13611225" cy="3067050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100" b="1">
              <a:effectLst/>
              <a:latin typeface="+mn-lt"/>
              <a:ea typeface="+mn-ea"/>
              <a:cs typeface="+mn-cs"/>
            </a:rPr>
            <a:t>* VAT - jeśli produkt jest zwolniony z VAT proszę wpisać "zw"</a:t>
          </a:r>
          <a:endParaRPr lang="pl-PL" sz="1400">
            <a:effectLst/>
          </a:endParaRPr>
        </a:p>
        <a:p>
          <a:pPr rtl="0"/>
          <a:r>
            <a:rPr lang="en-US" sz="1100" b="1">
              <a:effectLst/>
              <a:latin typeface="+mn-lt"/>
              <a:ea typeface="+mn-ea"/>
              <a:cs typeface="+mn-cs"/>
            </a:rPr>
            <a:t>** okres gwarancji - prosimy wpisać tylko liczbę miesięcy. </a:t>
          </a:r>
          <a:endParaRPr lang="pl-PL" sz="1400">
            <a:effectLst/>
          </a:endParaRPr>
        </a:p>
        <a:p>
          <a:pPr rtl="0"/>
          <a:r>
            <a:rPr lang="en-US" sz="1100" b="1">
              <a:effectLst/>
              <a:latin typeface="+mn-lt"/>
              <a:ea typeface="+mn-ea"/>
              <a:cs typeface="+mn-cs"/>
            </a:rPr>
            <a:t>Uwaga! okres gwarancji nie może być krótszy aniżeli wskazany w OPZ i kolumnie L (o ile dotyczy)</a:t>
          </a:r>
          <a:endParaRPr lang="pl-PL" sz="1400">
            <a:effectLst/>
          </a:endParaRPr>
        </a:p>
        <a:p>
          <a:pPr rtl="0"/>
          <a:r>
            <a:rPr lang="pl-PL" sz="1100" b="1">
              <a:effectLst/>
              <a:latin typeface="+mn-lt"/>
              <a:ea typeface="+mn-ea"/>
              <a:cs typeface="+mn-cs"/>
            </a:rPr>
            <a:t>Zastrzeżenia</a:t>
          </a:r>
          <a:r>
            <a:rPr lang="pl-PL" sz="1100">
              <a:effectLst/>
              <a:latin typeface="+mn-lt"/>
              <a:ea typeface="+mn-ea"/>
              <a:cs typeface="+mn-cs"/>
            </a:rPr>
            <a:t>: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Zamawiający zastrzega, że termin płatności nie może być krótszy niż 14 dni kalendarzowych od daty dostarczenia poprawnie wystawionej faktury. 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 formularzu cenowym nie wskaże terminu płatności lub poda wartość mniejszą od 14 dni, Zamawiający uzna, że termin płatności wynosi 14 dni i jego oferta otrzyma 0 punktów.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Zamawiający wskaże w kryterium „Termin płatności faktury” 30 dni (lub więcej) oferta otrzyma maksymalną ilość punktów czyli 10pkt. 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wskaże termin dostawy 14 dni kalendarzowych lub krótszy, oferta otrzyma 10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wskaże termin dostawy 49 dni kalendarzowych lub dłuższy, oferta otrzyma 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 formularzu cenowym nie wskaże terminu dostawy, Zamawiający uzna, że termin dostawy wynosi 49 dni i oferta otrzyma 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Zamawiający zastrzega, że ilość miesięcy wskazana w formularzu cenowym nie może być krótsza od minimalnego okresu gwarancji, czyli 24 miesiące. W przypadku wskazania krótszego okresu gwarancji niż minimalny okres gwarancji oferta zostanie odrzucona.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dodatkowy okres gwarancji wskazany przez Wykonawcę wynosił będzie ponad 12 miesięcy (razem ponad 36 miesięcy gwarancji dla przedmiotu zamówienia) oferta otrzyma maksymalną ilość punktów czyli 20 pkt.</a:t>
          </a:r>
          <a:endParaRPr lang="pl-PL" sz="1400">
            <a:effectLst/>
          </a:endParaRPr>
        </a:p>
        <a:p>
          <a:pPr rtl="0"/>
          <a:r>
            <a:rPr lang="pl-PL" sz="1100">
              <a:effectLst/>
              <a:latin typeface="+mn-lt"/>
              <a:ea typeface="+mn-ea"/>
              <a:cs typeface="+mn-cs"/>
            </a:rPr>
            <a:t>W przypadku gdy Wykonawca w formularzu cenowym nie wskaże okresu gwarancji, Zamawiający uzna, że dodatkowy termin gwarancji wynosi 0 miesięcy (czyli okres gwarancji przedmiotu zamówienia wynosi 24 miesiące) i jego oferta otrzyma 0 punktów.</a:t>
          </a:r>
          <a:endParaRPr lang="pl-PL" sz="1400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1"/>
  <sheetViews>
    <sheetView tabSelected="1" workbookViewId="0">
      <selection activeCell="L8" sqref="L8"/>
    </sheetView>
  </sheetViews>
  <sheetFormatPr defaultColWidth="14.42578125" defaultRowHeight="15" customHeight="1" x14ac:dyDescent="0.25"/>
  <cols>
    <col min="1" max="1" width="8" customWidth="1"/>
    <col min="2" max="2" width="45.85546875" customWidth="1"/>
    <col min="3" max="3" width="12.140625" customWidth="1"/>
    <col min="4" max="4" width="13.85546875" customWidth="1"/>
    <col min="5" max="5" width="9.140625" customWidth="1"/>
    <col min="6" max="9" width="17.28515625" customWidth="1"/>
    <col min="10" max="15" width="12.140625" customWidth="1"/>
    <col min="16" max="16" width="18.5703125" customWidth="1"/>
    <col min="17" max="17" width="14.5703125" customWidth="1"/>
    <col min="18" max="18" width="13.140625" customWidth="1"/>
    <col min="19" max="30" width="7.5703125" customWidth="1"/>
    <col min="31" max="36" width="12.5703125" customWidth="1"/>
  </cols>
  <sheetData>
    <row r="1" spans="1:30" ht="191.25" customHeight="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3"/>
      <c r="L1" s="43"/>
      <c r="M1" s="43"/>
      <c r="N1" s="42"/>
      <c r="O1" s="43"/>
      <c r="P1" s="42"/>
      <c r="Q1" s="4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thickBot="1" x14ac:dyDescent="0.3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75.75" thickBot="1" x14ac:dyDescent="0.3">
      <c r="A3" s="4" t="s">
        <v>1</v>
      </c>
      <c r="B3" s="5" t="s">
        <v>2</v>
      </c>
      <c r="C3" s="6" t="s">
        <v>12</v>
      </c>
      <c r="D3" s="7" t="s">
        <v>15</v>
      </c>
      <c r="E3" s="8" t="s">
        <v>3</v>
      </c>
      <c r="F3" s="7" t="s">
        <v>16</v>
      </c>
      <c r="G3" s="7" t="s">
        <v>4</v>
      </c>
      <c r="H3" s="7" t="s">
        <v>5</v>
      </c>
      <c r="I3" s="7" t="s">
        <v>6</v>
      </c>
      <c r="J3" s="9" t="s">
        <v>7</v>
      </c>
      <c r="K3" s="37" t="s">
        <v>18</v>
      </c>
      <c r="L3" s="37" t="s">
        <v>19</v>
      </c>
      <c r="M3" s="37" t="s">
        <v>20</v>
      </c>
      <c r="N3" s="7" t="s">
        <v>8</v>
      </c>
      <c r="O3" s="7" t="s">
        <v>17</v>
      </c>
      <c r="P3" s="7" t="s">
        <v>9</v>
      </c>
      <c r="Q3" s="7" t="s">
        <v>10</v>
      </c>
      <c r="R3" s="10"/>
      <c r="S3" s="10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1">
        <v>1</v>
      </c>
      <c r="B4" s="34" t="s">
        <v>13</v>
      </c>
      <c r="C4" s="11">
        <v>1</v>
      </c>
      <c r="D4" s="12"/>
      <c r="E4" s="13"/>
      <c r="F4" s="14">
        <f>(1+R4)*D4</f>
        <v>0</v>
      </c>
      <c r="G4" s="15">
        <f t="shared" ref="G4:G5" si="0">D4*C4</f>
        <v>0</v>
      </c>
      <c r="H4" s="15">
        <f>R4*G4</f>
        <v>0</v>
      </c>
      <c r="I4" s="15">
        <f t="shared" ref="I4:I5" si="1">G4+H4</f>
        <v>0</v>
      </c>
      <c r="J4" s="44"/>
      <c r="K4" s="47"/>
      <c r="L4" s="49">
        <v>24</v>
      </c>
      <c r="M4" s="50" t="str">
        <f>IF((K4-L4)&lt;=0,"",(K4-L4))</f>
        <v/>
      </c>
      <c r="N4" s="44"/>
      <c r="O4" s="16"/>
      <c r="P4" s="16"/>
      <c r="Q4" s="16"/>
      <c r="R4" s="17">
        <f>IF(E4="zw",0,E4)</f>
        <v>0</v>
      </c>
      <c r="S4" s="10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30.75" thickBot="1" x14ac:dyDescent="0.3">
      <c r="A5" s="11">
        <v>2</v>
      </c>
      <c r="B5" s="35" t="s">
        <v>14</v>
      </c>
      <c r="C5" s="11">
        <v>20</v>
      </c>
      <c r="D5" s="12"/>
      <c r="E5" s="13"/>
      <c r="F5" s="14">
        <f>(1+R5)*D5</f>
        <v>0</v>
      </c>
      <c r="G5" s="15">
        <f t="shared" si="0"/>
        <v>0</v>
      </c>
      <c r="H5" s="15">
        <f>R5*G5</f>
        <v>0</v>
      </c>
      <c r="I5" s="15">
        <f t="shared" si="1"/>
        <v>0</v>
      </c>
      <c r="J5" s="46"/>
      <c r="K5" s="48"/>
      <c r="L5" s="48"/>
      <c r="M5" s="48"/>
      <c r="N5" s="45"/>
      <c r="O5" s="16"/>
      <c r="P5" s="16"/>
      <c r="Q5" s="16"/>
      <c r="R5" s="17">
        <f>IF(E5="zw",0,E5)</f>
        <v>0</v>
      </c>
      <c r="S5" s="10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1.25" customHeight="1" thickBot="1" x14ac:dyDescent="0.3">
      <c r="A6" s="18"/>
      <c r="B6" s="18"/>
      <c r="C6" s="18"/>
      <c r="D6" s="19">
        <f>SUM(D4)</f>
        <v>0</v>
      </c>
      <c r="E6" s="19" t="str">
        <f>IFERROR(CONCATENATE((IF(E8&gt;0,D8*100&amp;"%","")),(IF(E9&gt;0,", "&amp;D9*100&amp;"%", "")),(IF(E10&gt;0,", "&amp;D10*100&amp;"%", "")),(IF(E11&gt;0,", "&amp;D11*100&amp;"%", "")),(IF(E12&gt;0,", "&amp;D12, ""))),"")</f>
        <v/>
      </c>
      <c r="F6" s="20">
        <f>SUM(F4:F5)</f>
        <v>0</v>
      </c>
      <c r="G6" s="21">
        <f>SUM(G4:G5)</f>
        <v>0</v>
      </c>
      <c r="H6" s="20">
        <f>SUM(H4:H5)</f>
        <v>0</v>
      </c>
      <c r="I6" s="21">
        <f>SUM(I4:I5)</f>
        <v>0</v>
      </c>
      <c r="J6" s="22" t="str">
        <f>IFERROR(SUM(J4:J5)/COUNT(J4:J5),"")</f>
        <v/>
      </c>
      <c r="K6" s="38">
        <f>K4</f>
        <v>0</v>
      </c>
      <c r="L6" s="39"/>
      <c r="M6" s="40">
        <f>IFERROR(SUM(M4:M4)/1,"")</f>
        <v>0</v>
      </c>
      <c r="N6" s="23">
        <f>N4</f>
        <v>0</v>
      </c>
      <c r="O6" s="36"/>
      <c r="P6" s="24"/>
      <c r="Q6" s="24"/>
      <c r="R6" s="10"/>
      <c r="S6" s="10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customHeight="1" x14ac:dyDescent="0.25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30" ht="45.75" customHeight="1" x14ac:dyDescent="0.25">
      <c r="A8" s="25"/>
      <c r="B8" s="27"/>
      <c r="C8" s="25"/>
      <c r="D8" s="28">
        <v>0.23</v>
      </c>
      <c r="E8" s="29">
        <f t="shared" ref="E8:E12" si="2">COUNTIF(E$4,D8)</f>
        <v>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30"/>
      <c r="Q8" s="30"/>
    </row>
    <row r="9" spans="1:30" ht="15" customHeight="1" x14ac:dyDescent="0.25">
      <c r="A9" s="25"/>
      <c r="B9" s="26"/>
      <c r="C9" s="25"/>
      <c r="D9" s="28">
        <v>0.08</v>
      </c>
      <c r="E9" s="29">
        <f t="shared" si="2"/>
        <v>0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30" ht="15" customHeight="1" x14ac:dyDescent="0.25">
      <c r="A10" s="25"/>
      <c r="B10" s="26"/>
      <c r="C10" s="25"/>
      <c r="D10" s="28">
        <v>0.05</v>
      </c>
      <c r="E10" s="29">
        <f t="shared" si="2"/>
        <v>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30" ht="30" customHeight="1" x14ac:dyDescent="0.25">
      <c r="A11" s="1"/>
      <c r="B11" s="3"/>
      <c r="C11" s="31"/>
      <c r="D11" s="28">
        <v>0</v>
      </c>
      <c r="E11" s="29">
        <f t="shared" si="2"/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30" customHeight="1" x14ac:dyDescent="0.25">
      <c r="A12" s="1"/>
      <c r="B12" s="3"/>
      <c r="C12" s="31"/>
      <c r="D12" s="33" t="s">
        <v>11</v>
      </c>
      <c r="E12" s="29">
        <f t="shared" si="2"/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30" customHeight="1" x14ac:dyDescent="0.25">
      <c r="A13" s="1"/>
      <c r="B13" s="3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0" customHeight="1" x14ac:dyDescent="0.25">
      <c r="A14" s="1"/>
      <c r="B14" s="3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0" customHeight="1" x14ac:dyDescent="0.25">
      <c r="A15" s="1"/>
      <c r="B15" s="25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0" customHeight="1" x14ac:dyDescent="0.25">
      <c r="A16" s="1"/>
      <c r="B16" s="25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0" customHeight="1" x14ac:dyDescent="0.25">
      <c r="A17" s="1"/>
      <c r="B17" s="25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0" customHeight="1" x14ac:dyDescent="0.25">
      <c r="A18" s="1"/>
      <c r="B18" s="3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2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5">
      <c r="A21" s="1"/>
      <c r="B21" s="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 x14ac:dyDescent="0.2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25"/>
      <c r="B222" s="26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30" ht="15.75" customHeight="1" x14ac:dyDescent="0.25">
      <c r="A223" s="25"/>
      <c r="B223" s="26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30" ht="15.75" customHeight="1" x14ac:dyDescent="0.25">
      <c r="A224" s="25"/>
      <c r="B224" s="26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 ht="15.75" customHeight="1" x14ac:dyDescent="0.25">
      <c r="A225" s="25"/>
      <c r="B225" s="26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1:17" ht="15.75" customHeight="1" x14ac:dyDescent="0.25">
      <c r="A226" s="25"/>
      <c r="B226" s="26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 ht="15.75" customHeight="1" x14ac:dyDescent="0.25">
      <c r="A227" s="25"/>
      <c r="B227" s="26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 ht="15.75" customHeight="1" x14ac:dyDescent="0.25">
      <c r="A228" s="25"/>
      <c r="B228" s="26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 ht="15.75" customHeight="1" x14ac:dyDescent="0.25">
      <c r="A229" s="25"/>
      <c r="B229" s="26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 ht="15.75" customHeight="1" x14ac:dyDescent="0.25">
      <c r="A230" s="25"/>
      <c r="B230" s="26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1:17" ht="15.75" customHeight="1" x14ac:dyDescent="0.25">
      <c r="A231" s="25"/>
      <c r="B231" s="26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1:17" ht="15.75" customHeight="1" x14ac:dyDescent="0.25">
      <c r="A232" s="25"/>
      <c r="B232" s="26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1:17" ht="15.75" customHeight="1" x14ac:dyDescent="0.25">
      <c r="A233" s="25"/>
      <c r="B233" s="26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17" ht="15.75" customHeight="1" x14ac:dyDescent="0.25">
      <c r="A234" s="25"/>
      <c r="B234" s="26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1:17" ht="15.75" customHeight="1" x14ac:dyDescent="0.25">
      <c r="A235" s="25"/>
      <c r="B235" s="26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 ht="15.75" customHeight="1" x14ac:dyDescent="0.25">
      <c r="A236" s="25"/>
      <c r="B236" s="26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1:17" ht="15.75" customHeight="1" x14ac:dyDescent="0.25">
      <c r="A237" s="25"/>
      <c r="B237" s="26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1:17" ht="15.75" customHeight="1" x14ac:dyDescent="0.25">
      <c r="A238" s="25"/>
      <c r="B238" s="26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1:17" ht="15.75" customHeight="1" x14ac:dyDescent="0.25">
      <c r="A239" s="25"/>
      <c r="B239" s="26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1:17" ht="15.75" customHeight="1" x14ac:dyDescent="0.25">
      <c r="A240" s="25"/>
      <c r="B240" s="26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1:17" ht="15.75" customHeight="1" x14ac:dyDescent="0.25">
      <c r="A241" s="25"/>
      <c r="B241" s="26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1:17" ht="15.75" customHeight="1" x14ac:dyDescent="0.25">
      <c r="A242" s="25"/>
      <c r="B242" s="26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1:17" ht="15.75" customHeight="1" x14ac:dyDescent="0.25">
      <c r="A243" s="25"/>
      <c r="B243" s="26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1:17" ht="15.75" customHeight="1" x14ac:dyDescent="0.25">
      <c r="A244" s="25"/>
      <c r="B244" s="26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1:17" ht="15.75" customHeight="1" x14ac:dyDescent="0.25">
      <c r="A245" s="25"/>
      <c r="B245" s="26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1:17" ht="15.75" customHeight="1" x14ac:dyDescent="0.25">
      <c r="A246" s="25"/>
      <c r="B246" s="26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1:17" ht="15.75" customHeight="1" x14ac:dyDescent="0.25">
      <c r="A247" s="25"/>
      <c r="B247" s="26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1:17" ht="15.75" customHeight="1" x14ac:dyDescent="0.25">
      <c r="A248" s="25"/>
      <c r="B248" s="26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1:17" ht="15.75" customHeight="1" x14ac:dyDescent="0.25">
      <c r="A249" s="25"/>
      <c r="B249" s="26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1:17" ht="15.75" customHeight="1" x14ac:dyDescent="0.25">
      <c r="A250" s="25"/>
      <c r="B250" s="26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1:17" ht="15.75" customHeight="1" x14ac:dyDescent="0.25">
      <c r="A251" s="25"/>
      <c r="B251" s="26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1:17" ht="15.75" customHeight="1" x14ac:dyDescent="0.25">
      <c r="A252" s="25"/>
      <c r="B252" s="26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1:17" ht="15.75" customHeight="1" x14ac:dyDescent="0.25">
      <c r="A253" s="25"/>
      <c r="B253" s="26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 ht="15.75" customHeight="1" x14ac:dyDescent="0.25">
      <c r="A254" s="25"/>
      <c r="B254" s="26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 ht="15.75" customHeight="1" x14ac:dyDescent="0.25">
      <c r="A255" s="25"/>
      <c r="B255" s="26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 ht="15.75" customHeight="1" x14ac:dyDescent="0.25">
      <c r="A256" s="25"/>
      <c r="B256" s="26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1:17" ht="15.75" customHeight="1" x14ac:dyDescent="0.25">
      <c r="A257" s="25"/>
      <c r="B257" s="26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1:17" ht="15.75" customHeight="1" x14ac:dyDescent="0.25">
      <c r="A258" s="25"/>
      <c r="B258" s="26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1:17" ht="15.75" customHeight="1" x14ac:dyDescent="0.25">
      <c r="A259" s="25"/>
      <c r="B259" s="26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1:17" ht="15.75" customHeight="1" x14ac:dyDescent="0.25">
      <c r="A260" s="25"/>
      <c r="B260" s="26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1:17" ht="15.75" customHeight="1" x14ac:dyDescent="0.25">
      <c r="A261" s="25"/>
      <c r="B261" s="26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 ht="15.75" customHeight="1" x14ac:dyDescent="0.25">
      <c r="A262" s="25"/>
      <c r="B262" s="26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1:17" ht="15.75" customHeight="1" x14ac:dyDescent="0.25">
      <c r="A263" s="25"/>
      <c r="B263" s="26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1:17" ht="15.75" customHeight="1" x14ac:dyDescent="0.25">
      <c r="A264" s="25"/>
      <c r="B264" s="26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1:17" ht="15.75" customHeight="1" x14ac:dyDescent="0.25">
      <c r="A265" s="25"/>
      <c r="B265" s="26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1:17" ht="15.75" customHeight="1" x14ac:dyDescent="0.25">
      <c r="A266" s="25"/>
      <c r="B266" s="26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1:17" ht="15.75" customHeight="1" x14ac:dyDescent="0.25">
      <c r="A267" s="25"/>
      <c r="B267" s="26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1:17" ht="15.75" customHeight="1" x14ac:dyDescent="0.25">
      <c r="A268" s="25"/>
      <c r="B268" s="26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ht="15.75" customHeight="1" x14ac:dyDescent="0.25">
      <c r="A269" s="25"/>
      <c r="B269" s="26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1:17" ht="15.75" customHeight="1" x14ac:dyDescent="0.25">
      <c r="A270" s="25"/>
      <c r="B270" s="26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1:17" ht="15.75" customHeight="1" x14ac:dyDescent="0.25">
      <c r="A271" s="25"/>
      <c r="B271" s="26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1:17" ht="15.75" customHeight="1" x14ac:dyDescent="0.25">
      <c r="A272" s="25"/>
      <c r="B272" s="26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1:17" ht="15.75" customHeight="1" x14ac:dyDescent="0.25">
      <c r="A273" s="25"/>
      <c r="B273" s="26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1:17" ht="15.75" customHeight="1" x14ac:dyDescent="0.25">
      <c r="A274" s="25"/>
      <c r="B274" s="26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1:17" ht="15.75" customHeight="1" x14ac:dyDescent="0.25">
      <c r="A275" s="25"/>
      <c r="B275" s="26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1:17" ht="15.75" customHeight="1" x14ac:dyDescent="0.25">
      <c r="A276" s="25"/>
      <c r="B276" s="26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1:17" ht="15.75" customHeight="1" x14ac:dyDescent="0.25">
      <c r="A277" s="25"/>
      <c r="B277" s="26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1:17" ht="15.75" customHeight="1" x14ac:dyDescent="0.25">
      <c r="A278" s="25"/>
      <c r="B278" s="26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1:17" ht="15.75" customHeight="1" x14ac:dyDescent="0.25">
      <c r="A279" s="25"/>
      <c r="B279" s="26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1:17" ht="15.75" customHeight="1" x14ac:dyDescent="0.25">
      <c r="A280" s="25"/>
      <c r="B280" s="26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1:17" ht="15.75" customHeight="1" x14ac:dyDescent="0.25">
      <c r="A281" s="25"/>
      <c r="B281" s="26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1:17" ht="15.75" customHeight="1" x14ac:dyDescent="0.25">
      <c r="A282" s="25"/>
      <c r="B282" s="26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1:17" ht="15.75" customHeight="1" x14ac:dyDescent="0.25">
      <c r="A283" s="25"/>
      <c r="B283" s="26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1:17" ht="15.75" customHeight="1" x14ac:dyDescent="0.25">
      <c r="A284" s="25"/>
      <c r="B284" s="26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1:17" ht="15.75" customHeight="1" x14ac:dyDescent="0.25">
      <c r="A285" s="25"/>
      <c r="B285" s="26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17" ht="15.75" customHeight="1" x14ac:dyDescent="0.25">
      <c r="A286" s="25"/>
      <c r="B286" s="26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1:17" ht="15.75" customHeight="1" x14ac:dyDescent="0.25">
      <c r="A287" s="25"/>
      <c r="B287" s="26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1:17" ht="15.75" customHeight="1" x14ac:dyDescent="0.25">
      <c r="A288" s="25"/>
      <c r="B288" s="26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17" ht="15.75" customHeight="1" x14ac:dyDescent="0.25">
      <c r="A289" s="25"/>
      <c r="B289" s="26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1:17" ht="15.75" customHeight="1" x14ac:dyDescent="0.25">
      <c r="A290" s="25"/>
      <c r="B290" s="26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1:17" ht="15.75" customHeight="1" x14ac:dyDescent="0.25">
      <c r="A291" s="25"/>
      <c r="B291" s="26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1:17" ht="15.75" customHeight="1" x14ac:dyDescent="0.25">
      <c r="A292" s="25"/>
      <c r="B292" s="26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1:17" ht="15.75" customHeight="1" x14ac:dyDescent="0.25">
      <c r="A293" s="25"/>
      <c r="B293" s="26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1:17" ht="15.75" customHeight="1" x14ac:dyDescent="0.25">
      <c r="A294" s="25"/>
      <c r="B294" s="26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1:17" ht="15.75" customHeight="1" x14ac:dyDescent="0.25">
      <c r="A295" s="25"/>
      <c r="B295" s="26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1:17" ht="15.75" customHeight="1" x14ac:dyDescent="0.25">
      <c r="A296" s="25"/>
      <c r="B296" s="26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17" ht="15.75" customHeight="1" x14ac:dyDescent="0.25">
      <c r="A297" s="25"/>
      <c r="B297" s="26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1:17" ht="15.75" customHeight="1" x14ac:dyDescent="0.25">
      <c r="A298" s="25"/>
      <c r="B298" s="26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17" ht="15.75" customHeight="1" x14ac:dyDescent="0.25">
      <c r="A299" s="25"/>
      <c r="B299" s="26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17" ht="15.75" customHeight="1" x14ac:dyDescent="0.25">
      <c r="A300" s="25"/>
      <c r="B300" s="26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17" ht="15.75" customHeight="1" x14ac:dyDescent="0.25">
      <c r="A301" s="25"/>
      <c r="B301" s="26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1:17" ht="15.75" customHeight="1" x14ac:dyDescent="0.25">
      <c r="A302" s="25"/>
      <c r="B302" s="26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1:17" ht="15.75" customHeight="1" x14ac:dyDescent="0.25">
      <c r="A303" s="25"/>
      <c r="B303" s="26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1:17" ht="15.75" customHeight="1" x14ac:dyDescent="0.25">
      <c r="A304" s="25"/>
      <c r="B304" s="26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1:17" ht="15.75" customHeight="1" x14ac:dyDescent="0.25">
      <c r="A305" s="25"/>
      <c r="B305" s="26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1:17" ht="15.75" customHeight="1" x14ac:dyDescent="0.25">
      <c r="A306" s="25"/>
      <c r="B306" s="26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17" ht="15.75" customHeight="1" x14ac:dyDescent="0.25">
      <c r="A307" s="25"/>
      <c r="B307" s="26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7" ht="15.75" customHeight="1" x14ac:dyDescent="0.25">
      <c r="A308" s="25"/>
      <c r="B308" s="26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17" ht="15.75" customHeight="1" x14ac:dyDescent="0.25">
      <c r="A309" s="25"/>
      <c r="B309" s="26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1:17" ht="15.75" customHeight="1" x14ac:dyDescent="0.25">
      <c r="A310" s="25"/>
      <c r="B310" s="26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1:17" ht="15.75" customHeight="1" x14ac:dyDescent="0.25">
      <c r="A311" s="25"/>
      <c r="B311" s="26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1:17" ht="15.75" customHeight="1" x14ac:dyDescent="0.25">
      <c r="A312" s="25"/>
      <c r="B312" s="26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1:17" ht="15.75" customHeight="1" x14ac:dyDescent="0.25">
      <c r="A313" s="25"/>
      <c r="B313" s="26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1:17" ht="15.75" customHeight="1" x14ac:dyDescent="0.25">
      <c r="A314" s="25"/>
      <c r="B314" s="26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1:17" ht="15.75" customHeight="1" x14ac:dyDescent="0.25">
      <c r="A315" s="25"/>
      <c r="B315" s="26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1:17" ht="15.75" customHeight="1" x14ac:dyDescent="0.25">
      <c r="A316" s="25"/>
      <c r="B316" s="26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1:17" ht="15.75" customHeight="1" x14ac:dyDescent="0.25">
      <c r="A317" s="25"/>
      <c r="B317" s="26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1:17" ht="15.75" customHeight="1" x14ac:dyDescent="0.25">
      <c r="A318" s="25"/>
      <c r="B318" s="26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1:17" ht="15.75" customHeight="1" x14ac:dyDescent="0.25">
      <c r="A319" s="25"/>
      <c r="B319" s="26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1:17" ht="15.75" customHeight="1" x14ac:dyDescent="0.25">
      <c r="A320" s="25"/>
      <c r="B320" s="26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1:17" ht="15.75" customHeight="1" x14ac:dyDescent="0.25">
      <c r="A321" s="25"/>
      <c r="B321" s="26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1:17" ht="15.75" customHeight="1" x14ac:dyDescent="0.25">
      <c r="A322" s="25"/>
      <c r="B322" s="26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1:17" ht="15.75" customHeight="1" x14ac:dyDescent="0.25">
      <c r="A323" s="25"/>
      <c r="B323" s="26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1:17" ht="15.75" customHeight="1" x14ac:dyDescent="0.25">
      <c r="A324" s="25"/>
      <c r="B324" s="26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1:17" ht="15.75" customHeight="1" x14ac:dyDescent="0.25">
      <c r="A325" s="25"/>
      <c r="B325" s="26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1:17" ht="15.75" customHeight="1" x14ac:dyDescent="0.25">
      <c r="A326" s="25"/>
      <c r="B326" s="26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1:17" ht="15.75" customHeight="1" x14ac:dyDescent="0.25">
      <c r="A327" s="25"/>
      <c r="B327" s="26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1:17" ht="15.75" customHeight="1" x14ac:dyDescent="0.25">
      <c r="A328" s="25"/>
      <c r="B328" s="26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1:17" ht="15.75" customHeight="1" x14ac:dyDescent="0.25">
      <c r="A329" s="25"/>
      <c r="B329" s="26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1:17" ht="15.75" customHeight="1" x14ac:dyDescent="0.25">
      <c r="A330" s="25"/>
      <c r="B330" s="26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1:17" ht="15.75" customHeight="1" x14ac:dyDescent="0.25">
      <c r="A331" s="25"/>
      <c r="B331" s="26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1:17" ht="15.75" customHeight="1" x14ac:dyDescent="0.25">
      <c r="A332" s="25"/>
      <c r="B332" s="26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1:17" ht="15.75" customHeight="1" x14ac:dyDescent="0.25">
      <c r="A333" s="25"/>
      <c r="B333" s="26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1:17" ht="15.75" customHeight="1" x14ac:dyDescent="0.25">
      <c r="A334" s="25"/>
      <c r="B334" s="26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1:17" ht="15.75" customHeight="1" x14ac:dyDescent="0.25">
      <c r="A335" s="25"/>
      <c r="B335" s="26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1:17" ht="15.75" customHeight="1" x14ac:dyDescent="0.25">
      <c r="A336" s="25"/>
      <c r="B336" s="26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1:17" ht="15.75" customHeight="1" x14ac:dyDescent="0.25">
      <c r="A337" s="25"/>
      <c r="B337" s="26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1:17" ht="15.75" customHeight="1" x14ac:dyDescent="0.25">
      <c r="A338" s="25"/>
      <c r="B338" s="26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1:17" ht="15.75" customHeight="1" x14ac:dyDescent="0.25">
      <c r="A339" s="25"/>
      <c r="B339" s="26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1:17" ht="15.75" customHeight="1" x14ac:dyDescent="0.25">
      <c r="A340" s="25"/>
      <c r="B340" s="26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1:17" ht="15.75" customHeight="1" x14ac:dyDescent="0.25">
      <c r="A341" s="25"/>
      <c r="B341" s="26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1:17" ht="15.75" customHeight="1" x14ac:dyDescent="0.25">
      <c r="A342" s="25"/>
      <c r="B342" s="26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1:17" ht="15.75" customHeight="1" x14ac:dyDescent="0.25">
      <c r="A343" s="25"/>
      <c r="B343" s="26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1:17" ht="15.75" customHeight="1" x14ac:dyDescent="0.25">
      <c r="A344" s="25"/>
      <c r="B344" s="26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1:17" ht="15.75" customHeight="1" x14ac:dyDescent="0.25">
      <c r="A345" s="25"/>
      <c r="B345" s="26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1:17" ht="15.75" customHeight="1" x14ac:dyDescent="0.25">
      <c r="A346" s="25"/>
      <c r="B346" s="26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1:17" ht="15.75" customHeight="1" x14ac:dyDescent="0.25">
      <c r="A347" s="25"/>
      <c r="B347" s="26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1:17" ht="15.75" customHeight="1" x14ac:dyDescent="0.25">
      <c r="A348" s="25"/>
      <c r="B348" s="26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1:17" ht="15.75" customHeight="1" x14ac:dyDescent="0.25">
      <c r="A349" s="25"/>
      <c r="B349" s="26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1:17" ht="15.75" customHeight="1" x14ac:dyDescent="0.25">
      <c r="A350" s="25"/>
      <c r="B350" s="26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1:17" ht="15.75" customHeight="1" x14ac:dyDescent="0.25">
      <c r="A351" s="25"/>
      <c r="B351" s="26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1:17" ht="15.75" customHeight="1" x14ac:dyDescent="0.25">
      <c r="A352" s="25"/>
      <c r="B352" s="26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1:17" ht="15.75" customHeight="1" x14ac:dyDescent="0.25">
      <c r="A353" s="25"/>
      <c r="B353" s="26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1:17" ht="15.75" customHeight="1" x14ac:dyDescent="0.25">
      <c r="A354" s="25"/>
      <c r="B354" s="26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1:17" ht="15.75" customHeight="1" x14ac:dyDescent="0.25">
      <c r="A355" s="25"/>
      <c r="B355" s="26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1:17" ht="15.75" customHeight="1" x14ac:dyDescent="0.25">
      <c r="A356" s="25"/>
      <c r="B356" s="26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1:17" ht="15.75" customHeight="1" x14ac:dyDescent="0.25">
      <c r="A357" s="25"/>
      <c r="B357" s="26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1:17" ht="15.75" customHeight="1" x14ac:dyDescent="0.25">
      <c r="A358" s="25"/>
      <c r="B358" s="26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1:17" ht="15.75" customHeight="1" x14ac:dyDescent="0.25">
      <c r="A359" s="25"/>
      <c r="B359" s="26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1:17" ht="15.75" customHeight="1" x14ac:dyDescent="0.25">
      <c r="A360" s="25"/>
      <c r="B360" s="26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1:17" ht="15.75" customHeight="1" x14ac:dyDescent="0.25">
      <c r="A361" s="25"/>
      <c r="B361" s="26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1:17" ht="15.75" customHeight="1" x14ac:dyDescent="0.25">
      <c r="A362" s="25"/>
      <c r="B362" s="26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1:17" ht="15.75" customHeight="1" x14ac:dyDescent="0.25">
      <c r="A363" s="25"/>
      <c r="B363" s="26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1:17" ht="15.75" customHeight="1" x14ac:dyDescent="0.25">
      <c r="A364" s="25"/>
      <c r="B364" s="26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1:17" ht="15.75" customHeight="1" x14ac:dyDescent="0.25">
      <c r="A365" s="25"/>
      <c r="B365" s="26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 ht="15.75" customHeight="1" x14ac:dyDescent="0.25">
      <c r="A366" s="25"/>
      <c r="B366" s="26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1:17" ht="15.75" customHeight="1" x14ac:dyDescent="0.25">
      <c r="A367" s="25"/>
      <c r="B367" s="26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1:17" ht="15.75" customHeight="1" x14ac:dyDescent="0.25">
      <c r="A368" s="25"/>
      <c r="B368" s="26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1:17" ht="15.75" customHeight="1" x14ac:dyDescent="0.25">
      <c r="A369" s="25"/>
      <c r="B369" s="26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1:17" ht="15.75" customHeight="1" x14ac:dyDescent="0.25">
      <c r="A370" s="25"/>
      <c r="B370" s="26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1:17" ht="15.75" customHeight="1" x14ac:dyDescent="0.25">
      <c r="A371" s="25"/>
      <c r="B371" s="26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1:17" ht="15.75" customHeight="1" x14ac:dyDescent="0.25">
      <c r="A372" s="25"/>
      <c r="B372" s="26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1:17" ht="15.75" customHeight="1" x14ac:dyDescent="0.25">
      <c r="A373" s="25"/>
      <c r="B373" s="26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1:17" ht="15.75" customHeight="1" x14ac:dyDescent="0.25">
      <c r="A374" s="25"/>
      <c r="B374" s="26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1:17" ht="15.75" customHeight="1" x14ac:dyDescent="0.25">
      <c r="A375" s="25"/>
      <c r="B375" s="26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1:17" ht="15.75" customHeight="1" x14ac:dyDescent="0.25">
      <c r="A376" s="25"/>
      <c r="B376" s="26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1:17" ht="15.75" customHeight="1" x14ac:dyDescent="0.25">
      <c r="A377" s="25"/>
      <c r="B377" s="26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1:17" ht="15.75" customHeight="1" x14ac:dyDescent="0.25">
      <c r="A378" s="25"/>
      <c r="B378" s="26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1:17" ht="15.75" customHeight="1" x14ac:dyDescent="0.25">
      <c r="A379" s="25"/>
      <c r="B379" s="26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1:17" ht="15.75" customHeight="1" x14ac:dyDescent="0.25">
      <c r="A380" s="25"/>
      <c r="B380" s="26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1:17" ht="15.75" customHeight="1" x14ac:dyDescent="0.25">
      <c r="A381" s="25"/>
      <c r="B381" s="26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1:17" ht="15.75" customHeight="1" x14ac:dyDescent="0.25">
      <c r="A382" s="25"/>
      <c r="B382" s="26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1:17" ht="15.75" customHeight="1" x14ac:dyDescent="0.25">
      <c r="A383" s="25"/>
      <c r="B383" s="26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1:17" ht="15.75" customHeight="1" x14ac:dyDescent="0.25">
      <c r="A384" s="25"/>
      <c r="B384" s="26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1:17" ht="15.75" customHeight="1" x14ac:dyDescent="0.25">
      <c r="A385" s="25"/>
      <c r="B385" s="26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1:17" ht="15.75" customHeight="1" x14ac:dyDescent="0.25">
      <c r="A386" s="25"/>
      <c r="B386" s="26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1:17" ht="15.75" customHeight="1" x14ac:dyDescent="0.25">
      <c r="A387" s="25"/>
      <c r="B387" s="26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1:17" ht="15.75" customHeight="1" x14ac:dyDescent="0.25">
      <c r="A388" s="25"/>
      <c r="B388" s="26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1:17" ht="15.75" customHeight="1" x14ac:dyDescent="0.25">
      <c r="A389" s="25"/>
      <c r="B389" s="26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1:17" ht="15.75" customHeight="1" x14ac:dyDescent="0.25">
      <c r="A390" s="25"/>
      <c r="B390" s="26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1:17" ht="15.75" customHeight="1" x14ac:dyDescent="0.25">
      <c r="A391" s="25"/>
      <c r="B391" s="26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1:17" ht="15.75" customHeight="1" x14ac:dyDescent="0.25">
      <c r="A392" s="25"/>
      <c r="B392" s="26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1:17" ht="15.75" customHeight="1" x14ac:dyDescent="0.25">
      <c r="A393" s="25"/>
      <c r="B393" s="26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1:17" ht="15.75" customHeight="1" x14ac:dyDescent="0.25">
      <c r="A394" s="25"/>
      <c r="B394" s="26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1:17" ht="15.75" customHeight="1" x14ac:dyDescent="0.25">
      <c r="A395" s="25"/>
      <c r="B395" s="26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1:17" ht="15.75" customHeight="1" x14ac:dyDescent="0.25">
      <c r="A396" s="25"/>
      <c r="B396" s="26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1:17" ht="15.75" customHeight="1" x14ac:dyDescent="0.25">
      <c r="A397" s="25"/>
      <c r="B397" s="26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1:17" ht="15.75" customHeight="1" x14ac:dyDescent="0.25">
      <c r="A398" s="25"/>
      <c r="B398" s="26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1:17" ht="15.75" customHeight="1" x14ac:dyDescent="0.25">
      <c r="A399" s="25"/>
      <c r="B399" s="26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1:17" ht="15.75" customHeight="1" x14ac:dyDescent="0.25">
      <c r="A400" s="25"/>
      <c r="B400" s="26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1:17" ht="15.75" customHeight="1" x14ac:dyDescent="0.25">
      <c r="A401" s="25"/>
      <c r="B401" s="26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1:17" ht="15.75" customHeight="1" x14ac:dyDescent="0.25">
      <c r="A402" s="25"/>
      <c r="B402" s="26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1:17" ht="15.75" customHeight="1" x14ac:dyDescent="0.25">
      <c r="A403" s="25"/>
      <c r="B403" s="26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1:17" ht="15.75" customHeight="1" x14ac:dyDescent="0.25">
      <c r="A404" s="25"/>
      <c r="B404" s="26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1:17" ht="15.75" customHeight="1" x14ac:dyDescent="0.25">
      <c r="A405" s="25"/>
      <c r="B405" s="26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1:17" ht="15.75" customHeight="1" x14ac:dyDescent="0.25">
      <c r="A406" s="25"/>
      <c r="B406" s="26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1:17" ht="15.75" customHeight="1" x14ac:dyDescent="0.25">
      <c r="A407" s="25"/>
      <c r="B407" s="26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1:17" ht="15.75" customHeight="1" x14ac:dyDescent="0.25">
      <c r="A408" s="25"/>
      <c r="B408" s="26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1:17" ht="15.75" customHeight="1" x14ac:dyDescent="0.25">
      <c r="A409" s="25"/>
      <c r="B409" s="26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1:17" ht="15.75" customHeight="1" x14ac:dyDescent="0.25">
      <c r="A410" s="25"/>
      <c r="B410" s="26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1:17" ht="15.75" customHeight="1" x14ac:dyDescent="0.25">
      <c r="A411" s="25"/>
      <c r="B411" s="26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1:17" ht="15.75" customHeight="1" x14ac:dyDescent="0.25">
      <c r="A412" s="25"/>
      <c r="B412" s="26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1:17" ht="15.75" customHeight="1" x14ac:dyDescent="0.25">
      <c r="A413" s="25"/>
      <c r="B413" s="26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1:17" ht="15.75" customHeight="1" x14ac:dyDescent="0.25">
      <c r="A414" s="25"/>
      <c r="B414" s="26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1:17" ht="15.75" customHeight="1" x14ac:dyDescent="0.25">
      <c r="A415" s="25"/>
      <c r="B415" s="26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1:17" ht="15.75" customHeight="1" x14ac:dyDescent="0.25">
      <c r="A416" s="25"/>
      <c r="B416" s="26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1:17" ht="15.75" customHeight="1" x14ac:dyDescent="0.25">
      <c r="A417" s="25"/>
      <c r="B417" s="26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1:17" ht="15.75" customHeight="1" x14ac:dyDescent="0.25">
      <c r="A418" s="25"/>
      <c r="B418" s="26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1:17" ht="15.75" customHeight="1" x14ac:dyDescent="0.25">
      <c r="A419" s="25"/>
      <c r="B419" s="26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1:17" ht="15.75" customHeight="1" x14ac:dyDescent="0.25">
      <c r="A420" s="25"/>
      <c r="B420" s="26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1:17" ht="15.75" customHeight="1" x14ac:dyDescent="0.25">
      <c r="A421" s="25"/>
      <c r="B421" s="26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1:17" ht="15.75" customHeight="1" x14ac:dyDescent="0.25">
      <c r="A422" s="25"/>
      <c r="B422" s="26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1:17" ht="15.75" customHeight="1" x14ac:dyDescent="0.25">
      <c r="A423" s="25"/>
      <c r="B423" s="26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1:17" ht="15.75" customHeight="1" x14ac:dyDescent="0.25">
      <c r="A424" s="25"/>
      <c r="B424" s="26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1:17" ht="15.75" customHeight="1" x14ac:dyDescent="0.25">
      <c r="A425" s="25"/>
      <c r="B425" s="26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1:17" ht="15.75" customHeight="1" x14ac:dyDescent="0.25">
      <c r="A426" s="25"/>
      <c r="B426" s="26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1:17" ht="15.75" customHeight="1" x14ac:dyDescent="0.25">
      <c r="A427" s="25"/>
      <c r="B427" s="26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1:17" ht="15.75" customHeight="1" x14ac:dyDescent="0.25">
      <c r="A428" s="25"/>
      <c r="B428" s="26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1:17" ht="15.75" customHeight="1" x14ac:dyDescent="0.25">
      <c r="A429" s="25"/>
      <c r="B429" s="26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1:17" ht="15.75" customHeight="1" x14ac:dyDescent="0.25">
      <c r="A430" s="25"/>
      <c r="B430" s="26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1:17" ht="15.75" customHeight="1" x14ac:dyDescent="0.25">
      <c r="A431" s="25"/>
      <c r="B431" s="26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1:17" ht="15.75" customHeight="1" x14ac:dyDescent="0.25">
      <c r="A432" s="25"/>
      <c r="B432" s="26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1:17" ht="15.75" customHeight="1" x14ac:dyDescent="0.25">
      <c r="A433" s="25"/>
      <c r="B433" s="26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1:17" ht="15.75" customHeight="1" x14ac:dyDescent="0.25">
      <c r="A434" s="25"/>
      <c r="B434" s="26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1:17" ht="15.75" customHeight="1" x14ac:dyDescent="0.25">
      <c r="A435" s="25"/>
      <c r="B435" s="26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1:17" ht="15.75" customHeight="1" x14ac:dyDescent="0.25">
      <c r="A436" s="25"/>
      <c r="B436" s="26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1:17" ht="15.75" customHeight="1" x14ac:dyDescent="0.25">
      <c r="A437" s="25"/>
      <c r="B437" s="26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1:17" ht="15.75" customHeight="1" x14ac:dyDescent="0.25">
      <c r="A438" s="25"/>
      <c r="B438" s="26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1:17" ht="15.75" customHeight="1" x14ac:dyDescent="0.25">
      <c r="A439" s="25"/>
      <c r="B439" s="26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1:17" ht="15.75" customHeight="1" x14ac:dyDescent="0.25">
      <c r="A440" s="25"/>
      <c r="B440" s="26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1:17" ht="15.75" customHeight="1" x14ac:dyDescent="0.25">
      <c r="A441" s="25"/>
      <c r="B441" s="26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1:17" ht="15.75" customHeight="1" x14ac:dyDescent="0.25">
      <c r="A442" s="25"/>
      <c r="B442" s="26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1:17" ht="15.75" customHeight="1" x14ac:dyDescent="0.25">
      <c r="A443" s="25"/>
      <c r="B443" s="26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1:17" ht="15.75" customHeight="1" x14ac:dyDescent="0.25">
      <c r="A444" s="25"/>
      <c r="B444" s="26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1:17" ht="15.75" customHeight="1" x14ac:dyDescent="0.25">
      <c r="A445" s="25"/>
      <c r="B445" s="26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1:17" ht="15.75" customHeight="1" x14ac:dyDescent="0.25">
      <c r="A446" s="25"/>
      <c r="B446" s="26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1:17" ht="15.75" customHeight="1" x14ac:dyDescent="0.25">
      <c r="A447" s="25"/>
      <c r="B447" s="26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1:17" ht="15.75" customHeight="1" x14ac:dyDescent="0.25">
      <c r="A448" s="25"/>
      <c r="B448" s="26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1:17" ht="15.75" customHeight="1" x14ac:dyDescent="0.25">
      <c r="A449" s="25"/>
      <c r="B449" s="26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1:17" ht="15.75" customHeight="1" x14ac:dyDescent="0.25">
      <c r="A450" s="25"/>
      <c r="B450" s="26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1:17" ht="15.75" customHeight="1" x14ac:dyDescent="0.25">
      <c r="A451" s="25"/>
      <c r="B451" s="26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1:17" ht="15.75" customHeight="1" x14ac:dyDescent="0.25">
      <c r="A452" s="25"/>
      <c r="B452" s="26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1:17" ht="15.75" customHeight="1" x14ac:dyDescent="0.25">
      <c r="A453" s="25"/>
      <c r="B453" s="26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1:17" ht="15.75" customHeight="1" x14ac:dyDescent="0.25">
      <c r="A454" s="25"/>
      <c r="B454" s="26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1:17" ht="15.75" customHeight="1" x14ac:dyDescent="0.25">
      <c r="A455" s="25"/>
      <c r="B455" s="26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1:17" ht="15.75" customHeight="1" x14ac:dyDescent="0.25">
      <c r="A456" s="25"/>
      <c r="B456" s="26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1:17" ht="15.75" customHeight="1" x14ac:dyDescent="0.25">
      <c r="A457" s="25"/>
      <c r="B457" s="26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1:17" ht="15.75" customHeight="1" x14ac:dyDescent="0.25">
      <c r="A458" s="25"/>
      <c r="B458" s="26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1:17" ht="15.75" customHeight="1" x14ac:dyDescent="0.25">
      <c r="A459" s="25"/>
      <c r="B459" s="26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1:17" ht="15.75" customHeight="1" x14ac:dyDescent="0.25">
      <c r="A460" s="25"/>
      <c r="B460" s="26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1:17" ht="15.75" customHeight="1" x14ac:dyDescent="0.25">
      <c r="A461" s="25"/>
      <c r="B461" s="26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1:17" ht="15.75" customHeight="1" x14ac:dyDescent="0.25">
      <c r="A462" s="25"/>
      <c r="B462" s="26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1:17" ht="15.75" customHeight="1" x14ac:dyDescent="0.25">
      <c r="A463" s="25"/>
      <c r="B463" s="26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1:17" ht="15.75" customHeight="1" x14ac:dyDescent="0.25">
      <c r="A464" s="25"/>
      <c r="B464" s="26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1:17" ht="15.75" customHeight="1" x14ac:dyDescent="0.25">
      <c r="A465" s="25"/>
      <c r="B465" s="26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1:17" ht="15.75" customHeight="1" x14ac:dyDescent="0.25">
      <c r="A466" s="25"/>
      <c r="B466" s="26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1:17" ht="15.75" customHeight="1" x14ac:dyDescent="0.25">
      <c r="A467" s="25"/>
      <c r="B467" s="26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1:17" ht="15.75" customHeight="1" x14ac:dyDescent="0.25">
      <c r="A468" s="25"/>
      <c r="B468" s="26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1:17" ht="15.75" customHeight="1" x14ac:dyDescent="0.25">
      <c r="A469" s="25"/>
      <c r="B469" s="26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1:17" ht="15.75" customHeight="1" x14ac:dyDescent="0.25">
      <c r="A470" s="25"/>
      <c r="B470" s="26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1:17" ht="15.75" customHeight="1" x14ac:dyDescent="0.25">
      <c r="A471" s="25"/>
      <c r="B471" s="26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1:17" ht="15.75" customHeight="1" x14ac:dyDescent="0.25">
      <c r="A472" s="25"/>
      <c r="B472" s="26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1:17" ht="15.75" customHeight="1" x14ac:dyDescent="0.25">
      <c r="A473" s="25"/>
      <c r="B473" s="26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1:17" ht="15.75" customHeight="1" x14ac:dyDescent="0.25">
      <c r="A474" s="25"/>
      <c r="B474" s="26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1:17" ht="15.75" customHeight="1" x14ac:dyDescent="0.25">
      <c r="A475" s="25"/>
      <c r="B475" s="26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1:17" ht="15.75" customHeight="1" x14ac:dyDescent="0.25">
      <c r="A476" s="25"/>
      <c r="B476" s="26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1:17" ht="15.75" customHeight="1" x14ac:dyDescent="0.25">
      <c r="A477" s="25"/>
      <c r="B477" s="26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1:17" ht="15.75" customHeight="1" x14ac:dyDescent="0.25">
      <c r="A478" s="25"/>
      <c r="B478" s="26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1:17" ht="15.75" customHeight="1" x14ac:dyDescent="0.25">
      <c r="A479" s="25"/>
      <c r="B479" s="26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1:17" ht="15.75" customHeight="1" x14ac:dyDescent="0.25">
      <c r="A480" s="25"/>
      <c r="B480" s="26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1:17" ht="15.75" customHeight="1" x14ac:dyDescent="0.25">
      <c r="A481" s="25"/>
      <c r="B481" s="26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1:17" ht="15.75" customHeight="1" x14ac:dyDescent="0.25">
      <c r="A482" s="25"/>
      <c r="B482" s="26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1:17" ht="15.75" customHeight="1" x14ac:dyDescent="0.25">
      <c r="A483" s="25"/>
      <c r="B483" s="26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1:17" ht="15.75" customHeight="1" x14ac:dyDescent="0.25">
      <c r="A484" s="25"/>
      <c r="B484" s="26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1:17" ht="15.75" customHeight="1" x14ac:dyDescent="0.25">
      <c r="A485" s="25"/>
      <c r="B485" s="26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1:17" ht="15.75" customHeight="1" x14ac:dyDescent="0.25">
      <c r="A486" s="25"/>
      <c r="B486" s="26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1:17" ht="15.75" customHeight="1" x14ac:dyDescent="0.25">
      <c r="A487" s="25"/>
      <c r="B487" s="26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1:17" ht="15.75" customHeight="1" x14ac:dyDescent="0.25">
      <c r="A488" s="25"/>
      <c r="B488" s="26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1:17" ht="15.75" customHeight="1" x14ac:dyDescent="0.25">
      <c r="A489" s="25"/>
      <c r="B489" s="26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1:17" ht="15.75" customHeight="1" x14ac:dyDescent="0.25">
      <c r="A490" s="25"/>
      <c r="B490" s="26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1:17" ht="15.75" customHeight="1" x14ac:dyDescent="0.25">
      <c r="A491" s="25"/>
      <c r="B491" s="26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1:17" ht="15.75" customHeight="1" x14ac:dyDescent="0.25">
      <c r="A492" s="25"/>
      <c r="B492" s="26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1:17" ht="15.75" customHeight="1" x14ac:dyDescent="0.25">
      <c r="A493" s="25"/>
      <c r="B493" s="26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1:17" ht="15.75" customHeight="1" x14ac:dyDescent="0.25">
      <c r="A494" s="25"/>
      <c r="B494" s="26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1:17" ht="15.75" customHeight="1" x14ac:dyDescent="0.25">
      <c r="A495" s="25"/>
      <c r="B495" s="26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1:17" ht="15.75" customHeight="1" x14ac:dyDescent="0.25">
      <c r="A496" s="25"/>
      <c r="B496" s="26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1:17" ht="15.75" customHeight="1" x14ac:dyDescent="0.25">
      <c r="A497" s="25"/>
      <c r="B497" s="26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1:17" ht="15.75" customHeight="1" x14ac:dyDescent="0.25">
      <c r="A498" s="25"/>
      <c r="B498" s="26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1:17" ht="15.75" customHeight="1" x14ac:dyDescent="0.25">
      <c r="A499" s="25"/>
      <c r="B499" s="26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1:17" ht="15.75" customHeight="1" x14ac:dyDescent="0.25">
      <c r="A500" s="25"/>
      <c r="B500" s="26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1:17" ht="15.75" customHeight="1" x14ac:dyDescent="0.25">
      <c r="A501" s="25"/>
      <c r="B501" s="26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  <row r="502" spans="1:17" ht="15.75" customHeight="1" x14ac:dyDescent="0.25">
      <c r="A502" s="25"/>
      <c r="B502" s="26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</row>
    <row r="503" spans="1:17" ht="15.75" customHeight="1" x14ac:dyDescent="0.25">
      <c r="A503" s="25"/>
      <c r="B503" s="26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</row>
    <row r="504" spans="1:17" ht="15.75" customHeight="1" x14ac:dyDescent="0.25">
      <c r="A504" s="25"/>
      <c r="B504" s="26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</row>
    <row r="505" spans="1:17" ht="15.75" customHeight="1" x14ac:dyDescent="0.25">
      <c r="A505" s="25"/>
      <c r="B505" s="26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</row>
    <row r="506" spans="1:17" ht="15.75" customHeight="1" x14ac:dyDescent="0.25">
      <c r="A506" s="25"/>
      <c r="B506" s="26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</row>
    <row r="507" spans="1:17" ht="15.75" customHeight="1" x14ac:dyDescent="0.25">
      <c r="A507" s="25"/>
      <c r="B507" s="26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</row>
    <row r="508" spans="1:17" ht="15.75" customHeight="1" x14ac:dyDescent="0.25">
      <c r="A508" s="25"/>
      <c r="B508" s="26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</row>
    <row r="509" spans="1:17" ht="15.75" customHeight="1" x14ac:dyDescent="0.25">
      <c r="A509" s="25"/>
      <c r="B509" s="26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</row>
    <row r="510" spans="1:17" ht="15.75" customHeight="1" x14ac:dyDescent="0.25">
      <c r="A510" s="25"/>
      <c r="B510" s="26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</row>
    <row r="511" spans="1:17" ht="15.75" customHeight="1" x14ac:dyDescent="0.25">
      <c r="A511" s="25"/>
      <c r="B511" s="26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</row>
    <row r="512" spans="1:17" ht="15.75" customHeight="1" x14ac:dyDescent="0.25">
      <c r="A512" s="25"/>
      <c r="B512" s="26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</row>
    <row r="513" spans="1:17" ht="15.75" customHeight="1" x14ac:dyDescent="0.25">
      <c r="A513" s="25"/>
      <c r="B513" s="26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</row>
    <row r="514" spans="1:17" ht="15.75" customHeight="1" x14ac:dyDescent="0.25">
      <c r="A514" s="25"/>
      <c r="B514" s="26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</row>
    <row r="515" spans="1:17" ht="15.75" customHeight="1" x14ac:dyDescent="0.25">
      <c r="A515" s="25"/>
      <c r="B515" s="26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</row>
    <row r="516" spans="1:17" ht="15.75" customHeight="1" x14ac:dyDescent="0.25">
      <c r="A516" s="25"/>
      <c r="B516" s="26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</row>
    <row r="517" spans="1:17" ht="15.75" customHeight="1" x14ac:dyDescent="0.25">
      <c r="A517" s="25"/>
      <c r="B517" s="26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</row>
    <row r="518" spans="1:17" ht="15.75" customHeight="1" x14ac:dyDescent="0.25">
      <c r="A518" s="25"/>
      <c r="B518" s="26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</row>
    <row r="519" spans="1:17" ht="15.75" customHeight="1" x14ac:dyDescent="0.25">
      <c r="A519" s="25"/>
      <c r="B519" s="26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</row>
    <row r="520" spans="1:17" ht="15.75" customHeight="1" x14ac:dyDescent="0.25">
      <c r="A520" s="25"/>
      <c r="B520" s="26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</row>
    <row r="521" spans="1:17" ht="15.75" customHeight="1" x14ac:dyDescent="0.25">
      <c r="A521" s="25"/>
      <c r="B521" s="26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</row>
    <row r="522" spans="1:17" ht="15.75" customHeight="1" x14ac:dyDescent="0.25">
      <c r="A522" s="25"/>
      <c r="B522" s="26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</row>
    <row r="523" spans="1:17" ht="15.75" customHeight="1" x14ac:dyDescent="0.25">
      <c r="A523" s="25"/>
      <c r="B523" s="26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</row>
    <row r="524" spans="1:17" ht="15.75" customHeight="1" x14ac:dyDescent="0.25">
      <c r="A524" s="25"/>
      <c r="B524" s="26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</row>
    <row r="525" spans="1:17" ht="15.75" customHeight="1" x14ac:dyDescent="0.25">
      <c r="A525" s="25"/>
      <c r="B525" s="26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</row>
    <row r="526" spans="1:17" ht="15.75" customHeight="1" x14ac:dyDescent="0.25">
      <c r="A526" s="25"/>
      <c r="B526" s="26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</row>
    <row r="527" spans="1:17" ht="15.75" customHeight="1" x14ac:dyDescent="0.25">
      <c r="A527" s="25"/>
      <c r="B527" s="26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</row>
    <row r="528" spans="1:17" ht="15.75" customHeight="1" x14ac:dyDescent="0.25">
      <c r="A528" s="25"/>
      <c r="B528" s="26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</row>
    <row r="529" spans="1:17" ht="15.75" customHeight="1" x14ac:dyDescent="0.25">
      <c r="A529" s="25"/>
      <c r="B529" s="26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</row>
    <row r="530" spans="1:17" ht="15.75" customHeight="1" x14ac:dyDescent="0.25">
      <c r="A530" s="25"/>
      <c r="B530" s="26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</row>
    <row r="531" spans="1:17" ht="15.75" customHeight="1" x14ac:dyDescent="0.25">
      <c r="A531" s="25"/>
      <c r="B531" s="26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</row>
    <row r="532" spans="1:17" ht="15.75" customHeight="1" x14ac:dyDescent="0.25">
      <c r="A532" s="25"/>
      <c r="B532" s="26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</row>
    <row r="533" spans="1:17" ht="15.75" customHeight="1" x14ac:dyDescent="0.25">
      <c r="A533" s="25"/>
      <c r="B533" s="26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</row>
    <row r="534" spans="1:17" ht="15.75" customHeight="1" x14ac:dyDescent="0.25">
      <c r="A534" s="25"/>
      <c r="B534" s="26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</row>
    <row r="535" spans="1:17" ht="15.75" customHeight="1" x14ac:dyDescent="0.25">
      <c r="A535" s="25"/>
      <c r="B535" s="26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</row>
    <row r="536" spans="1:17" ht="15.75" customHeight="1" x14ac:dyDescent="0.25">
      <c r="A536" s="25"/>
      <c r="B536" s="26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</row>
    <row r="537" spans="1:17" ht="15.75" customHeight="1" x14ac:dyDescent="0.25">
      <c r="A537" s="25"/>
      <c r="B537" s="26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</row>
    <row r="538" spans="1:17" ht="15.75" customHeight="1" x14ac:dyDescent="0.25">
      <c r="A538" s="25"/>
      <c r="B538" s="26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</row>
    <row r="539" spans="1:17" ht="15.75" customHeight="1" x14ac:dyDescent="0.25">
      <c r="A539" s="25"/>
      <c r="B539" s="26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</row>
    <row r="540" spans="1:17" ht="15.75" customHeight="1" x14ac:dyDescent="0.25">
      <c r="A540" s="25"/>
      <c r="B540" s="26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</row>
    <row r="541" spans="1:17" ht="15.75" customHeight="1" x14ac:dyDescent="0.25">
      <c r="A541" s="25"/>
      <c r="B541" s="26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</row>
    <row r="542" spans="1:17" ht="15.75" customHeight="1" x14ac:dyDescent="0.25">
      <c r="A542" s="25"/>
      <c r="B542" s="26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</row>
    <row r="543" spans="1:17" ht="15.75" customHeight="1" x14ac:dyDescent="0.25">
      <c r="A543" s="25"/>
      <c r="B543" s="26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</row>
    <row r="544" spans="1:17" ht="15.75" customHeight="1" x14ac:dyDescent="0.25">
      <c r="A544" s="25"/>
      <c r="B544" s="26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</row>
    <row r="545" spans="1:17" ht="15.75" customHeight="1" x14ac:dyDescent="0.25">
      <c r="A545" s="25"/>
      <c r="B545" s="26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</row>
    <row r="546" spans="1:17" ht="15.75" customHeight="1" x14ac:dyDescent="0.25">
      <c r="A546" s="25"/>
      <c r="B546" s="26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</row>
    <row r="547" spans="1:17" ht="15.75" customHeight="1" x14ac:dyDescent="0.25">
      <c r="A547" s="25"/>
      <c r="B547" s="26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</row>
    <row r="548" spans="1:17" ht="15.75" customHeight="1" x14ac:dyDescent="0.25">
      <c r="A548" s="25"/>
      <c r="B548" s="26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</row>
    <row r="549" spans="1:17" ht="15.75" customHeight="1" x14ac:dyDescent="0.25">
      <c r="A549" s="25"/>
      <c r="B549" s="26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</row>
    <row r="550" spans="1:17" ht="15.75" customHeight="1" x14ac:dyDescent="0.25">
      <c r="A550" s="25"/>
      <c r="B550" s="26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</row>
    <row r="551" spans="1:17" ht="15.75" customHeight="1" x14ac:dyDescent="0.25">
      <c r="A551" s="25"/>
      <c r="B551" s="26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</row>
    <row r="552" spans="1:17" ht="15.75" customHeight="1" x14ac:dyDescent="0.25">
      <c r="A552" s="25"/>
      <c r="B552" s="26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</row>
    <row r="553" spans="1:17" ht="15.75" customHeight="1" x14ac:dyDescent="0.25">
      <c r="A553" s="25"/>
      <c r="B553" s="26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</row>
    <row r="554" spans="1:17" ht="15.75" customHeight="1" x14ac:dyDescent="0.25">
      <c r="A554" s="25"/>
      <c r="B554" s="26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</row>
    <row r="555" spans="1:17" ht="15.75" customHeight="1" x14ac:dyDescent="0.25">
      <c r="A555" s="25"/>
      <c r="B555" s="26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</row>
    <row r="556" spans="1:17" ht="15.75" customHeight="1" x14ac:dyDescent="0.25">
      <c r="A556" s="25"/>
      <c r="B556" s="26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</row>
    <row r="557" spans="1:17" ht="15.75" customHeight="1" x14ac:dyDescent="0.25">
      <c r="A557" s="25"/>
      <c r="B557" s="26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</row>
    <row r="558" spans="1:17" ht="15.75" customHeight="1" x14ac:dyDescent="0.25">
      <c r="A558" s="25"/>
      <c r="B558" s="26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</row>
    <row r="559" spans="1:17" ht="15.75" customHeight="1" x14ac:dyDescent="0.25">
      <c r="A559" s="25"/>
      <c r="B559" s="26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</row>
    <row r="560" spans="1:17" ht="15.75" customHeight="1" x14ac:dyDescent="0.25">
      <c r="A560" s="25"/>
      <c r="B560" s="26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</row>
    <row r="561" spans="1:17" ht="15.75" customHeight="1" x14ac:dyDescent="0.25">
      <c r="A561" s="25"/>
      <c r="B561" s="26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</row>
    <row r="562" spans="1:17" ht="15.75" customHeight="1" x14ac:dyDescent="0.25">
      <c r="A562" s="25"/>
      <c r="B562" s="26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</row>
    <row r="563" spans="1:17" ht="15.75" customHeight="1" x14ac:dyDescent="0.25">
      <c r="A563" s="25"/>
      <c r="B563" s="26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</row>
    <row r="564" spans="1:17" ht="15.75" customHeight="1" x14ac:dyDescent="0.25">
      <c r="A564" s="25"/>
      <c r="B564" s="26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</row>
    <row r="565" spans="1:17" ht="15.75" customHeight="1" x14ac:dyDescent="0.25">
      <c r="A565" s="25"/>
      <c r="B565" s="26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</row>
    <row r="566" spans="1:17" ht="15.75" customHeight="1" x14ac:dyDescent="0.25">
      <c r="A566" s="25"/>
      <c r="B566" s="26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</row>
    <row r="567" spans="1:17" ht="15.75" customHeight="1" x14ac:dyDescent="0.25">
      <c r="A567" s="25"/>
      <c r="B567" s="26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</row>
    <row r="568" spans="1:17" ht="15.75" customHeight="1" x14ac:dyDescent="0.25">
      <c r="A568" s="25"/>
      <c r="B568" s="26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</row>
    <row r="569" spans="1:17" ht="15.75" customHeight="1" x14ac:dyDescent="0.25">
      <c r="A569" s="25"/>
      <c r="B569" s="26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</row>
    <row r="570" spans="1:17" ht="15.75" customHeight="1" x14ac:dyDescent="0.25">
      <c r="A570" s="25"/>
      <c r="B570" s="26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</row>
    <row r="571" spans="1:17" ht="15.75" customHeight="1" x14ac:dyDescent="0.25">
      <c r="A571" s="25"/>
      <c r="B571" s="26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</row>
    <row r="572" spans="1:17" ht="15.75" customHeight="1" x14ac:dyDescent="0.25">
      <c r="A572" s="25"/>
      <c r="B572" s="26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</row>
    <row r="573" spans="1:17" ht="15.75" customHeight="1" x14ac:dyDescent="0.25">
      <c r="A573" s="25"/>
      <c r="B573" s="26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</row>
    <row r="574" spans="1:17" ht="15.75" customHeight="1" x14ac:dyDescent="0.25">
      <c r="A574" s="25"/>
      <c r="B574" s="26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</row>
    <row r="575" spans="1:17" ht="15.75" customHeight="1" x14ac:dyDescent="0.25">
      <c r="A575" s="25"/>
      <c r="B575" s="26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</row>
    <row r="576" spans="1:17" ht="15.75" customHeight="1" x14ac:dyDescent="0.25">
      <c r="A576" s="25"/>
      <c r="B576" s="26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</row>
    <row r="577" spans="1:17" ht="15.75" customHeight="1" x14ac:dyDescent="0.25">
      <c r="A577" s="25"/>
      <c r="B577" s="26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</row>
    <row r="578" spans="1:17" ht="15.75" customHeight="1" x14ac:dyDescent="0.25">
      <c r="A578" s="25"/>
      <c r="B578" s="26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</row>
    <row r="579" spans="1:17" ht="15.75" customHeight="1" x14ac:dyDescent="0.25">
      <c r="A579" s="25"/>
      <c r="B579" s="26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</row>
    <row r="580" spans="1:17" ht="15.75" customHeight="1" x14ac:dyDescent="0.25">
      <c r="A580" s="25"/>
      <c r="B580" s="26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</row>
    <row r="581" spans="1:17" ht="15.75" customHeight="1" x14ac:dyDescent="0.25">
      <c r="A581" s="25"/>
      <c r="B581" s="26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</row>
    <row r="582" spans="1:17" ht="15.75" customHeight="1" x14ac:dyDescent="0.25">
      <c r="A582" s="25"/>
      <c r="B582" s="26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</row>
    <row r="583" spans="1:17" ht="15.75" customHeight="1" x14ac:dyDescent="0.25">
      <c r="A583" s="25"/>
      <c r="B583" s="26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</row>
    <row r="584" spans="1:17" ht="15.75" customHeight="1" x14ac:dyDescent="0.25">
      <c r="A584" s="25"/>
      <c r="B584" s="26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</row>
    <row r="585" spans="1:17" ht="15.75" customHeight="1" x14ac:dyDescent="0.25">
      <c r="A585" s="25"/>
      <c r="B585" s="26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</row>
    <row r="586" spans="1:17" ht="15.75" customHeight="1" x14ac:dyDescent="0.25">
      <c r="A586" s="25"/>
      <c r="B586" s="26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</row>
    <row r="587" spans="1:17" ht="15.75" customHeight="1" x14ac:dyDescent="0.25">
      <c r="A587" s="25"/>
      <c r="B587" s="26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</row>
    <row r="588" spans="1:17" ht="15.75" customHeight="1" x14ac:dyDescent="0.25">
      <c r="A588" s="25"/>
      <c r="B588" s="26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</row>
    <row r="589" spans="1:17" ht="15.75" customHeight="1" x14ac:dyDescent="0.25">
      <c r="A589" s="25"/>
      <c r="B589" s="26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</row>
    <row r="590" spans="1:17" ht="15.75" customHeight="1" x14ac:dyDescent="0.25">
      <c r="A590" s="25"/>
      <c r="B590" s="26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</row>
    <row r="591" spans="1:17" ht="15.75" customHeight="1" x14ac:dyDescent="0.25">
      <c r="A591" s="25"/>
      <c r="B591" s="26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</row>
    <row r="592" spans="1:17" ht="15.75" customHeight="1" x14ac:dyDescent="0.25">
      <c r="A592" s="25"/>
      <c r="B592" s="26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</row>
    <row r="593" spans="1:17" ht="15.75" customHeight="1" x14ac:dyDescent="0.25">
      <c r="A593" s="25"/>
      <c r="B593" s="26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</row>
    <row r="594" spans="1:17" ht="15.75" customHeight="1" x14ac:dyDescent="0.25">
      <c r="A594" s="25"/>
      <c r="B594" s="26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</row>
    <row r="595" spans="1:17" ht="15.75" customHeight="1" x14ac:dyDescent="0.25">
      <c r="A595" s="25"/>
      <c r="B595" s="26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</row>
    <row r="596" spans="1:17" ht="15.75" customHeight="1" x14ac:dyDescent="0.25">
      <c r="A596" s="25"/>
      <c r="B596" s="26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</row>
    <row r="597" spans="1:17" ht="15.75" customHeight="1" x14ac:dyDescent="0.25">
      <c r="A597" s="25"/>
      <c r="B597" s="26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</row>
    <row r="598" spans="1:17" ht="15.75" customHeight="1" x14ac:dyDescent="0.25">
      <c r="A598" s="25"/>
      <c r="B598" s="26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</row>
    <row r="599" spans="1:17" ht="15.75" customHeight="1" x14ac:dyDescent="0.25">
      <c r="A599" s="25"/>
      <c r="B599" s="26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</row>
    <row r="600" spans="1:17" ht="15.75" customHeight="1" x14ac:dyDescent="0.25">
      <c r="A600" s="25"/>
      <c r="B600" s="26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</row>
    <row r="601" spans="1:17" ht="15.75" customHeight="1" x14ac:dyDescent="0.25">
      <c r="A601" s="25"/>
      <c r="B601" s="26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</row>
    <row r="602" spans="1:17" ht="15.75" customHeight="1" x14ac:dyDescent="0.25">
      <c r="A602" s="25"/>
      <c r="B602" s="26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</row>
    <row r="603" spans="1:17" ht="15.75" customHeight="1" x14ac:dyDescent="0.25">
      <c r="A603" s="25"/>
      <c r="B603" s="26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</row>
    <row r="604" spans="1:17" ht="15.75" customHeight="1" x14ac:dyDescent="0.25">
      <c r="A604" s="25"/>
      <c r="B604" s="26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</row>
    <row r="605" spans="1:17" ht="15.75" customHeight="1" x14ac:dyDescent="0.25">
      <c r="A605" s="25"/>
      <c r="B605" s="26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</row>
    <row r="606" spans="1:17" ht="15.75" customHeight="1" x14ac:dyDescent="0.25">
      <c r="A606" s="25"/>
      <c r="B606" s="26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</row>
    <row r="607" spans="1:17" ht="15.75" customHeight="1" x14ac:dyDescent="0.25">
      <c r="A607" s="25"/>
      <c r="B607" s="26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</row>
    <row r="608" spans="1:17" ht="15.75" customHeight="1" x14ac:dyDescent="0.25">
      <c r="A608" s="25"/>
      <c r="B608" s="26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</row>
    <row r="609" spans="1:17" ht="15.75" customHeight="1" x14ac:dyDescent="0.25">
      <c r="A609" s="25"/>
      <c r="B609" s="26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</row>
    <row r="610" spans="1:17" ht="15.75" customHeight="1" x14ac:dyDescent="0.25">
      <c r="A610" s="25"/>
      <c r="B610" s="26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</row>
    <row r="611" spans="1:17" ht="15.75" customHeight="1" x14ac:dyDescent="0.25">
      <c r="A611" s="25"/>
      <c r="B611" s="26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</row>
    <row r="612" spans="1:17" ht="15.75" customHeight="1" x14ac:dyDescent="0.25">
      <c r="A612" s="25"/>
      <c r="B612" s="26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</row>
    <row r="613" spans="1:17" ht="15.75" customHeight="1" x14ac:dyDescent="0.25">
      <c r="A613" s="25"/>
      <c r="B613" s="26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</row>
    <row r="614" spans="1:17" ht="15.75" customHeight="1" x14ac:dyDescent="0.25">
      <c r="A614" s="25"/>
      <c r="B614" s="26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</row>
    <row r="615" spans="1:17" ht="15.75" customHeight="1" x14ac:dyDescent="0.25">
      <c r="A615" s="25"/>
      <c r="B615" s="26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</row>
    <row r="616" spans="1:17" ht="15.75" customHeight="1" x14ac:dyDescent="0.25">
      <c r="A616" s="25"/>
      <c r="B616" s="26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</row>
    <row r="617" spans="1:17" ht="15.75" customHeight="1" x14ac:dyDescent="0.25">
      <c r="A617" s="25"/>
      <c r="B617" s="26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</row>
    <row r="618" spans="1:17" ht="15.75" customHeight="1" x14ac:dyDescent="0.25">
      <c r="A618" s="25"/>
      <c r="B618" s="26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</row>
    <row r="619" spans="1:17" ht="15.75" customHeight="1" x14ac:dyDescent="0.25">
      <c r="A619" s="25"/>
      <c r="B619" s="26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</row>
    <row r="620" spans="1:17" ht="15.75" customHeight="1" x14ac:dyDescent="0.25">
      <c r="A620" s="25"/>
      <c r="B620" s="26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</row>
    <row r="621" spans="1:17" ht="15.75" customHeight="1" x14ac:dyDescent="0.25">
      <c r="A621" s="25"/>
      <c r="B621" s="26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</row>
    <row r="622" spans="1:17" ht="15.75" customHeight="1" x14ac:dyDescent="0.25">
      <c r="A622" s="25"/>
      <c r="B622" s="26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</row>
    <row r="623" spans="1:17" ht="15.75" customHeight="1" x14ac:dyDescent="0.25">
      <c r="A623" s="25"/>
      <c r="B623" s="26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</row>
    <row r="624" spans="1:17" ht="15.75" customHeight="1" x14ac:dyDescent="0.25">
      <c r="A624" s="25"/>
      <c r="B624" s="26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</row>
    <row r="625" spans="1:17" ht="15.75" customHeight="1" x14ac:dyDescent="0.25">
      <c r="A625" s="25"/>
      <c r="B625" s="26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</row>
    <row r="626" spans="1:17" ht="15.75" customHeight="1" x14ac:dyDescent="0.25">
      <c r="A626" s="25"/>
      <c r="B626" s="26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</row>
    <row r="627" spans="1:17" ht="15.75" customHeight="1" x14ac:dyDescent="0.25">
      <c r="A627" s="25"/>
      <c r="B627" s="26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</row>
    <row r="628" spans="1:17" ht="15.75" customHeight="1" x14ac:dyDescent="0.25">
      <c r="A628" s="25"/>
      <c r="B628" s="26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</row>
    <row r="629" spans="1:17" ht="15.75" customHeight="1" x14ac:dyDescent="0.25">
      <c r="A629" s="25"/>
      <c r="B629" s="26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</row>
    <row r="630" spans="1:17" ht="15.75" customHeight="1" x14ac:dyDescent="0.25">
      <c r="A630" s="25"/>
      <c r="B630" s="26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</row>
    <row r="631" spans="1:17" ht="15.75" customHeight="1" x14ac:dyDescent="0.25">
      <c r="A631" s="25"/>
      <c r="B631" s="26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</row>
    <row r="632" spans="1:17" ht="15.75" customHeight="1" x14ac:dyDescent="0.25">
      <c r="A632" s="25"/>
      <c r="B632" s="26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</row>
    <row r="633" spans="1:17" ht="15.75" customHeight="1" x14ac:dyDescent="0.25">
      <c r="A633" s="25"/>
      <c r="B633" s="26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</row>
    <row r="634" spans="1:17" ht="15.75" customHeight="1" x14ac:dyDescent="0.25">
      <c r="A634" s="25"/>
      <c r="B634" s="26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</row>
    <row r="635" spans="1:17" ht="15.75" customHeight="1" x14ac:dyDescent="0.25">
      <c r="A635" s="25"/>
      <c r="B635" s="26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</row>
    <row r="636" spans="1:17" ht="15.75" customHeight="1" x14ac:dyDescent="0.25">
      <c r="A636" s="25"/>
      <c r="B636" s="26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</row>
    <row r="637" spans="1:17" ht="15.75" customHeight="1" x14ac:dyDescent="0.25">
      <c r="A637" s="25"/>
      <c r="B637" s="26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</row>
    <row r="638" spans="1:17" ht="15.75" customHeight="1" x14ac:dyDescent="0.25">
      <c r="A638" s="25"/>
      <c r="B638" s="26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</row>
    <row r="639" spans="1:17" ht="15.75" customHeight="1" x14ac:dyDescent="0.25">
      <c r="A639" s="25"/>
      <c r="B639" s="26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</row>
    <row r="640" spans="1:17" ht="15.75" customHeight="1" x14ac:dyDescent="0.25">
      <c r="A640" s="25"/>
      <c r="B640" s="26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</row>
    <row r="641" spans="1:17" ht="15.75" customHeight="1" x14ac:dyDescent="0.25">
      <c r="A641" s="25"/>
      <c r="B641" s="26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</row>
    <row r="642" spans="1:17" ht="15.75" customHeight="1" x14ac:dyDescent="0.25">
      <c r="A642" s="25"/>
      <c r="B642" s="26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</row>
    <row r="643" spans="1:17" ht="15.75" customHeight="1" x14ac:dyDescent="0.25">
      <c r="A643" s="25"/>
      <c r="B643" s="26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</row>
    <row r="644" spans="1:17" ht="15.75" customHeight="1" x14ac:dyDescent="0.25">
      <c r="A644" s="25"/>
      <c r="B644" s="26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</row>
    <row r="645" spans="1:17" ht="15.75" customHeight="1" x14ac:dyDescent="0.25">
      <c r="A645" s="25"/>
      <c r="B645" s="26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</row>
    <row r="646" spans="1:17" ht="15.75" customHeight="1" x14ac:dyDescent="0.25">
      <c r="A646" s="25"/>
      <c r="B646" s="26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</row>
    <row r="647" spans="1:17" ht="15.75" customHeight="1" x14ac:dyDescent="0.25">
      <c r="A647" s="25"/>
      <c r="B647" s="26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</row>
    <row r="648" spans="1:17" ht="15.75" customHeight="1" x14ac:dyDescent="0.25">
      <c r="A648" s="25"/>
      <c r="B648" s="26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</row>
    <row r="649" spans="1:17" ht="15.75" customHeight="1" x14ac:dyDescent="0.25">
      <c r="A649" s="25"/>
      <c r="B649" s="26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</row>
    <row r="650" spans="1:17" ht="15.75" customHeight="1" x14ac:dyDescent="0.25">
      <c r="A650" s="25"/>
      <c r="B650" s="26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</row>
    <row r="651" spans="1:17" ht="15.75" customHeight="1" x14ac:dyDescent="0.25">
      <c r="A651" s="25"/>
      <c r="B651" s="26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</row>
    <row r="652" spans="1:17" ht="15.75" customHeight="1" x14ac:dyDescent="0.25">
      <c r="A652" s="25"/>
      <c r="B652" s="26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</row>
    <row r="653" spans="1:17" ht="15.75" customHeight="1" x14ac:dyDescent="0.25">
      <c r="A653" s="25"/>
      <c r="B653" s="26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</row>
    <row r="654" spans="1:17" ht="15.75" customHeight="1" x14ac:dyDescent="0.25">
      <c r="A654" s="25"/>
      <c r="B654" s="26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</row>
    <row r="655" spans="1:17" ht="15.75" customHeight="1" x14ac:dyDescent="0.25">
      <c r="A655" s="25"/>
      <c r="B655" s="26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</row>
    <row r="656" spans="1:17" ht="15.75" customHeight="1" x14ac:dyDescent="0.25">
      <c r="A656" s="25"/>
      <c r="B656" s="26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</row>
    <row r="657" spans="1:17" ht="15.75" customHeight="1" x14ac:dyDescent="0.25">
      <c r="A657" s="25"/>
      <c r="B657" s="26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</row>
    <row r="658" spans="1:17" ht="15.75" customHeight="1" x14ac:dyDescent="0.25">
      <c r="A658" s="25"/>
      <c r="B658" s="26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</row>
    <row r="659" spans="1:17" ht="15.75" customHeight="1" x14ac:dyDescent="0.25">
      <c r="A659" s="25"/>
      <c r="B659" s="26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</row>
    <row r="660" spans="1:17" ht="15.75" customHeight="1" x14ac:dyDescent="0.25">
      <c r="A660" s="25"/>
      <c r="B660" s="26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</row>
    <row r="661" spans="1:17" ht="15.75" customHeight="1" x14ac:dyDescent="0.25">
      <c r="A661" s="25"/>
      <c r="B661" s="26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</row>
    <row r="662" spans="1:17" ht="15.75" customHeight="1" x14ac:dyDescent="0.25">
      <c r="A662" s="25"/>
      <c r="B662" s="26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</row>
    <row r="663" spans="1:17" ht="15.75" customHeight="1" x14ac:dyDescent="0.25">
      <c r="A663" s="25"/>
      <c r="B663" s="26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</row>
    <row r="664" spans="1:17" ht="15.75" customHeight="1" x14ac:dyDescent="0.25">
      <c r="A664" s="25"/>
      <c r="B664" s="26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</row>
    <row r="665" spans="1:17" ht="15.75" customHeight="1" x14ac:dyDescent="0.25">
      <c r="A665" s="25"/>
      <c r="B665" s="26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</row>
    <row r="666" spans="1:17" ht="15.75" customHeight="1" x14ac:dyDescent="0.25">
      <c r="A666" s="25"/>
      <c r="B666" s="26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</row>
    <row r="667" spans="1:17" ht="15.75" customHeight="1" x14ac:dyDescent="0.25">
      <c r="A667" s="25"/>
      <c r="B667" s="26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</row>
    <row r="668" spans="1:17" ht="15.75" customHeight="1" x14ac:dyDescent="0.25">
      <c r="A668" s="25"/>
      <c r="B668" s="26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</row>
    <row r="669" spans="1:17" ht="15.75" customHeight="1" x14ac:dyDescent="0.25">
      <c r="A669" s="25"/>
      <c r="B669" s="26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</row>
    <row r="670" spans="1:17" ht="15.75" customHeight="1" x14ac:dyDescent="0.25">
      <c r="A670" s="25"/>
      <c r="B670" s="26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</row>
    <row r="671" spans="1:17" ht="15.75" customHeight="1" x14ac:dyDescent="0.25">
      <c r="A671" s="25"/>
      <c r="B671" s="26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</row>
    <row r="672" spans="1:17" ht="15.75" customHeight="1" x14ac:dyDescent="0.25">
      <c r="A672" s="25"/>
      <c r="B672" s="26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</row>
    <row r="673" spans="1:17" ht="15.75" customHeight="1" x14ac:dyDescent="0.25">
      <c r="A673" s="25"/>
      <c r="B673" s="26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</row>
    <row r="674" spans="1:17" ht="15.75" customHeight="1" x14ac:dyDescent="0.25">
      <c r="A674" s="25"/>
      <c r="B674" s="26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</row>
    <row r="675" spans="1:17" ht="15.75" customHeight="1" x14ac:dyDescent="0.25">
      <c r="A675" s="25"/>
      <c r="B675" s="26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</row>
    <row r="676" spans="1:17" ht="15.75" customHeight="1" x14ac:dyDescent="0.25">
      <c r="A676" s="25"/>
      <c r="B676" s="26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</row>
    <row r="677" spans="1:17" ht="15.75" customHeight="1" x14ac:dyDescent="0.25">
      <c r="A677" s="25"/>
      <c r="B677" s="26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</row>
    <row r="678" spans="1:17" ht="15.75" customHeight="1" x14ac:dyDescent="0.25">
      <c r="A678" s="25"/>
      <c r="B678" s="26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</row>
    <row r="679" spans="1:17" ht="15.75" customHeight="1" x14ac:dyDescent="0.25">
      <c r="A679" s="25"/>
      <c r="B679" s="26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</row>
    <row r="680" spans="1:17" ht="15.75" customHeight="1" x14ac:dyDescent="0.25">
      <c r="A680" s="25"/>
      <c r="B680" s="26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</row>
    <row r="681" spans="1:17" ht="15.75" customHeight="1" x14ac:dyDescent="0.25">
      <c r="A681" s="25"/>
      <c r="B681" s="26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</row>
    <row r="682" spans="1:17" ht="15.75" customHeight="1" x14ac:dyDescent="0.25">
      <c r="A682" s="25"/>
      <c r="B682" s="26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</row>
    <row r="683" spans="1:17" ht="15.75" customHeight="1" x14ac:dyDescent="0.25">
      <c r="A683" s="25"/>
      <c r="B683" s="26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</row>
    <row r="684" spans="1:17" ht="15.75" customHeight="1" x14ac:dyDescent="0.25">
      <c r="A684" s="25"/>
      <c r="B684" s="26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</row>
    <row r="685" spans="1:17" ht="15.75" customHeight="1" x14ac:dyDescent="0.25">
      <c r="A685" s="25"/>
      <c r="B685" s="26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</row>
    <row r="686" spans="1:17" ht="15.75" customHeight="1" x14ac:dyDescent="0.25">
      <c r="A686" s="25"/>
      <c r="B686" s="26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</row>
    <row r="687" spans="1:17" ht="15.75" customHeight="1" x14ac:dyDescent="0.25">
      <c r="A687" s="25"/>
      <c r="B687" s="26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</row>
    <row r="688" spans="1:17" ht="15.75" customHeight="1" x14ac:dyDescent="0.25">
      <c r="A688" s="25"/>
      <c r="B688" s="26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</row>
    <row r="689" spans="1:17" ht="15.75" customHeight="1" x14ac:dyDescent="0.25">
      <c r="A689" s="25"/>
      <c r="B689" s="26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</row>
    <row r="690" spans="1:17" ht="15.75" customHeight="1" x14ac:dyDescent="0.25">
      <c r="A690" s="25"/>
      <c r="B690" s="26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</row>
    <row r="691" spans="1:17" ht="15.75" customHeight="1" x14ac:dyDescent="0.25">
      <c r="A691" s="25"/>
      <c r="B691" s="26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</row>
    <row r="692" spans="1:17" ht="15.75" customHeight="1" x14ac:dyDescent="0.25">
      <c r="A692" s="25"/>
      <c r="B692" s="26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</row>
    <row r="693" spans="1:17" ht="15.75" customHeight="1" x14ac:dyDescent="0.25">
      <c r="A693" s="25"/>
      <c r="B693" s="26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</row>
    <row r="694" spans="1:17" ht="15.75" customHeight="1" x14ac:dyDescent="0.25">
      <c r="A694" s="25"/>
      <c r="B694" s="26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</row>
    <row r="695" spans="1:17" ht="15.75" customHeight="1" x14ac:dyDescent="0.25">
      <c r="A695" s="25"/>
      <c r="B695" s="26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</row>
    <row r="696" spans="1:17" ht="15.75" customHeight="1" x14ac:dyDescent="0.25">
      <c r="A696" s="25"/>
      <c r="B696" s="26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</row>
    <row r="697" spans="1:17" ht="15.75" customHeight="1" x14ac:dyDescent="0.25">
      <c r="A697" s="25"/>
      <c r="B697" s="26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</row>
    <row r="698" spans="1:17" ht="15.75" customHeight="1" x14ac:dyDescent="0.25">
      <c r="A698" s="25"/>
      <c r="B698" s="26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</row>
    <row r="699" spans="1:17" ht="15.75" customHeight="1" x14ac:dyDescent="0.25">
      <c r="A699" s="25"/>
      <c r="B699" s="26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</row>
    <row r="700" spans="1:17" ht="15.75" customHeight="1" x14ac:dyDescent="0.25">
      <c r="A700" s="25"/>
      <c r="B700" s="26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</row>
    <row r="701" spans="1:17" ht="15.75" customHeight="1" x14ac:dyDescent="0.25">
      <c r="A701" s="25"/>
      <c r="B701" s="26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</row>
    <row r="702" spans="1:17" ht="15.75" customHeight="1" x14ac:dyDescent="0.25">
      <c r="A702" s="25"/>
      <c r="B702" s="26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</row>
    <row r="703" spans="1:17" ht="15.75" customHeight="1" x14ac:dyDescent="0.25">
      <c r="A703" s="25"/>
      <c r="B703" s="26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</row>
    <row r="704" spans="1:17" ht="15.75" customHeight="1" x14ac:dyDescent="0.25">
      <c r="A704" s="25"/>
      <c r="B704" s="26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</row>
    <row r="705" spans="1:17" ht="15.75" customHeight="1" x14ac:dyDescent="0.25">
      <c r="A705" s="25"/>
      <c r="B705" s="26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</row>
    <row r="706" spans="1:17" ht="15.75" customHeight="1" x14ac:dyDescent="0.25">
      <c r="A706" s="25"/>
      <c r="B706" s="26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</row>
    <row r="707" spans="1:17" ht="15.75" customHeight="1" x14ac:dyDescent="0.25">
      <c r="A707" s="25"/>
      <c r="B707" s="26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</row>
    <row r="708" spans="1:17" ht="15.75" customHeight="1" x14ac:dyDescent="0.25">
      <c r="A708" s="25"/>
      <c r="B708" s="26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</row>
    <row r="709" spans="1:17" ht="15.75" customHeight="1" x14ac:dyDescent="0.25">
      <c r="A709" s="25"/>
      <c r="B709" s="26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</row>
    <row r="710" spans="1:17" ht="15.75" customHeight="1" x14ac:dyDescent="0.25">
      <c r="A710" s="25"/>
      <c r="B710" s="26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</row>
    <row r="711" spans="1:17" ht="15.75" customHeight="1" x14ac:dyDescent="0.25">
      <c r="A711" s="25"/>
      <c r="B711" s="26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</row>
    <row r="712" spans="1:17" ht="15.75" customHeight="1" x14ac:dyDescent="0.25">
      <c r="A712" s="25"/>
      <c r="B712" s="26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</row>
    <row r="713" spans="1:17" ht="15.75" customHeight="1" x14ac:dyDescent="0.25">
      <c r="A713" s="25"/>
      <c r="B713" s="26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</row>
    <row r="714" spans="1:17" ht="15.75" customHeight="1" x14ac:dyDescent="0.25">
      <c r="A714" s="25"/>
      <c r="B714" s="26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</row>
    <row r="715" spans="1:17" ht="15.75" customHeight="1" x14ac:dyDescent="0.25">
      <c r="A715" s="25"/>
      <c r="B715" s="26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</row>
    <row r="716" spans="1:17" ht="15.75" customHeight="1" x14ac:dyDescent="0.25">
      <c r="A716" s="25"/>
      <c r="B716" s="26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</row>
    <row r="717" spans="1:17" ht="15.75" customHeight="1" x14ac:dyDescent="0.25">
      <c r="A717" s="25"/>
      <c r="B717" s="26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</row>
    <row r="718" spans="1:17" ht="15.75" customHeight="1" x14ac:dyDescent="0.25">
      <c r="A718" s="25"/>
      <c r="B718" s="26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</row>
    <row r="719" spans="1:17" ht="15.75" customHeight="1" x14ac:dyDescent="0.25">
      <c r="A719" s="25"/>
      <c r="B719" s="26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</row>
    <row r="720" spans="1:17" ht="15.75" customHeight="1" x14ac:dyDescent="0.25">
      <c r="A720" s="25"/>
      <c r="B720" s="26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</row>
    <row r="721" spans="1:17" ht="15.75" customHeight="1" x14ac:dyDescent="0.25">
      <c r="A721" s="25"/>
      <c r="B721" s="26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</row>
    <row r="722" spans="1:17" ht="15.75" customHeight="1" x14ac:dyDescent="0.25">
      <c r="A722" s="25"/>
      <c r="B722" s="26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</row>
    <row r="723" spans="1:17" ht="15.75" customHeight="1" x14ac:dyDescent="0.25">
      <c r="A723" s="25"/>
      <c r="B723" s="26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</row>
    <row r="724" spans="1:17" ht="15.75" customHeight="1" x14ac:dyDescent="0.25">
      <c r="A724" s="25"/>
      <c r="B724" s="26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</row>
    <row r="725" spans="1:17" ht="15.75" customHeight="1" x14ac:dyDescent="0.25">
      <c r="A725" s="25"/>
      <c r="B725" s="26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</row>
    <row r="726" spans="1:17" ht="15.75" customHeight="1" x14ac:dyDescent="0.25">
      <c r="A726" s="25"/>
      <c r="B726" s="26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</row>
    <row r="727" spans="1:17" ht="15.75" customHeight="1" x14ac:dyDescent="0.25">
      <c r="A727" s="25"/>
      <c r="B727" s="26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</row>
    <row r="728" spans="1:17" ht="15.75" customHeight="1" x14ac:dyDescent="0.25">
      <c r="A728" s="25"/>
      <c r="B728" s="26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</row>
    <row r="729" spans="1:17" ht="15.75" customHeight="1" x14ac:dyDescent="0.25">
      <c r="A729" s="25"/>
      <c r="B729" s="26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</row>
    <row r="730" spans="1:17" ht="15.75" customHeight="1" x14ac:dyDescent="0.25">
      <c r="A730" s="25"/>
      <c r="B730" s="26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</row>
    <row r="731" spans="1:17" ht="15.75" customHeight="1" x14ac:dyDescent="0.25">
      <c r="A731" s="25"/>
      <c r="B731" s="26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</row>
    <row r="732" spans="1:17" ht="15.75" customHeight="1" x14ac:dyDescent="0.25">
      <c r="A732" s="25"/>
      <c r="B732" s="26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</row>
    <row r="733" spans="1:17" ht="15.75" customHeight="1" x14ac:dyDescent="0.25">
      <c r="A733" s="25"/>
      <c r="B733" s="26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</row>
    <row r="734" spans="1:17" ht="15.75" customHeight="1" x14ac:dyDescent="0.25">
      <c r="A734" s="25"/>
      <c r="B734" s="26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</row>
    <row r="735" spans="1:17" ht="15.75" customHeight="1" x14ac:dyDescent="0.25">
      <c r="A735" s="25"/>
      <c r="B735" s="26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</row>
    <row r="736" spans="1:17" ht="15.75" customHeight="1" x14ac:dyDescent="0.25">
      <c r="A736" s="25"/>
      <c r="B736" s="26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</row>
    <row r="737" spans="1:17" ht="15.75" customHeight="1" x14ac:dyDescent="0.25">
      <c r="A737" s="25"/>
      <c r="B737" s="26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</row>
    <row r="738" spans="1:17" ht="15.75" customHeight="1" x14ac:dyDescent="0.25">
      <c r="A738" s="25"/>
      <c r="B738" s="26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</row>
    <row r="739" spans="1:17" ht="15.75" customHeight="1" x14ac:dyDescent="0.25">
      <c r="A739" s="25"/>
      <c r="B739" s="26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</row>
    <row r="740" spans="1:17" ht="15.75" customHeight="1" x14ac:dyDescent="0.25">
      <c r="A740" s="25"/>
      <c r="B740" s="26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</row>
    <row r="741" spans="1:17" ht="15.75" customHeight="1" x14ac:dyDescent="0.25">
      <c r="A741" s="25"/>
      <c r="B741" s="26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</row>
    <row r="742" spans="1:17" ht="15.75" customHeight="1" x14ac:dyDescent="0.25">
      <c r="A742" s="25"/>
      <c r="B742" s="26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</row>
    <row r="743" spans="1:17" ht="15.75" customHeight="1" x14ac:dyDescent="0.25">
      <c r="A743" s="25"/>
      <c r="B743" s="26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</row>
    <row r="744" spans="1:17" ht="15.75" customHeight="1" x14ac:dyDescent="0.25">
      <c r="A744" s="25"/>
      <c r="B744" s="26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</row>
    <row r="745" spans="1:17" ht="15.75" customHeight="1" x14ac:dyDescent="0.25">
      <c r="A745" s="25"/>
      <c r="B745" s="26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</row>
    <row r="746" spans="1:17" ht="15.75" customHeight="1" x14ac:dyDescent="0.25">
      <c r="A746" s="25"/>
      <c r="B746" s="26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</row>
    <row r="747" spans="1:17" ht="15.75" customHeight="1" x14ac:dyDescent="0.25">
      <c r="A747" s="25"/>
      <c r="B747" s="26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</row>
    <row r="748" spans="1:17" ht="15.75" customHeight="1" x14ac:dyDescent="0.25">
      <c r="A748" s="25"/>
      <c r="B748" s="26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</row>
    <row r="749" spans="1:17" ht="15.75" customHeight="1" x14ac:dyDescent="0.25">
      <c r="A749" s="25"/>
      <c r="B749" s="26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</row>
    <row r="750" spans="1:17" ht="15.75" customHeight="1" x14ac:dyDescent="0.25">
      <c r="A750" s="25"/>
      <c r="B750" s="26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</row>
    <row r="751" spans="1:17" ht="15.75" customHeight="1" x14ac:dyDescent="0.25">
      <c r="A751" s="25"/>
      <c r="B751" s="26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</row>
    <row r="752" spans="1:17" ht="15.75" customHeight="1" x14ac:dyDescent="0.25">
      <c r="A752" s="25"/>
      <c r="B752" s="26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</row>
    <row r="753" spans="1:17" ht="15.75" customHeight="1" x14ac:dyDescent="0.25">
      <c r="A753" s="25"/>
      <c r="B753" s="26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</row>
    <row r="754" spans="1:17" ht="15.75" customHeight="1" x14ac:dyDescent="0.25">
      <c r="A754" s="25"/>
      <c r="B754" s="26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</row>
    <row r="755" spans="1:17" ht="15.75" customHeight="1" x14ac:dyDescent="0.25">
      <c r="A755" s="25"/>
      <c r="B755" s="26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</row>
    <row r="756" spans="1:17" ht="15.75" customHeight="1" x14ac:dyDescent="0.25">
      <c r="A756" s="25"/>
      <c r="B756" s="26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</row>
    <row r="757" spans="1:17" ht="15.75" customHeight="1" x14ac:dyDescent="0.25">
      <c r="A757" s="25"/>
      <c r="B757" s="26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</row>
    <row r="758" spans="1:17" ht="15.75" customHeight="1" x14ac:dyDescent="0.25">
      <c r="A758" s="25"/>
      <c r="B758" s="26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</row>
    <row r="759" spans="1:17" ht="15.75" customHeight="1" x14ac:dyDescent="0.25">
      <c r="A759" s="25"/>
      <c r="B759" s="26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</row>
    <row r="760" spans="1:17" ht="15.75" customHeight="1" x14ac:dyDescent="0.25">
      <c r="A760" s="25"/>
      <c r="B760" s="26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</row>
    <row r="761" spans="1:17" ht="15.75" customHeight="1" x14ac:dyDescent="0.25">
      <c r="A761" s="25"/>
      <c r="B761" s="26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</row>
    <row r="762" spans="1:17" ht="15.75" customHeight="1" x14ac:dyDescent="0.25">
      <c r="A762" s="25"/>
      <c r="B762" s="26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</row>
    <row r="763" spans="1:17" ht="15.75" customHeight="1" x14ac:dyDescent="0.25">
      <c r="A763" s="25"/>
      <c r="B763" s="26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</row>
    <row r="764" spans="1:17" ht="15.75" customHeight="1" x14ac:dyDescent="0.25">
      <c r="A764" s="25"/>
      <c r="B764" s="26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</row>
    <row r="765" spans="1:17" ht="15.75" customHeight="1" x14ac:dyDescent="0.25">
      <c r="A765" s="25"/>
      <c r="B765" s="26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</row>
    <row r="766" spans="1:17" ht="15.75" customHeight="1" x14ac:dyDescent="0.25">
      <c r="A766" s="25"/>
      <c r="B766" s="26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</row>
    <row r="767" spans="1:17" ht="15.75" customHeight="1" x14ac:dyDescent="0.25">
      <c r="A767" s="25"/>
      <c r="B767" s="26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</row>
    <row r="768" spans="1:17" ht="15.75" customHeight="1" x14ac:dyDescent="0.25">
      <c r="A768" s="25"/>
      <c r="B768" s="26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</row>
    <row r="769" spans="1:17" ht="15.75" customHeight="1" x14ac:dyDescent="0.25">
      <c r="A769" s="25"/>
      <c r="B769" s="26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</row>
    <row r="770" spans="1:17" ht="15.75" customHeight="1" x14ac:dyDescent="0.25">
      <c r="A770" s="25"/>
      <c r="B770" s="26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</row>
    <row r="771" spans="1:17" ht="15.75" customHeight="1" x14ac:dyDescent="0.25">
      <c r="A771" s="25"/>
      <c r="B771" s="26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</row>
    <row r="772" spans="1:17" ht="15.75" customHeight="1" x14ac:dyDescent="0.25">
      <c r="A772" s="25"/>
      <c r="B772" s="26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</row>
    <row r="773" spans="1:17" ht="15.75" customHeight="1" x14ac:dyDescent="0.25">
      <c r="A773" s="25"/>
      <c r="B773" s="26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</row>
    <row r="774" spans="1:17" ht="15.75" customHeight="1" x14ac:dyDescent="0.25">
      <c r="A774" s="25"/>
      <c r="B774" s="26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</row>
    <row r="775" spans="1:17" ht="15.75" customHeight="1" x14ac:dyDescent="0.25">
      <c r="A775" s="25"/>
      <c r="B775" s="26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</row>
    <row r="776" spans="1:17" ht="15.75" customHeight="1" x14ac:dyDescent="0.25">
      <c r="A776" s="25"/>
      <c r="B776" s="26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</row>
    <row r="777" spans="1:17" ht="15.75" customHeight="1" x14ac:dyDescent="0.25">
      <c r="A777" s="25"/>
      <c r="B777" s="26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</row>
    <row r="778" spans="1:17" ht="15.75" customHeight="1" x14ac:dyDescent="0.25">
      <c r="A778" s="25"/>
      <c r="B778" s="26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</row>
    <row r="779" spans="1:17" ht="15.75" customHeight="1" x14ac:dyDescent="0.25">
      <c r="A779" s="25"/>
      <c r="B779" s="26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</row>
    <row r="780" spans="1:17" ht="15.75" customHeight="1" x14ac:dyDescent="0.25">
      <c r="A780" s="25"/>
      <c r="B780" s="26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</row>
    <row r="781" spans="1:17" ht="15.75" customHeight="1" x14ac:dyDescent="0.25">
      <c r="A781" s="25"/>
      <c r="B781" s="26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</row>
    <row r="782" spans="1:17" ht="15.75" customHeight="1" x14ac:dyDescent="0.25">
      <c r="A782" s="25"/>
      <c r="B782" s="26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</row>
    <row r="783" spans="1:17" ht="15.75" customHeight="1" x14ac:dyDescent="0.25">
      <c r="A783" s="25"/>
      <c r="B783" s="26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</row>
    <row r="784" spans="1:17" ht="15.75" customHeight="1" x14ac:dyDescent="0.25">
      <c r="A784" s="25"/>
      <c r="B784" s="26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</row>
    <row r="785" spans="1:17" ht="15.75" customHeight="1" x14ac:dyDescent="0.25">
      <c r="A785" s="25"/>
      <c r="B785" s="26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</row>
    <row r="786" spans="1:17" ht="15.75" customHeight="1" x14ac:dyDescent="0.25">
      <c r="A786" s="25"/>
      <c r="B786" s="26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</row>
    <row r="787" spans="1:17" ht="15.75" customHeight="1" x14ac:dyDescent="0.25">
      <c r="A787" s="25"/>
      <c r="B787" s="26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</row>
    <row r="788" spans="1:17" ht="15.75" customHeight="1" x14ac:dyDescent="0.25">
      <c r="A788" s="25"/>
      <c r="B788" s="26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</row>
    <row r="789" spans="1:17" ht="15.75" customHeight="1" x14ac:dyDescent="0.25">
      <c r="A789" s="25"/>
      <c r="B789" s="26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</row>
    <row r="790" spans="1:17" ht="15.75" customHeight="1" x14ac:dyDescent="0.25">
      <c r="A790" s="25"/>
      <c r="B790" s="26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</row>
    <row r="791" spans="1:17" ht="15.75" customHeight="1" x14ac:dyDescent="0.25">
      <c r="A791" s="25"/>
      <c r="B791" s="26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</row>
    <row r="792" spans="1:17" ht="15.75" customHeight="1" x14ac:dyDescent="0.25">
      <c r="A792" s="25"/>
      <c r="B792" s="26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</row>
    <row r="793" spans="1:17" ht="15.75" customHeight="1" x14ac:dyDescent="0.25">
      <c r="A793" s="25"/>
      <c r="B793" s="26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</row>
    <row r="794" spans="1:17" ht="15.75" customHeight="1" x14ac:dyDescent="0.25">
      <c r="A794" s="25"/>
      <c r="B794" s="26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</row>
    <row r="795" spans="1:17" ht="15.75" customHeight="1" x14ac:dyDescent="0.25">
      <c r="A795" s="25"/>
      <c r="B795" s="26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</row>
    <row r="796" spans="1:17" ht="15.75" customHeight="1" x14ac:dyDescent="0.25">
      <c r="A796" s="25"/>
      <c r="B796" s="26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</row>
    <row r="797" spans="1:17" ht="15.75" customHeight="1" x14ac:dyDescent="0.25">
      <c r="A797" s="25"/>
      <c r="B797" s="26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</row>
    <row r="798" spans="1:17" ht="15.75" customHeight="1" x14ac:dyDescent="0.25">
      <c r="A798" s="25"/>
      <c r="B798" s="26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</row>
    <row r="799" spans="1:17" ht="15.75" customHeight="1" x14ac:dyDescent="0.25">
      <c r="A799" s="25"/>
      <c r="B799" s="26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</row>
    <row r="800" spans="1:17" ht="15.75" customHeight="1" x14ac:dyDescent="0.25">
      <c r="A800" s="25"/>
      <c r="B800" s="26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</row>
    <row r="801" spans="1:17" ht="15.75" customHeight="1" x14ac:dyDescent="0.25">
      <c r="A801" s="25"/>
      <c r="B801" s="26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</row>
    <row r="802" spans="1:17" ht="15.75" customHeight="1" x14ac:dyDescent="0.25">
      <c r="A802" s="25"/>
      <c r="B802" s="26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</row>
    <row r="803" spans="1:17" ht="15.75" customHeight="1" x14ac:dyDescent="0.25">
      <c r="A803" s="25"/>
      <c r="B803" s="26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</row>
    <row r="804" spans="1:17" ht="15.75" customHeight="1" x14ac:dyDescent="0.25">
      <c r="A804" s="25"/>
      <c r="B804" s="26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</row>
    <row r="805" spans="1:17" ht="15.75" customHeight="1" x14ac:dyDescent="0.25">
      <c r="A805" s="25"/>
      <c r="B805" s="26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</row>
    <row r="806" spans="1:17" ht="15.75" customHeight="1" x14ac:dyDescent="0.25">
      <c r="A806" s="25"/>
      <c r="B806" s="26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</row>
    <row r="807" spans="1:17" ht="15.75" customHeight="1" x14ac:dyDescent="0.25">
      <c r="A807" s="25"/>
      <c r="B807" s="26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</row>
    <row r="808" spans="1:17" ht="15.75" customHeight="1" x14ac:dyDescent="0.25">
      <c r="A808" s="25"/>
      <c r="B808" s="26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</row>
    <row r="809" spans="1:17" ht="15.75" customHeight="1" x14ac:dyDescent="0.25">
      <c r="A809" s="25"/>
      <c r="B809" s="26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</row>
    <row r="810" spans="1:17" ht="15.75" customHeight="1" x14ac:dyDescent="0.25">
      <c r="A810" s="25"/>
      <c r="B810" s="26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</row>
    <row r="811" spans="1:17" ht="15.75" customHeight="1" x14ac:dyDescent="0.25">
      <c r="A811" s="25"/>
      <c r="B811" s="26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</row>
    <row r="812" spans="1:17" ht="15.75" customHeight="1" x14ac:dyDescent="0.25">
      <c r="A812" s="25"/>
      <c r="B812" s="26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</row>
    <row r="813" spans="1:17" ht="15.75" customHeight="1" x14ac:dyDescent="0.25">
      <c r="A813" s="25"/>
      <c r="B813" s="26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</row>
    <row r="814" spans="1:17" ht="15.75" customHeight="1" x14ac:dyDescent="0.25">
      <c r="A814" s="25"/>
      <c r="B814" s="26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</row>
    <row r="815" spans="1:17" ht="15.75" customHeight="1" x14ac:dyDescent="0.25">
      <c r="A815" s="25"/>
      <c r="B815" s="26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</row>
    <row r="816" spans="1:17" ht="15.75" customHeight="1" x14ac:dyDescent="0.25">
      <c r="A816" s="25"/>
      <c r="B816" s="26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</row>
    <row r="817" spans="1:17" ht="15.75" customHeight="1" x14ac:dyDescent="0.25">
      <c r="A817" s="25"/>
      <c r="B817" s="26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</row>
    <row r="818" spans="1:17" ht="15.75" customHeight="1" x14ac:dyDescent="0.25">
      <c r="A818" s="25"/>
      <c r="B818" s="26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</row>
    <row r="819" spans="1:17" ht="15.75" customHeight="1" x14ac:dyDescent="0.25">
      <c r="A819" s="25"/>
      <c r="B819" s="26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</row>
    <row r="820" spans="1:17" ht="15.75" customHeight="1" x14ac:dyDescent="0.25">
      <c r="A820" s="25"/>
      <c r="B820" s="26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</row>
    <row r="821" spans="1:17" ht="15.75" customHeight="1" x14ac:dyDescent="0.25">
      <c r="A821" s="25"/>
      <c r="B821" s="26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</row>
    <row r="822" spans="1:17" ht="15.75" customHeight="1" x14ac:dyDescent="0.25">
      <c r="A822" s="25"/>
      <c r="B822" s="26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</row>
    <row r="823" spans="1:17" ht="15.75" customHeight="1" x14ac:dyDescent="0.25">
      <c r="A823" s="25"/>
      <c r="B823" s="26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</row>
    <row r="824" spans="1:17" ht="15.75" customHeight="1" x14ac:dyDescent="0.25">
      <c r="A824" s="25"/>
      <c r="B824" s="26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</row>
    <row r="825" spans="1:17" ht="15.75" customHeight="1" x14ac:dyDescent="0.25">
      <c r="A825" s="25"/>
      <c r="B825" s="26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</row>
    <row r="826" spans="1:17" ht="15.75" customHeight="1" x14ac:dyDescent="0.25">
      <c r="A826" s="25"/>
      <c r="B826" s="26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</row>
    <row r="827" spans="1:17" ht="15.75" customHeight="1" x14ac:dyDescent="0.25">
      <c r="A827" s="25"/>
      <c r="B827" s="26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</row>
    <row r="828" spans="1:17" ht="15.75" customHeight="1" x14ac:dyDescent="0.25">
      <c r="A828" s="25"/>
      <c r="B828" s="26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</row>
    <row r="829" spans="1:17" ht="15.75" customHeight="1" x14ac:dyDescent="0.25">
      <c r="A829" s="25"/>
      <c r="B829" s="26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</row>
    <row r="830" spans="1:17" ht="15.75" customHeight="1" x14ac:dyDescent="0.25">
      <c r="A830" s="25"/>
      <c r="B830" s="26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</row>
    <row r="831" spans="1:17" ht="15.75" customHeight="1" x14ac:dyDescent="0.25">
      <c r="A831" s="25"/>
      <c r="B831" s="26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</row>
    <row r="832" spans="1:17" ht="15.75" customHeight="1" x14ac:dyDescent="0.25">
      <c r="A832" s="25"/>
      <c r="B832" s="26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</row>
    <row r="833" spans="1:17" ht="15.75" customHeight="1" x14ac:dyDescent="0.25">
      <c r="A833" s="25"/>
      <c r="B833" s="26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</row>
    <row r="834" spans="1:17" ht="15.75" customHeight="1" x14ac:dyDescent="0.25">
      <c r="A834" s="25"/>
      <c r="B834" s="26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</row>
    <row r="835" spans="1:17" ht="15.75" customHeight="1" x14ac:dyDescent="0.25">
      <c r="A835" s="25"/>
      <c r="B835" s="26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</row>
    <row r="836" spans="1:17" ht="15.75" customHeight="1" x14ac:dyDescent="0.25">
      <c r="A836" s="25"/>
      <c r="B836" s="26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</row>
    <row r="837" spans="1:17" ht="15.75" customHeight="1" x14ac:dyDescent="0.25">
      <c r="A837" s="25"/>
      <c r="B837" s="26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</row>
    <row r="838" spans="1:17" ht="15.75" customHeight="1" x14ac:dyDescent="0.25">
      <c r="A838" s="25"/>
      <c r="B838" s="26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</row>
    <row r="839" spans="1:17" ht="15.75" customHeight="1" x14ac:dyDescent="0.25">
      <c r="A839" s="25"/>
      <c r="B839" s="26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</row>
    <row r="840" spans="1:17" ht="15.75" customHeight="1" x14ac:dyDescent="0.25">
      <c r="A840" s="25"/>
      <c r="B840" s="26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</row>
    <row r="841" spans="1:17" ht="15.75" customHeight="1" x14ac:dyDescent="0.25">
      <c r="A841" s="25"/>
      <c r="B841" s="26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</row>
    <row r="842" spans="1:17" ht="15.75" customHeight="1" x14ac:dyDescent="0.25">
      <c r="A842" s="25"/>
      <c r="B842" s="26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</row>
    <row r="843" spans="1:17" ht="15.75" customHeight="1" x14ac:dyDescent="0.25">
      <c r="A843" s="25"/>
      <c r="B843" s="26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</row>
    <row r="844" spans="1:17" ht="15.75" customHeight="1" x14ac:dyDescent="0.25">
      <c r="A844" s="25"/>
      <c r="B844" s="26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</row>
    <row r="845" spans="1:17" ht="15.75" customHeight="1" x14ac:dyDescent="0.25">
      <c r="A845" s="25"/>
      <c r="B845" s="26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</row>
    <row r="846" spans="1:17" ht="15.75" customHeight="1" x14ac:dyDescent="0.25">
      <c r="A846" s="25"/>
      <c r="B846" s="26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</row>
    <row r="847" spans="1:17" ht="15.75" customHeight="1" x14ac:dyDescent="0.25">
      <c r="A847" s="25"/>
      <c r="B847" s="26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</row>
    <row r="848" spans="1:17" ht="15.75" customHeight="1" x14ac:dyDescent="0.25">
      <c r="A848" s="25"/>
      <c r="B848" s="26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</row>
    <row r="849" spans="1:17" ht="15.75" customHeight="1" x14ac:dyDescent="0.25">
      <c r="A849" s="25"/>
      <c r="B849" s="26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</row>
    <row r="850" spans="1:17" ht="15.75" customHeight="1" x14ac:dyDescent="0.25">
      <c r="A850" s="25"/>
      <c r="B850" s="26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</row>
    <row r="851" spans="1:17" ht="15.75" customHeight="1" x14ac:dyDescent="0.25">
      <c r="A851" s="25"/>
      <c r="B851" s="26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</row>
    <row r="852" spans="1:17" ht="15.75" customHeight="1" x14ac:dyDescent="0.25">
      <c r="A852" s="25"/>
      <c r="B852" s="26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</row>
    <row r="853" spans="1:17" ht="15.75" customHeight="1" x14ac:dyDescent="0.25">
      <c r="A853" s="25"/>
      <c r="B853" s="26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</row>
    <row r="854" spans="1:17" ht="15.75" customHeight="1" x14ac:dyDescent="0.25">
      <c r="A854" s="25"/>
      <c r="B854" s="26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</row>
    <row r="855" spans="1:17" ht="15.75" customHeight="1" x14ac:dyDescent="0.25">
      <c r="A855" s="25"/>
      <c r="B855" s="26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</row>
    <row r="856" spans="1:17" ht="15.75" customHeight="1" x14ac:dyDescent="0.25">
      <c r="A856" s="25"/>
      <c r="B856" s="26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</row>
    <row r="857" spans="1:17" ht="15.75" customHeight="1" x14ac:dyDescent="0.25">
      <c r="A857" s="25"/>
      <c r="B857" s="26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</row>
    <row r="858" spans="1:17" ht="15.75" customHeight="1" x14ac:dyDescent="0.25">
      <c r="A858" s="25"/>
      <c r="B858" s="26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</row>
    <row r="859" spans="1:17" ht="15.75" customHeight="1" x14ac:dyDescent="0.25">
      <c r="A859" s="25"/>
      <c r="B859" s="26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</row>
    <row r="860" spans="1:17" ht="15.75" customHeight="1" x14ac:dyDescent="0.25">
      <c r="A860" s="25"/>
      <c r="B860" s="26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</row>
    <row r="861" spans="1:17" ht="15.75" customHeight="1" x14ac:dyDescent="0.25">
      <c r="A861" s="25"/>
      <c r="B861" s="26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</row>
    <row r="862" spans="1:17" ht="15.75" customHeight="1" x14ac:dyDescent="0.25">
      <c r="A862" s="25"/>
      <c r="B862" s="26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</row>
    <row r="863" spans="1:17" ht="15.75" customHeight="1" x14ac:dyDescent="0.25">
      <c r="A863" s="25"/>
      <c r="B863" s="26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</row>
    <row r="864" spans="1:17" ht="15.75" customHeight="1" x14ac:dyDescent="0.25">
      <c r="A864" s="25"/>
      <c r="B864" s="26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</row>
    <row r="865" spans="1:17" ht="15.75" customHeight="1" x14ac:dyDescent="0.25">
      <c r="A865" s="25"/>
      <c r="B865" s="26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</row>
    <row r="866" spans="1:17" ht="15.75" customHeight="1" x14ac:dyDescent="0.25">
      <c r="A866" s="25"/>
      <c r="B866" s="26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</row>
    <row r="867" spans="1:17" ht="15.75" customHeight="1" x14ac:dyDescent="0.25">
      <c r="A867" s="25"/>
      <c r="B867" s="26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</row>
    <row r="868" spans="1:17" ht="15.75" customHeight="1" x14ac:dyDescent="0.25">
      <c r="A868" s="25"/>
      <c r="B868" s="26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</row>
    <row r="869" spans="1:17" ht="15.75" customHeight="1" x14ac:dyDescent="0.25">
      <c r="A869" s="25"/>
      <c r="B869" s="26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</row>
    <row r="870" spans="1:17" ht="15.75" customHeight="1" x14ac:dyDescent="0.25">
      <c r="A870" s="25"/>
      <c r="B870" s="26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</row>
    <row r="871" spans="1:17" ht="15.75" customHeight="1" x14ac:dyDescent="0.25">
      <c r="A871" s="25"/>
      <c r="B871" s="26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</row>
    <row r="872" spans="1:17" ht="15.75" customHeight="1" x14ac:dyDescent="0.25">
      <c r="A872" s="25"/>
      <c r="B872" s="26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</row>
    <row r="873" spans="1:17" ht="15.75" customHeight="1" x14ac:dyDescent="0.25">
      <c r="A873" s="25"/>
      <c r="B873" s="26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</row>
    <row r="874" spans="1:17" ht="15.75" customHeight="1" x14ac:dyDescent="0.25">
      <c r="A874" s="25"/>
      <c r="B874" s="26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</row>
    <row r="875" spans="1:17" ht="15.75" customHeight="1" x14ac:dyDescent="0.25">
      <c r="A875" s="25"/>
      <c r="B875" s="26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</row>
    <row r="876" spans="1:17" ht="15.75" customHeight="1" x14ac:dyDescent="0.25">
      <c r="A876" s="25"/>
      <c r="B876" s="26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</row>
    <row r="877" spans="1:17" ht="15.75" customHeight="1" x14ac:dyDescent="0.25">
      <c r="A877" s="25"/>
      <c r="B877" s="26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</row>
    <row r="878" spans="1:17" ht="15.75" customHeight="1" x14ac:dyDescent="0.25">
      <c r="A878" s="25"/>
      <c r="B878" s="26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</row>
    <row r="879" spans="1:17" ht="15.75" customHeight="1" x14ac:dyDescent="0.25">
      <c r="A879" s="25"/>
      <c r="B879" s="26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</row>
    <row r="880" spans="1:17" ht="15.75" customHeight="1" x14ac:dyDescent="0.25">
      <c r="A880" s="25"/>
      <c r="B880" s="26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</row>
    <row r="881" spans="1:17" ht="15.75" customHeight="1" x14ac:dyDescent="0.25">
      <c r="A881" s="25"/>
      <c r="B881" s="26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</row>
    <row r="882" spans="1:17" ht="15.75" customHeight="1" x14ac:dyDescent="0.25">
      <c r="A882" s="25"/>
      <c r="B882" s="26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</row>
    <row r="883" spans="1:17" ht="15.75" customHeight="1" x14ac:dyDescent="0.25">
      <c r="A883" s="25"/>
      <c r="B883" s="26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</row>
    <row r="884" spans="1:17" ht="15.75" customHeight="1" x14ac:dyDescent="0.25">
      <c r="A884" s="25"/>
      <c r="B884" s="26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</row>
    <row r="885" spans="1:17" ht="15.75" customHeight="1" x14ac:dyDescent="0.25">
      <c r="A885" s="25"/>
      <c r="B885" s="26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</row>
    <row r="886" spans="1:17" ht="15.75" customHeight="1" x14ac:dyDescent="0.25">
      <c r="A886" s="25"/>
      <c r="B886" s="26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</row>
    <row r="887" spans="1:17" ht="15.75" customHeight="1" x14ac:dyDescent="0.25">
      <c r="A887" s="25"/>
      <c r="B887" s="26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</row>
    <row r="888" spans="1:17" ht="15.75" customHeight="1" x14ac:dyDescent="0.25">
      <c r="A888" s="25"/>
      <c r="B888" s="26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</row>
    <row r="889" spans="1:17" ht="15.75" customHeight="1" x14ac:dyDescent="0.25">
      <c r="A889" s="25"/>
      <c r="B889" s="26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</row>
    <row r="890" spans="1:17" ht="15.75" customHeight="1" x14ac:dyDescent="0.25">
      <c r="A890" s="25"/>
      <c r="B890" s="26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</row>
    <row r="891" spans="1:17" ht="15.75" customHeight="1" x14ac:dyDescent="0.25">
      <c r="A891" s="25"/>
      <c r="B891" s="26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</row>
    <row r="892" spans="1:17" ht="15.75" customHeight="1" x14ac:dyDescent="0.25">
      <c r="A892" s="25"/>
      <c r="B892" s="26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</row>
    <row r="893" spans="1:17" ht="15.75" customHeight="1" x14ac:dyDescent="0.25">
      <c r="A893" s="25"/>
      <c r="B893" s="26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</row>
    <row r="894" spans="1:17" ht="15.75" customHeight="1" x14ac:dyDescent="0.25">
      <c r="A894" s="25"/>
      <c r="B894" s="26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</row>
    <row r="895" spans="1:17" ht="15.75" customHeight="1" x14ac:dyDescent="0.25">
      <c r="A895" s="25"/>
      <c r="B895" s="26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</row>
    <row r="896" spans="1:17" ht="15.75" customHeight="1" x14ac:dyDescent="0.25">
      <c r="A896" s="25"/>
      <c r="B896" s="26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</row>
    <row r="897" spans="1:17" ht="15.75" customHeight="1" x14ac:dyDescent="0.25">
      <c r="A897" s="25"/>
      <c r="B897" s="26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</row>
    <row r="898" spans="1:17" ht="15.75" customHeight="1" x14ac:dyDescent="0.25">
      <c r="A898" s="25"/>
      <c r="B898" s="26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</row>
    <row r="899" spans="1:17" ht="15.75" customHeight="1" x14ac:dyDescent="0.25">
      <c r="A899" s="25"/>
      <c r="B899" s="26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</row>
    <row r="900" spans="1:17" ht="15.75" customHeight="1" x14ac:dyDescent="0.25">
      <c r="A900" s="25"/>
      <c r="B900" s="26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</row>
    <row r="901" spans="1:17" ht="15.75" customHeight="1" x14ac:dyDescent="0.25">
      <c r="A901" s="25"/>
      <c r="B901" s="26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</row>
    <row r="902" spans="1:17" ht="15.75" customHeight="1" x14ac:dyDescent="0.25">
      <c r="A902" s="25"/>
      <c r="B902" s="26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</row>
    <row r="903" spans="1:17" ht="15.75" customHeight="1" x14ac:dyDescent="0.25">
      <c r="A903" s="25"/>
      <c r="B903" s="26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</row>
    <row r="904" spans="1:17" ht="15.75" customHeight="1" x14ac:dyDescent="0.25">
      <c r="A904" s="25"/>
      <c r="B904" s="26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</row>
    <row r="905" spans="1:17" ht="15.75" customHeight="1" x14ac:dyDescent="0.25">
      <c r="A905" s="25"/>
      <c r="B905" s="26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</row>
    <row r="906" spans="1:17" ht="15.75" customHeight="1" x14ac:dyDescent="0.25">
      <c r="A906" s="25"/>
      <c r="B906" s="26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</row>
    <row r="907" spans="1:17" ht="15.75" customHeight="1" x14ac:dyDescent="0.25">
      <c r="A907" s="25"/>
      <c r="B907" s="26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</row>
    <row r="908" spans="1:17" ht="15.75" customHeight="1" x14ac:dyDescent="0.25">
      <c r="A908" s="25"/>
      <c r="B908" s="26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</row>
    <row r="909" spans="1:17" ht="15.75" customHeight="1" x14ac:dyDescent="0.25">
      <c r="A909" s="25"/>
      <c r="B909" s="26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</row>
    <row r="910" spans="1:17" ht="15.75" customHeight="1" x14ac:dyDescent="0.25">
      <c r="A910" s="25"/>
      <c r="B910" s="26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</row>
    <row r="911" spans="1:17" ht="15.75" customHeight="1" x14ac:dyDescent="0.25">
      <c r="A911" s="25"/>
      <c r="B911" s="26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</row>
    <row r="912" spans="1:17" ht="15.75" customHeight="1" x14ac:dyDescent="0.25">
      <c r="A912" s="25"/>
      <c r="B912" s="26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</row>
    <row r="913" spans="1:17" ht="15.75" customHeight="1" x14ac:dyDescent="0.25">
      <c r="A913" s="25"/>
      <c r="B913" s="26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</row>
    <row r="914" spans="1:17" ht="15.75" customHeight="1" x14ac:dyDescent="0.25">
      <c r="A914" s="25"/>
      <c r="B914" s="26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</row>
    <row r="915" spans="1:17" ht="15.75" customHeight="1" x14ac:dyDescent="0.25">
      <c r="A915" s="25"/>
      <c r="B915" s="26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</row>
    <row r="916" spans="1:17" ht="15.75" customHeight="1" x14ac:dyDescent="0.25">
      <c r="A916" s="25"/>
      <c r="B916" s="26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</row>
    <row r="917" spans="1:17" ht="15.75" customHeight="1" x14ac:dyDescent="0.25">
      <c r="A917" s="25"/>
      <c r="B917" s="26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</row>
    <row r="918" spans="1:17" ht="15.75" customHeight="1" x14ac:dyDescent="0.25">
      <c r="A918" s="25"/>
      <c r="B918" s="26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</row>
    <row r="919" spans="1:17" ht="15.75" customHeight="1" x14ac:dyDescent="0.25">
      <c r="A919" s="25"/>
      <c r="B919" s="26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</row>
    <row r="920" spans="1:17" ht="15.75" customHeight="1" x14ac:dyDescent="0.25">
      <c r="A920" s="25"/>
      <c r="B920" s="26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</row>
    <row r="921" spans="1:17" ht="15.75" customHeight="1" x14ac:dyDescent="0.25">
      <c r="A921" s="25"/>
      <c r="B921" s="26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</row>
    <row r="922" spans="1:17" ht="15.75" customHeight="1" x14ac:dyDescent="0.25">
      <c r="A922" s="25"/>
      <c r="B922" s="26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</row>
    <row r="923" spans="1:17" ht="15.75" customHeight="1" x14ac:dyDescent="0.25">
      <c r="A923" s="25"/>
      <c r="B923" s="26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</row>
    <row r="924" spans="1:17" ht="15.75" customHeight="1" x14ac:dyDescent="0.25">
      <c r="A924" s="25"/>
      <c r="B924" s="26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</row>
    <row r="925" spans="1:17" ht="15.75" customHeight="1" x14ac:dyDescent="0.25">
      <c r="A925" s="25"/>
      <c r="B925" s="26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</row>
    <row r="926" spans="1:17" ht="15.75" customHeight="1" x14ac:dyDescent="0.25">
      <c r="A926" s="25"/>
      <c r="B926" s="26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</row>
    <row r="927" spans="1:17" ht="15.75" customHeight="1" x14ac:dyDescent="0.25">
      <c r="A927" s="25"/>
      <c r="B927" s="26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</row>
    <row r="928" spans="1:17" ht="15.75" customHeight="1" x14ac:dyDescent="0.25">
      <c r="A928" s="25"/>
      <c r="B928" s="26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</row>
    <row r="929" spans="1:17" ht="15.75" customHeight="1" x14ac:dyDescent="0.25">
      <c r="A929" s="25"/>
      <c r="B929" s="26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</row>
    <row r="930" spans="1:17" ht="15.75" customHeight="1" x14ac:dyDescent="0.25">
      <c r="A930" s="25"/>
      <c r="B930" s="26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</row>
    <row r="931" spans="1:17" ht="15.75" customHeight="1" x14ac:dyDescent="0.25">
      <c r="A931" s="25"/>
      <c r="B931" s="26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</row>
    <row r="932" spans="1:17" ht="15.75" customHeight="1" x14ac:dyDescent="0.25">
      <c r="A932" s="25"/>
      <c r="B932" s="26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</row>
    <row r="933" spans="1:17" ht="15.75" customHeight="1" x14ac:dyDescent="0.25">
      <c r="A933" s="25"/>
      <c r="B933" s="26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</row>
    <row r="934" spans="1:17" ht="15.75" customHeight="1" x14ac:dyDescent="0.25">
      <c r="A934" s="25"/>
      <c r="B934" s="26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</row>
    <row r="935" spans="1:17" ht="15.75" customHeight="1" x14ac:dyDescent="0.25">
      <c r="A935" s="25"/>
      <c r="B935" s="26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</row>
    <row r="936" spans="1:17" ht="15.75" customHeight="1" x14ac:dyDescent="0.25">
      <c r="A936" s="25"/>
      <c r="B936" s="26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</row>
    <row r="937" spans="1:17" ht="15.75" customHeight="1" x14ac:dyDescent="0.25">
      <c r="A937" s="25"/>
      <c r="B937" s="26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</row>
    <row r="938" spans="1:17" ht="15.75" customHeight="1" x14ac:dyDescent="0.25">
      <c r="A938" s="25"/>
      <c r="B938" s="26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</row>
    <row r="939" spans="1:17" ht="15.75" customHeight="1" x14ac:dyDescent="0.25">
      <c r="A939" s="25"/>
      <c r="B939" s="26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</row>
    <row r="940" spans="1:17" ht="15.75" customHeight="1" x14ac:dyDescent="0.25">
      <c r="A940" s="25"/>
      <c r="B940" s="26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</row>
    <row r="941" spans="1:17" ht="15.75" customHeight="1" x14ac:dyDescent="0.25">
      <c r="A941" s="25"/>
      <c r="B941" s="26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</row>
    <row r="942" spans="1:17" ht="15.75" customHeight="1" x14ac:dyDescent="0.25">
      <c r="A942" s="25"/>
      <c r="B942" s="26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</row>
    <row r="943" spans="1:17" ht="15.75" customHeight="1" x14ac:dyDescent="0.25">
      <c r="A943" s="25"/>
      <c r="B943" s="26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</row>
    <row r="944" spans="1:17" ht="15.75" customHeight="1" x14ac:dyDescent="0.25">
      <c r="A944" s="25"/>
      <c r="B944" s="26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</row>
    <row r="945" spans="1:17" ht="15.75" customHeight="1" x14ac:dyDescent="0.25">
      <c r="A945" s="25"/>
      <c r="B945" s="26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</row>
    <row r="946" spans="1:17" ht="15.75" customHeight="1" x14ac:dyDescent="0.25">
      <c r="A946" s="25"/>
      <c r="B946" s="26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</row>
    <row r="947" spans="1:17" ht="15.75" customHeight="1" x14ac:dyDescent="0.25">
      <c r="A947" s="25"/>
      <c r="B947" s="26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</row>
    <row r="948" spans="1:17" ht="15.75" customHeight="1" x14ac:dyDescent="0.25">
      <c r="A948" s="25"/>
      <c r="B948" s="26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</row>
    <row r="949" spans="1:17" ht="15.75" customHeight="1" x14ac:dyDescent="0.25">
      <c r="A949" s="25"/>
      <c r="B949" s="26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</row>
    <row r="950" spans="1:17" ht="15.75" customHeight="1" x14ac:dyDescent="0.25">
      <c r="A950" s="25"/>
      <c r="B950" s="26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</row>
    <row r="951" spans="1:17" ht="15.75" customHeight="1" x14ac:dyDescent="0.25">
      <c r="A951" s="25"/>
      <c r="B951" s="26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</row>
    <row r="952" spans="1:17" ht="15.75" customHeight="1" x14ac:dyDescent="0.25">
      <c r="A952" s="25"/>
      <c r="B952" s="26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</row>
    <row r="953" spans="1:17" ht="15.75" customHeight="1" x14ac:dyDescent="0.25">
      <c r="A953" s="25"/>
      <c r="B953" s="26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</row>
    <row r="954" spans="1:17" ht="15.75" customHeight="1" x14ac:dyDescent="0.25">
      <c r="A954" s="25"/>
      <c r="B954" s="26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</row>
    <row r="955" spans="1:17" ht="15.75" customHeight="1" x14ac:dyDescent="0.25">
      <c r="A955" s="25"/>
      <c r="B955" s="26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</row>
    <row r="956" spans="1:17" ht="15.75" customHeight="1" x14ac:dyDescent="0.25">
      <c r="A956" s="25"/>
      <c r="B956" s="26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</row>
    <row r="957" spans="1:17" ht="15.75" customHeight="1" x14ac:dyDescent="0.25">
      <c r="A957" s="25"/>
      <c r="B957" s="26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</row>
    <row r="958" spans="1:17" ht="15.75" customHeight="1" x14ac:dyDescent="0.25">
      <c r="A958" s="25"/>
      <c r="B958" s="26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</row>
    <row r="959" spans="1:17" ht="15.75" customHeight="1" x14ac:dyDescent="0.25">
      <c r="A959" s="25"/>
      <c r="B959" s="26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</row>
    <row r="960" spans="1:17" ht="15.75" customHeight="1" x14ac:dyDescent="0.25">
      <c r="A960" s="25"/>
      <c r="B960" s="26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</row>
    <row r="961" spans="1:17" ht="15.75" customHeight="1" x14ac:dyDescent="0.25">
      <c r="A961" s="25"/>
      <c r="B961" s="26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</row>
    <row r="962" spans="1:17" ht="15.75" customHeight="1" x14ac:dyDescent="0.25">
      <c r="A962" s="25"/>
      <c r="B962" s="26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</row>
    <row r="963" spans="1:17" ht="15.75" customHeight="1" x14ac:dyDescent="0.25">
      <c r="A963" s="25"/>
      <c r="B963" s="26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</row>
    <row r="964" spans="1:17" ht="15.75" customHeight="1" x14ac:dyDescent="0.25">
      <c r="A964" s="25"/>
      <c r="B964" s="26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</row>
    <row r="965" spans="1:17" ht="15.75" customHeight="1" x14ac:dyDescent="0.25">
      <c r="A965" s="25"/>
      <c r="B965" s="26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</row>
    <row r="966" spans="1:17" ht="15.75" customHeight="1" x14ac:dyDescent="0.25">
      <c r="A966" s="25"/>
      <c r="B966" s="26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</row>
    <row r="967" spans="1:17" ht="15.75" customHeight="1" x14ac:dyDescent="0.25">
      <c r="A967" s="25"/>
      <c r="B967" s="26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</row>
    <row r="968" spans="1:17" ht="15.75" customHeight="1" x14ac:dyDescent="0.25">
      <c r="A968" s="25"/>
      <c r="B968" s="26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</row>
    <row r="969" spans="1:17" ht="15.75" customHeight="1" x14ac:dyDescent="0.25">
      <c r="A969" s="25"/>
      <c r="B969" s="26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</row>
    <row r="970" spans="1:17" ht="15.75" customHeight="1" x14ac:dyDescent="0.25">
      <c r="A970" s="25"/>
      <c r="B970" s="26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</row>
    <row r="971" spans="1:17" ht="15.75" customHeight="1" x14ac:dyDescent="0.25">
      <c r="A971" s="25"/>
      <c r="B971" s="26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</row>
    <row r="972" spans="1:17" ht="15.75" customHeight="1" x14ac:dyDescent="0.25">
      <c r="A972" s="25"/>
      <c r="B972" s="26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</row>
    <row r="973" spans="1:17" ht="15.75" customHeight="1" x14ac:dyDescent="0.25">
      <c r="A973" s="25"/>
      <c r="B973" s="26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</row>
    <row r="974" spans="1:17" ht="15.75" customHeight="1" x14ac:dyDescent="0.25">
      <c r="A974" s="25"/>
      <c r="B974" s="26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</row>
    <row r="975" spans="1:17" ht="15.75" customHeight="1" x14ac:dyDescent="0.25">
      <c r="A975" s="25"/>
      <c r="B975" s="26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</row>
    <row r="976" spans="1:17" ht="15.75" customHeight="1" x14ac:dyDescent="0.25">
      <c r="A976" s="25"/>
      <c r="B976" s="26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</row>
    <row r="977" spans="1:17" ht="15.75" customHeight="1" x14ac:dyDescent="0.25">
      <c r="A977" s="25"/>
      <c r="B977" s="26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</row>
    <row r="978" spans="1:17" ht="15.75" customHeight="1" x14ac:dyDescent="0.25">
      <c r="A978" s="25"/>
      <c r="B978" s="26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</row>
    <row r="979" spans="1:17" ht="15.75" customHeight="1" x14ac:dyDescent="0.25">
      <c r="A979" s="25"/>
      <c r="B979" s="26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</row>
    <row r="980" spans="1:17" ht="15.75" customHeight="1" x14ac:dyDescent="0.25">
      <c r="A980" s="25"/>
      <c r="B980" s="26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</row>
    <row r="981" spans="1:17" ht="15.75" customHeight="1" x14ac:dyDescent="0.25">
      <c r="A981" s="25"/>
      <c r="B981" s="26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</row>
    <row r="982" spans="1:17" ht="15.75" customHeight="1" x14ac:dyDescent="0.25">
      <c r="A982" s="25"/>
      <c r="B982" s="26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</row>
    <row r="983" spans="1:17" ht="15.75" customHeight="1" x14ac:dyDescent="0.25">
      <c r="A983" s="25"/>
      <c r="B983" s="26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</row>
    <row r="984" spans="1:17" ht="15.75" customHeight="1" x14ac:dyDescent="0.25">
      <c r="A984" s="25"/>
      <c r="B984" s="26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</row>
    <row r="985" spans="1:17" ht="15.75" customHeight="1" x14ac:dyDescent="0.25">
      <c r="A985" s="25"/>
      <c r="B985" s="26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</row>
    <row r="986" spans="1:17" ht="15.75" customHeight="1" x14ac:dyDescent="0.25">
      <c r="A986" s="25"/>
      <c r="B986" s="26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</row>
    <row r="987" spans="1:17" ht="15.75" customHeight="1" x14ac:dyDescent="0.25">
      <c r="A987" s="25"/>
      <c r="B987" s="26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</row>
    <row r="988" spans="1:17" ht="15.75" customHeight="1" x14ac:dyDescent="0.25">
      <c r="A988" s="25"/>
      <c r="B988" s="26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</row>
    <row r="989" spans="1:17" ht="15.75" customHeight="1" x14ac:dyDescent="0.25">
      <c r="A989" s="25"/>
      <c r="B989" s="26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</row>
    <row r="990" spans="1:17" ht="15.75" customHeight="1" x14ac:dyDescent="0.25">
      <c r="A990" s="25"/>
      <c r="B990" s="26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</row>
    <row r="991" spans="1:17" ht="15.75" customHeight="1" x14ac:dyDescent="0.25">
      <c r="A991" s="25"/>
      <c r="B991" s="26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</row>
    <row r="992" spans="1:17" ht="15.75" customHeight="1" x14ac:dyDescent="0.25">
      <c r="A992" s="25"/>
      <c r="B992" s="26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</row>
    <row r="993" spans="1:17" ht="15.75" customHeight="1" x14ac:dyDescent="0.25">
      <c r="A993" s="25"/>
      <c r="B993" s="26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</row>
    <row r="994" spans="1:17" ht="15.75" customHeight="1" x14ac:dyDescent="0.25">
      <c r="A994" s="25"/>
      <c r="B994" s="26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</row>
    <row r="995" spans="1:17" ht="15.75" customHeight="1" x14ac:dyDescent="0.25">
      <c r="A995" s="25"/>
      <c r="B995" s="26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</row>
    <row r="996" spans="1:17" ht="15.75" customHeight="1" x14ac:dyDescent="0.25">
      <c r="A996" s="25"/>
      <c r="B996" s="26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</row>
    <row r="997" spans="1:17" ht="15.75" customHeight="1" x14ac:dyDescent="0.25">
      <c r="A997" s="25"/>
      <c r="B997" s="26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</row>
    <row r="998" spans="1:17" ht="15.75" customHeight="1" x14ac:dyDescent="0.25">
      <c r="A998" s="25"/>
      <c r="B998" s="26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</row>
    <row r="999" spans="1:17" ht="15.75" customHeight="1" x14ac:dyDescent="0.25">
      <c r="A999" s="25"/>
      <c r="B999" s="26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</row>
    <row r="1000" spans="1:17" ht="15.75" customHeight="1" x14ac:dyDescent="0.25">
      <c r="A1000" s="25"/>
      <c r="B1000" s="26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</row>
    <row r="1001" spans="1:17" ht="15.75" customHeight="1" x14ac:dyDescent="0.25">
      <c r="A1001" s="25"/>
      <c r="B1001" s="26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</row>
  </sheetData>
  <sheetProtection algorithmName="SHA-512" hashValue="iXhq2heKF19wSHhqbeLJrI/x51kNSRjWH/bAcKUET/u2VavAkvRcqaT4t60oGDGYdJRh6ENniYAuVi4zZb9LKg==" saltValue="yi5dblZW8CNYlLXGUMAuww==" spinCount="100000" sheet="1" objects="1" scenarios="1"/>
  <mergeCells count="6">
    <mergeCell ref="A1:Q1"/>
    <mergeCell ref="N4:N5"/>
    <mergeCell ref="J4:J5"/>
    <mergeCell ref="K4:K5"/>
    <mergeCell ref="L4:L5"/>
    <mergeCell ref="M4:M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2022-06-07T10:01:10Z</dcterms:modified>
</cp:coreProperties>
</file>