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ROGI\2019-B5\Zamówienia poniżej 30 000 euro - 2019\Wprowadzenie organizacji ruchu na terenie Miasta i Gminy Wronki\"/>
    </mc:Choice>
  </mc:AlternateContent>
  <xr:revisionPtr revIDLastSave="0" documentId="13_ncr:1_{E3B61418-30D3-4F1E-B6E3-6B6915D81D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3" i="2" l="1"/>
  <c r="X10" i="2"/>
  <c r="X11" i="2"/>
  <c r="X12" i="2"/>
  <c r="X9" i="2"/>
  <c r="V12" i="2"/>
  <c r="U12" i="2"/>
  <c r="T12" i="2"/>
  <c r="S12" i="2"/>
  <c r="R12" i="2"/>
  <c r="Q12" i="2"/>
  <c r="W12" i="2"/>
  <c r="W11" i="2"/>
  <c r="V11" i="2"/>
  <c r="U11" i="2"/>
  <c r="T11" i="2"/>
  <c r="S11" i="2"/>
  <c r="R11" i="2"/>
  <c r="Q11" i="2"/>
  <c r="V10" i="2"/>
  <c r="U10" i="2"/>
  <c r="T10" i="2"/>
  <c r="S10" i="2"/>
  <c r="R10" i="2"/>
  <c r="Q10" i="2"/>
  <c r="W10" i="2"/>
  <c r="V9" i="2"/>
  <c r="V13" i="2" s="1"/>
  <c r="V16" i="2" s="1"/>
  <c r="U9" i="2"/>
  <c r="T9" i="2"/>
  <c r="S9" i="2"/>
  <c r="R9" i="2"/>
  <c r="R13" i="2" s="1"/>
  <c r="R16" i="2" s="1"/>
  <c r="Q9" i="2"/>
  <c r="W9" i="2"/>
  <c r="S13" i="2" l="1"/>
  <c r="S16" i="2" s="1"/>
  <c r="Q13" i="2"/>
  <c r="Q16" i="2" s="1"/>
  <c r="U13" i="2"/>
  <c r="U16" i="2" s="1"/>
  <c r="T13" i="2"/>
  <c r="T16" i="2" s="1"/>
  <c r="W13" i="2"/>
  <c r="W16" i="2" s="1"/>
  <c r="X16" i="2"/>
</calcChain>
</file>

<file path=xl/sharedStrings.xml><?xml version="1.0" encoding="utf-8"?>
<sst xmlns="http://schemas.openxmlformats.org/spreadsheetml/2006/main" count="45" uniqueCount="36">
  <si>
    <t>Nazwa</t>
  </si>
  <si>
    <t>R</t>
  </si>
  <si>
    <t>M</t>
  </si>
  <si>
    <t>T</t>
  </si>
  <si>
    <t>S</t>
  </si>
  <si>
    <t>K</t>
  </si>
  <si>
    <t>Z</t>
  </si>
  <si>
    <t>OZNKOWANIE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</si>
  <si>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</si>
  <si>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</si>
  <si>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</si>
  <si>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</si>
  <si>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</si>
  <si>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</si>
  <si>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</si>
  <si>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</si>
  <si>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</si>
  <si>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</si>
  <si>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</si>
  <si>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</si>
  <si>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</si>
  <si>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</si>
  <si>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</si>
  <si>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</si>
  <si>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</si>
  <si>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CEN  231-07-02-01-00</t>
  </si>
  <si>
    <t>Słupek do znaku drogowego z rur stalowych fi 50</t>
  </si>
  <si>
    <t>szt</t>
  </si>
  <si>
    <t>CEN  231-07-03-02-00</t>
  </si>
  <si>
    <t>Przymocowanie znaku drogowego o powierzchni pow 0,3 m2</t>
  </si>
  <si>
    <t>CEN  231-07-02-02-00</t>
  </si>
  <si>
    <t>Słupek do znaku drogowego z rur stalowych fi 70 lub podwójny słupek</t>
  </si>
  <si>
    <t>Razem:</t>
  </si>
  <si>
    <t>OGÓŁEM KOSZTORYS:</t>
  </si>
  <si>
    <t>KOSZTORYS OFERTOWY</t>
  </si>
  <si>
    <t>WPROWADZENIE OGRANICZENIA TONAŻU NA DRODZE GMINNEJ NR 250039P PIŁA - OBELZANKI
W M. PIŁA, GM. WRONKI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</si>
</sst>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9"/>
      <color rgb="FF000000"/>
      <name val="Calibri"/>
      <family val="2"/>
    </font>
    <font>
      <b/>
      <sz val="9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2" fontId="0" fillId="0" borderId="1" xfId="0" applyNumberFormat="1" applyFill="1" applyBorder="1"/>
    <xf numFmtId="2" fontId="0" fillId="0" borderId="1" xfId="0" applyNumberFormat="1" applyBorder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workbookViewId="0">
      <selection activeCell="X16" sqref="X16"/>
    </sheetView>
  </sheetViews>
  <sheetFormatPr defaultRowHeight="12" x14ac:dyDescent="0.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x14ac:dyDescent="0.2">
      <c r="A1" s="5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3" spans="1:28" ht="26.25" customHeight="1" x14ac:dyDescent="0.2">
      <c r="A3" s="6" t="s">
        <v>35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6" spans="1:28" x14ac:dyDescent="0.2">
      <c r="A6" s="1" t="s">
        <v>8</v>
      </c>
      <c r="B6" s="1" t="s">
        <v>9</v>
      </c>
      <c r="C6" s="1" t="s">
        <v>10</v>
      </c>
      <c r="D6" s="1" t="s">
        <v>0</v>
      </c>
      <c r="E6" s="1"/>
      <c r="F6" s="1" t="s">
        <v>11</v>
      </c>
      <c r="G6" s="1" t="s">
        <v>12</v>
      </c>
      <c r="H6" s="1"/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/>
      <c r="Q6" s="1" t="s">
        <v>1</v>
      </c>
      <c r="R6" s="1" t="s">
        <v>2</v>
      </c>
      <c r="S6" s="1" t="s">
        <v>3</v>
      </c>
      <c r="T6" s="1" t="s">
        <v>4</v>
      </c>
      <c r="U6" s="1" t="s">
        <v>5</v>
      </c>
      <c r="V6" s="1" t="s">
        <v>6</v>
      </c>
      <c r="W6" s="1" t="s">
        <v>20</v>
      </c>
      <c r="X6" s="1" t="s">
        <v>21</v>
      </c>
      <c r="AA6" t="s">
        <v>22</v>
      </c>
      <c r="AB6" t="s">
        <v>23</v>
      </c>
    </row>
    <row r="7" spans="1:28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8" x14ac:dyDescent="0.2">
      <c r="A8" s="4" t="s">
        <v>24</v>
      </c>
      <c r="B8" s="4"/>
      <c r="C8" s="4" t="s">
        <v>7</v>
      </c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8" x14ac:dyDescent="0.2">
      <c r="A9" s="1">
        <v>1</v>
      </c>
      <c r="B9" s="1" t="s">
        <v>25</v>
      </c>
      <c r="C9" s="1" t="s">
        <v>10</v>
      </c>
      <c r="D9" s="2" t="s">
        <v>26</v>
      </c>
      <c r="E9" s="1"/>
      <c r="F9" s="1" t="s">
        <v>27</v>
      </c>
      <c r="G9" s="1">
        <v>1</v>
      </c>
      <c r="H9" s="1"/>
      <c r="I9" s="1">
        <v>11.62044</v>
      </c>
      <c r="J9" s="1">
        <v>128.529651</v>
      </c>
      <c r="K9" s="1">
        <v>0</v>
      </c>
      <c r="L9" s="1">
        <v>0</v>
      </c>
      <c r="M9" s="1">
        <v>7.7856949939370201</v>
      </c>
      <c r="N9" s="1">
        <v>2.7168589107181398</v>
      </c>
      <c r="O9" s="8">
        <v>0</v>
      </c>
      <c r="P9" s="1"/>
      <c r="Q9" s="1">
        <f>G9*I9</f>
        <v>11.62044</v>
      </c>
      <c r="R9" s="1">
        <f>G9*J9</f>
        <v>128.529651</v>
      </c>
      <c r="S9" s="1">
        <f>G9*K9</f>
        <v>0</v>
      </c>
      <c r="T9" s="1">
        <f>G9*L9</f>
        <v>0</v>
      </c>
      <c r="U9" s="1">
        <f>G9*M9</f>
        <v>7.7856949939370201</v>
      </c>
      <c r="V9" s="1">
        <f>G9*N9</f>
        <v>2.7168589107181398</v>
      </c>
      <c r="W9" s="1">
        <f>G9*O9</f>
        <v>0</v>
      </c>
      <c r="X9" s="9">
        <f>O9*G9</f>
        <v>0</v>
      </c>
      <c r="AA9">
        <v>150.65264490465501</v>
      </c>
      <c r="AB9">
        <v>150.65</v>
      </c>
    </row>
    <row r="10" spans="1:28" ht="24" x14ac:dyDescent="0.2">
      <c r="A10" s="1">
        <v>2</v>
      </c>
      <c r="B10" s="1" t="s">
        <v>28</v>
      </c>
      <c r="C10" s="1" t="s">
        <v>10</v>
      </c>
      <c r="D10" s="2" t="s">
        <v>29</v>
      </c>
      <c r="E10" s="1"/>
      <c r="F10" s="1" t="s">
        <v>27</v>
      </c>
      <c r="G10" s="1">
        <v>2</v>
      </c>
      <c r="H10" s="1"/>
      <c r="I10" s="1">
        <v>17.13036</v>
      </c>
      <c r="J10" s="1">
        <v>140.98140000000001</v>
      </c>
      <c r="K10" s="1">
        <v>0</v>
      </c>
      <c r="L10" s="1">
        <v>0</v>
      </c>
      <c r="M10" s="1">
        <v>11.4773414858937</v>
      </c>
      <c r="N10" s="1">
        <v>4.0050782250766401</v>
      </c>
      <c r="O10" s="8">
        <v>0</v>
      </c>
      <c r="P10" s="1"/>
      <c r="Q10" s="1">
        <f>G10*I10</f>
        <v>34.260719999999999</v>
      </c>
      <c r="R10" s="1">
        <f>G10*J10</f>
        <v>281.96280000000002</v>
      </c>
      <c r="S10" s="1">
        <f>G10*K10</f>
        <v>0</v>
      </c>
      <c r="T10" s="1">
        <f>G10*L10</f>
        <v>0</v>
      </c>
      <c r="U10" s="1">
        <f>G10*M10</f>
        <v>22.954682971787399</v>
      </c>
      <c r="V10" s="1">
        <f>G10*N10</f>
        <v>8.0101564501532803</v>
      </c>
      <c r="W10" s="1">
        <f>G10*O10</f>
        <v>0</v>
      </c>
      <c r="X10" s="9">
        <f t="shared" ref="X10:X12" si="0">O10*G10</f>
        <v>0</v>
      </c>
      <c r="AA10">
        <v>173.59417971097</v>
      </c>
      <c r="AB10">
        <v>347.19</v>
      </c>
    </row>
    <row r="11" spans="1:28" ht="24" x14ac:dyDescent="0.2">
      <c r="A11" s="1">
        <v>3</v>
      </c>
      <c r="B11" s="1" t="s">
        <v>28</v>
      </c>
      <c r="C11" s="1" t="s">
        <v>10</v>
      </c>
      <c r="D11" s="2" t="s">
        <v>29</v>
      </c>
      <c r="E11" s="1"/>
      <c r="F11" s="1" t="s">
        <v>27</v>
      </c>
      <c r="G11" s="1">
        <v>2</v>
      </c>
      <c r="H11" s="1"/>
      <c r="I11" s="1">
        <v>17.13036</v>
      </c>
      <c r="J11" s="1">
        <v>140.98140000000001</v>
      </c>
      <c r="K11" s="1">
        <v>0</v>
      </c>
      <c r="L11" s="1">
        <v>0</v>
      </c>
      <c r="M11" s="1">
        <v>11.4773414858937</v>
      </c>
      <c r="N11" s="1">
        <v>4.0050782250766401</v>
      </c>
      <c r="O11" s="8">
        <v>0</v>
      </c>
      <c r="P11" s="1"/>
      <c r="Q11" s="1">
        <f>G11*I11</f>
        <v>34.260719999999999</v>
      </c>
      <c r="R11" s="1">
        <f>G11*J11</f>
        <v>281.96280000000002</v>
      </c>
      <c r="S11" s="1">
        <f>G11*K11</f>
        <v>0</v>
      </c>
      <c r="T11" s="1">
        <f>G11*L11</f>
        <v>0</v>
      </c>
      <c r="U11" s="1">
        <f>G11*M11</f>
        <v>22.954682971787399</v>
      </c>
      <c r="V11" s="1">
        <f>G11*N11</f>
        <v>8.0101564501532803</v>
      </c>
      <c r="W11" s="1">
        <f>G11*O11</f>
        <v>0</v>
      </c>
      <c r="X11" s="9">
        <f t="shared" si="0"/>
        <v>0</v>
      </c>
      <c r="AA11">
        <v>173.59417971097</v>
      </c>
      <c r="AB11">
        <v>347.19</v>
      </c>
    </row>
    <row r="12" spans="1:28" ht="24" x14ac:dyDescent="0.2">
      <c r="A12" s="1">
        <v>4</v>
      </c>
      <c r="B12" s="1" t="s">
        <v>30</v>
      </c>
      <c r="C12" s="1" t="s">
        <v>10</v>
      </c>
      <c r="D12" s="2" t="s">
        <v>31</v>
      </c>
      <c r="E12" s="1"/>
      <c r="F12" s="1" t="s">
        <v>27</v>
      </c>
      <c r="G12" s="1">
        <v>2</v>
      </c>
      <c r="H12" s="1"/>
      <c r="I12" s="1">
        <v>11.743679999999999</v>
      </c>
      <c r="J12" s="1">
        <v>230.83041</v>
      </c>
      <c r="K12" s="1">
        <v>0</v>
      </c>
      <c r="L12" s="1">
        <v>0</v>
      </c>
      <c r="M12" s="1">
        <v>7.8682657959937998</v>
      </c>
      <c r="N12" s="1">
        <v>2.7456724231287599</v>
      </c>
      <c r="O12" s="8">
        <v>0</v>
      </c>
      <c r="P12" s="1"/>
      <c r="Q12" s="1">
        <f>G12*I12</f>
        <v>23.487359999999999</v>
      </c>
      <c r="R12" s="1">
        <f>G12*J12</f>
        <v>461.66082</v>
      </c>
      <c r="S12" s="1">
        <f>G12*K12</f>
        <v>0</v>
      </c>
      <c r="T12" s="1">
        <f>G12*L12</f>
        <v>0</v>
      </c>
      <c r="U12" s="1">
        <f>G12*M12</f>
        <v>15.7365315919876</v>
      </c>
      <c r="V12" s="1">
        <f>G12*N12</f>
        <v>5.4913448462575198</v>
      </c>
      <c r="W12" s="1">
        <f>G12*O12</f>
        <v>0</v>
      </c>
      <c r="X12" s="9">
        <f t="shared" si="0"/>
        <v>0</v>
      </c>
      <c r="AA12">
        <v>253.188028219123</v>
      </c>
      <c r="AB12">
        <v>506.38</v>
      </c>
    </row>
    <row r="13" spans="1:28" x14ac:dyDescent="0.2">
      <c r="A13" s="1"/>
      <c r="B13" s="1"/>
      <c r="C13" s="1"/>
      <c r="D13" s="1"/>
      <c r="E13" s="1"/>
      <c r="F13" s="4" t="s">
        <v>32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1">
        <f t="shared" ref="Q13:W13" si="1">SUM(Q9:Q12)</f>
        <v>103.62924</v>
      </c>
      <c r="R13" s="1">
        <f t="shared" si="1"/>
        <v>1154.1160710000001</v>
      </c>
      <c r="S13" s="1">
        <f t="shared" si="1"/>
        <v>0</v>
      </c>
      <c r="T13" s="1">
        <f t="shared" si="1"/>
        <v>0</v>
      </c>
      <c r="U13" s="1">
        <f t="shared" si="1"/>
        <v>69.431592529499426</v>
      </c>
      <c r="V13" s="1">
        <f t="shared" si="1"/>
        <v>24.228516657282221</v>
      </c>
      <c r="W13" s="1">
        <f t="shared" si="1"/>
        <v>0</v>
      </c>
      <c r="X13" s="9">
        <f>SUM(X9:X12)</f>
        <v>0</v>
      </c>
      <c r="AB13">
        <v>1351.41</v>
      </c>
    </row>
    <row r="16" spans="1:28" x14ac:dyDescent="0.2">
      <c r="F16" s="3" t="s">
        <v>33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>
        <f t="shared" ref="Q16:X16" si="2">SUM(Q13)</f>
        <v>103.62924</v>
      </c>
      <c r="R16">
        <f t="shared" si="2"/>
        <v>1154.1160710000001</v>
      </c>
      <c r="S16">
        <f t="shared" si="2"/>
        <v>0</v>
      </c>
      <c r="T16">
        <f t="shared" si="2"/>
        <v>0</v>
      </c>
      <c r="U16">
        <f t="shared" si="2"/>
        <v>69.431592529499426</v>
      </c>
      <c r="V16">
        <f t="shared" si="2"/>
        <v>24.228516657282221</v>
      </c>
      <c r="W16">
        <f t="shared" si="2"/>
        <v>0</v>
      </c>
      <c r="X16" s="10">
        <f t="shared" si="2"/>
        <v>0</v>
      </c>
      <c r="AB16">
        <v>1351.41</v>
      </c>
    </row>
  </sheetData>
  <mergeCells count="6">
    <mergeCell ref="F16:P16"/>
    <mergeCell ref="A8:B8"/>
    <mergeCell ref="C8:E8"/>
    <mergeCell ref="F13:P13"/>
    <mergeCell ref="A1:X1"/>
    <mergeCell ref="A3:X3"/>
  </mergeCells>
  <pageMargins left="0.25" right="0.25" top="0.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Bartosz Kalitka</cp:lastModifiedBy>
  <dcterms:created xsi:type="dcterms:W3CDTF">2019-10-04T12:37:33Z</dcterms:created>
  <dcterms:modified xsi:type="dcterms:W3CDTF">2019-10-07T13:12:39Z</dcterms:modified>
</cp:coreProperties>
</file>