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E7CC0C76-DE63-4CDE-8E8B-9C76F558552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Print_Area" localSheetId="0">Arkusz1!$A$1:$J$18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 l="1"/>
  <c r="I15" i="1" s="1"/>
  <c r="H15" i="1" s="1"/>
  <c r="F14" i="1"/>
  <c r="I14" i="1" s="1"/>
  <c r="H14" i="1" s="1"/>
  <c r="F11" i="1"/>
  <c r="I11" i="1" s="1"/>
  <c r="H11" i="1" s="1"/>
  <c r="F12" i="1"/>
  <c r="I12" i="1" s="1"/>
  <c r="H12" i="1" s="1"/>
  <c r="F10" i="1"/>
  <c r="I10" i="1" s="1"/>
  <c r="I16" i="1" l="1"/>
  <c r="H10" i="1"/>
  <c r="F16" i="1"/>
</calcChain>
</file>

<file path=xl/sharedStrings.xml><?xml version="1.0" encoding="utf-8"?>
<sst xmlns="http://schemas.openxmlformats.org/spreadsheetml/2006/main" count="34" uniqueCount="30">
  <si>
    <t>Lp.</t>
  </si>
  <si>
    <t>Przedmiot zamówienia</t>
  </si>
  <si>
    <t>Ilość</t>
  </si>
  <si>
    <t>Cena jednostkowa netto</t>
  </si>
  <si>
    <t>Stawka VAT %</t>
  </si>
  <si>
    <t>1.</t>
  </si>
  <si>
    <t>1.1.</t>
  </si>
  <si>
    <t>- 20cm (+1cm) / 100m –</t>
  </si>
  <si>
    <t>szt</t>
  </si>
  <si>
    <t>1.2.</t>
  </si>
  <si>
    <t>- 25cm / 100m –</t>
  </si>
  <si>
    <t>1.3.</t>
  </si>
  <si>
    <t>- 42cm / 100m –</t>
  </si>
  <si>
    <t>2.</t>
  </si>
  <si>
    <t>2.1.</t>
  </si>
  <si>
    <t>2.2.</t>
  </si>
  <si>
    <t>RAZEM:</t>
  </si>
  <si>
    <t xml:space="preserve"> Załącznik nr 11 do SWZ</t>
  </si>
  <si>
    <t>Załącznik nr 1 do umowy NZ.261.64.10.2023</t>
  </si>
  <si>
    <t xml:space="preserve"> Formularz cenowo-techniczny zadania nr 10</t>
  </si>
  <si>
    <t>Jm.</t>
  </si>
  <si>
    <t>Wartość
netto
6= 4x5</t>
  </si>
  <si>
    <t>Cena jednostkowa brutto
8 = 9/4</t>
  </si>
  <si>
    <t>Wartość brutto
9 = 6+7</t>
  </si>
  <si>
    <t>PRODUCENT/  Nazwa własna lub inne określenie identyfikujące wyrób w sposób jednoznaczny, np. nr katalogowy</t>
  </si>
  <si>
    <t xml:space="preserve">- 10-12 cm / 25cm </t>
  </si>
  <si>
    <t xml:space="preserve">- 15-16 cm / 20cm (+10cm) </t>
  </si>
  <si>
    <r>
      <t xml:space="preserve">Rękawy włókninowo-foliowy,
</t>
    </r>
    <r>
      <rPr>
        <sz val="10"/>
        <rFont val="Tahoma"/>
        <family val="2"/>
        <charset val="238"/>
      </rPr>
      <t xml:space="preserve">- kontrastowy chemiczny wskaźnik wskazujący fakt przejścia procesu sterylizacji
- gramatura włókniny 56 g/m2 ( + - 4 g), folia grubości 54µm ( - 2 µm),
- rękawy nie powinny mieć nadruków na żadnej powierzchni, która jest przeznaczona do bezpośredniego kontaktu z wyrobami przeznaczonymi do zapakowania
</t>
    </r>
    <r>
      <rPr>
        <b/>
        <sz val="10"/>
        <rFont val="Tahoma"/>
        <family val="2"/>
        <charset val="238"/>
      </rPr>
      <t xml:space="preserve"> rozmiar:</t>
    </r>
  </si>
  <si>
    <r>
      <t xml:space="preserve">Torebki papierowo–foliowe do zgrzania
</t>
    </r>
    <r>
      <rPr>
        <sz val="10"/>
        <rFont val="Tahoma"/>
        <family val="2"/>
        <charset val="238"/>
      </rPr>
      <t xml:space="preserve">- gramatura papieru 70 g/m2 ( + - 2 g), wysoka wytrzymałość zgrzewu fabrycznego powyżej 1,5N/15m
- folia grubości 52-54µm ,
- torebki nie powinny mieć nadruków na żadnej powierzchni, która jest przeznaczona do bezpośredniego kontaktu z wyrobami przeznaczonymi do zapakowania, zgrzane z trzech stron, posiadające pasek z warstwą kleju
</t>
    </r>
    <r>
      <rPr>
        <b/>
        <sz val="10"/>
        <rFont val="Tahoma"/>
        <family val="2"/>
        <charset val="238"/>
      </rPr>
      <t xml:space="preserve"> rozmiar:</t>
    </r>
  </si>
  <si>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 Przedmiotem zamówienia są sukcesywne dostawy</t>
    </r>
    <r>
      <rPr>
        <b/>
        <sz val="10"/>
        <rFont val="Tahoma"/>
        <family val="2"/>
        <charset val="238"/>
      </rPr>
      <t xml:space="preserve"> rękawów włókninowo - foliowych oraz torebek papierowo – foliowych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
2.</t>
    </r>
    <r>
      <rPr>
        <sz val="10"/>
        <rFont val="Tahoma"/>
        <family val="2"/>
        <charset val="238"/>
      </rPr>
      <t xml:space="preserve"> Wykonawca gwarantuje, że wszystkie wyroby objęte zamówieniem  spełniać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 xml:space="preserve">
3. </t>
    </r>
    <r>
      <rPr>
        <sz val="10"/>
        <rFont val="Tahoma"/>
        <family val="2"/>
        <charset val="238"/>
      </rPr>
      <t xml:space="preserve"> Dostarczane zamawiającemu poszczególne wyroby powinny znajdować się w opakowaniach, na których umieszczona będzie informacja w języku polskim, zawierająca co najmniej następujące dane:
-  nazwa wyrobu, nazwa producenta,
-  kod partii lub serii wyrobu, 
-  oznaczenie daty, przed upływem której wyrób może być używany bezpiecznie, wyrażonej w latach i miesiącach,
-  oznakowanie CE,
-  inne oznaczenia i informacje wymagane na podstawie odrębnych przepisów.
</t>
    </r>
    <r>
      <rPr>
        <b/>
        <sz val="10"/>
        <rFont val="Tahoma"/>
        <family val="2"/>
        <charset val="238"/>
      </rPr>
      <t xml:space="preserve">
Uwaga: </t>
    </r>
    <r>
      <rPr>
        <sz val="10"/>
        <rFont val="Tahoma"/>
        <family val="2"/>
        <charset val="238"/>
      </rPr>
      <t xml:space="preserve">Okres ważności wyrobów powinien wynosić minimum 12 miesięcy od dnia dostawy do siedziby zamawiającego.
</t>
    </r>
    <r>
      <rPr>
        <b/>
        <sz val="10"/>
        <rFont val="Tahoma"/>
        <family val="2"/>
        <charset val="238"/>
      </rPr>
      <t xml:space="preserve">
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rFont val="Tahoma"/>
        <family val="2"/>
        <charset val="238"/>
      </rPr>
      <t xml:space="preserve">
5.</t>
    </r>
    <r>
      <rPr>
        <sz val="10"/>
        <rFont val="Tahoma"/>
        <family val="2"/>
        <charset val="238"/>
      </rPr>
      <t xml:space="preserve"> Wykonawca zapewnia, że na potwierdzenie stanu faktycznego, o którym mowa w pkt 2 i 4 posiada stosowne dokumenty, które zostaną niezwłocznie   przekazane zamawiającemu, na jego pisemny wniosek na etapie realizacji zamówienia. 
</t>
    </r>
    <r>
      <rPr>
        <b/>
        <sz val="10"/>
        <rFont val="Tahoma"/>
        <family val="2"/>
        <charset val="238"/>
      </rPr>
      <t xml:space="preserve">
6.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Poszczególne dostawy częściowe wyrobów będą realizowane w terminie do ….* dni roboczych od daty złożenia zamówienia za pośrednictwem poczty elektronicznej na adres e-mail: …………*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
7.</t>
    </r>
    <r>
      <rPr>
        <sz val="10"/>
        <rFont val="Tahoma"/>
        <family val="2"/>
        <charset val="238"/>
      </rPr>
      <t xml:space="preserve"> Wykonawca oferuje realizację niniejszego zamówienia zgodnie z poniższą kalkulacją:
</t>
    </r>
    <r>
      <rPr>
        <b/>
        <sz val="10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</si>
</sst>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"/>
    <numFmt numFmtId="165" formatCode="#,##0.00_ ;\-#,##0.00\ "/>
  </numFmts>
  <fonts count="12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wrapText="1"/>
    </xf>
    <xf numFmtId="0" fontId="5" fillId="0" borderId="0" xfId="0" applyFont="1"/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9" fontId="2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 shrinkToFi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view="pageBreakPreview" zoomScale="75" zoomScaleNormal="140" zoomScaleSheetLayoutView="75" workbookViewId="0">
      <selection activeCell="A4" sqref="A4:J6"/>
    </sheetView>
  </sheetViews>
  <sheetFormatPr defaultColWidth="8.6640625" defaultRowHeight="14.4" x14ac:dyDescent="0.3"/>
  <cols>
    <col min="1" max="1" width="6.33203125" customWidth="1"/>
    <col min="2" max="2" width="37.5546875" customWidth="1"/>
    <col min="3" max="3" width="5.33203125" customWidth="1"/>
    <col min="4" max="4" width="7.77734375" customWidth="1"/>
    <col min="5" max="5" width="12.5546875" customWidth="1"/>
    <col min="6" max="6" width="10.6640625" bestFit="1" customWidth="1"/>
    <col min="7" max="7" width="7.88671875" customWidth="1"/>
    <col min="8" max="8" width="13" customWidth="1"/>
    <col min="9" max="9" width="10.6640625" customWidth="1"/>
    <col min="10" max="10" width="19.6640625" customWidth="1"/>
  </cols>
  <sheetData>
    <row r="1" spans="1:15" x14ac:dyDescent="0.3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5" x14ac:dyDescent="0.3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</row>
    <row r="3" spans="1:15" x14ac:dyDescent="0.3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</row>
    <row r="4" spans="1:15" ht="395.4" customHeight="1" x14ac:dyDescent="0.3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1"/>
      <c r="L4" s="1"/>
      <c r="M4" s="1"/>
      <c r="N4" s="1"/>
      <c r="O4" s="2"/>
    </row>
    <row r="5" spans="1:15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1"/>
      <c r="L5" s="1"/>
      <c r="M5" s="1"/>
      <c r="N5" s="1"/>
      <c r="O5" s="2"/>
    </row>
    <row r="6" spans="1:15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1"/>
      <c r="L6" s="1"/>
      <c r="M6" s="1"/>
      <c r="N6" s="1"/>
      <c r="O6" s="2"/>
    </row>
    <row r="7" spans="1:15" ht="84.75" customHeight="1" x14ac:dyDescent="0.3">
      <c r="A7" s="3" t="s">
        <v>0</v>
      </c>
      <c r="B7" s="3" t="s">
        <v>1</v>
      </c>
      <c r="C7" s="3" t="s">
        <v>20</v>
      </c>
      <c r="D7" s="3" t="s">
        <v>2</v>
      </c>
      <c r="E7" s="3" t="s">
        <v>3</v>
      </c>
      <c r="F7" s="3" t="s">
        <v>21</v>
      </c>
      <c r="G7" s="3" t="s">
        <v>4</v>
      </c>
      <c r="H7" s="18" t="s">
        <v>22</v>
      </c>
      <c r="I7" s="18" t="s">
        <v>23</v>
      </c>
      <c r="J7" s="3" t="s">
        <v>24</v>
      </c>
      <c r="K7" s="2"/>
      <c r="L7" s="2"/>
      <c r="M7" s="2"/>
      <c r="N7" s="2"/>
      <c r="O7" s="2"/>
    </row>
    <row r="8" spans="1:15" s="31" customFormat="1" ht="13.5" customHeight="1" x14ac:dyDescent="0.25">
      <c r="A8" s="28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30"/>
      <c r="L8" s="30"/>
      <c r="M8" s="30"/>
      <c r="N8" s="30"/>
      <c r="O8" s="30"/>
    </row>
    <row r="9" spans="1:15" s="33" customFormat="1" ht="84" customHeight="1" x14ac:dyDescent="0.25">
      <c r="A9" s="27" t="s">
        <v>5</v>
      </c>
      <c r="B9" s="42" t="s">
        <v>27</v>
      </c>
      <c r="C9" s="42"/>
      <c r="D9" s="42"/>
      <c r="E9" s="42"/>
      <c r="F9" s="42"/>
      <c r="G9" s="42"/>
      <c r="H9" s="42"/>
      <c r="I9" s="42"/>
      <c r="J9" s="42"/>
      <c r="K9" s="32"/>
      <c r="L9" s="32"/>
      <c r="M9" s="32"/>
      <c r="N9" s="32"/>
      <c r="O9" s="32"/>
    </row>
    <row r="10" spans="1:15" s="33" customFormat="1" ht="13.2" x14ac:dyDescent="0.25">
      <c r="A10" s="26" t="s">
        <v>6</v>
      </c>
      <c r="B10" s="34" t="s">
        <v>7</v>
      </c>
      <c r="C10" s="5" t="s">
        <v>8</v>
      </c>
      <c r="D10" s="4">
        <v>24</v>
      </c>
      <c r="E10" s="20"/>
      <c r="F10" s="22">
        <f>ROUND(D10*E10,2)</f>
        <v>0</v>
      </c>
      <c r="G10" s="23"/>
      <c r="H10" s="22">
        <f>ROUND(I10/D10,2)</f>
        <v>0</v>
      </c>
      <c r="I10" s="22">
        <f>ROUND((F10*G10)+F10,2)</f>
        <v>0</v>
      </c>
      <c r="J10" s="6"/>
      <c r="K10" s="32"/>
      <c r="L10" s="32"/>
      <c r="M10" s="32"/>
      <c r="N10" s="32"/>
      <c r="O10" s="32"/>
    </row>
    <row r="11" spans="1:15" s="33" customFormat="1" ht="13.2" x14ac:dyDescent="0.25">
      <c r="A11" s="26" t="s">
        <v>9</v>
      </c>
      <c r="B11" s="34" t="s">
        <v>10</v>
      </c>
      <c r="C11" s="8" t="s">
        <v>8</v>
      </c>
      <c r="D11" s="7">
        <v>24</v>
      </c>
      <c r="E11" s="20"/>
      <c r="F11" s="22">
        <f t="shared" ref="F11:F12" si="0">ROUND(D11*E11,2)</f>
        <v>0</v>
      </c>
      <c r="G11" s="24"/>
      <c r="H11" s="22">
        <f t="shared" ref="H11:H12" si="1">ROUND(I11/D11,2)</f>
        <v>0</v>
      </c>
      <c r="I11" s="22">
        <f t="shared" ref="I11:I12" si="2">ROUND((F11*G11)+F11,2)</f>
        <v>0</v>
      </c>
      <c r="J11" s="35"/>
      <c r="K11" s="32"/>
      <c r="L11" s="32"/>
      <c r="M11" s="32"/>
      <c r="N11" s="32"/>
      <c r="O11" s="32"/>
    </row>
    <row r="12" spans="1:15" s="33" customFormat="1" ht="13.2" x14ac:dyDescent="0.25">
      <c r="A12" s="27" t="s">
        <v>11</v>
      </c>
      <c r="B12" s="34" t="s">
        <v>12</v>
      </c>
      <c r="C12" s="8" t="s">
        <v>8</v>
      </c>
      <c r="D12" s="7">
        <v>12</v>
      </c>
      <c r="E12" s="20"/>
      <c r="F12" s="22">
        <f t="shared" si="0"/>
        <v>0</v>
      </c>
      <c r="G12" s="24"/>
      <c r="H12" s="22">
        <f t="shared" si="1"/>
        <v>0</v>
      </c>
      <c r="I12" s="22">
        <f t="shared" si="2"/>
        <v>0</v>
      </c>
      <c r="J12" s="35"/>
      <c r="K12" s="32"/>
      <c r="L12" s="32"/>
      <c r="M12" s="32"/>
      <c r="N12" s="32"/>
      <c r="O12" s="32"/>
    </row>
    <row r="13" spans="1:15" s="33" customFormat="1" ht="84.75" customHeight="1" x14ac:dyDescent="0.25">
      <c r="A13" s="27" t="s">
        <v>13</v>
      </c>
      <c r="B13" s="42" t="s">
        <v>28</v>
      </c>
      <c r="C13" s="42"/>
      <c r="D13" s="42"/>
      <c r="E13" s="42"/>
      <c r="F13" s="42"/>
      <c r="G13" s="42"/>
      <c r="H13" s="42"/>
      <c r="I13" s="42"/>
      <c r="J13" s="42"/>
      <c r="K13" s="32"/>
      <c r="L13" s="32"/>
      <c r="M13" s="32"/>
      <c r="N13" s="32"/>
      <c r="O13" s="32"/>
    </row>
    <row r="14" spans="1:15" s="33" customFormat="1" ht="13.2" x14ac:dyDescent="0.25">
      <c r="A14" s="27" t="s">
        <v>14</v>
      </c>
      <c r="B14" s="19" t="s">
        <v>25</v>
      </c>
      <c r="C14" s="8" t="s">
        <v>8</v>
      </c>
      <c r="D14" s="9">
        <v>12000</v>
      </c>
      <c r="E14" s="21"/>
      <c r="F14" s="22">
        <f>ROUND(D14*E14,2)</f>
        <v>0</v>
      </c>
      <c r="G14" s="23"/>
      <c r="H14" s="22">
        <f>ROUND(I14/D14,2)</f>
        <v>0</v>
      </c>
      <c r="I14" s="22">
        <f>ROUND((F14*G14)+F14,2)</f>
        <v>0</v>
      </c>
      <c r="J14" s="35"/>
      <c r="K14" s="32"/>
      <c r="L14" s="32"/>
      <c r="M14" s="32"/>
      <c r="N14" s="32"/>
      <c r="O14" s="32"/>
    </row>
    <row r="15" spans="1:15" s="33" customFormat="1" ht="13.2" x14ac:dyDescent="0.25">
      <c r="A15" s="27" t="s">
        <v>15</v>
      </c>
      <c r="B15" s="19" t="s">
        <v>26</v>
      </c>
      <c r="C15" s="8" t="s">
        <v>8</v>
      </c>
      <c r="D15" s="9">
        <v>5000</v>
      </c>
      <c r="E15" s="21"/>
      <c r="F15" s="22">
        <f>ROUND(D15*E15,2)</f>
        <v>0</v>
      </c>
      <c r="G15" s="25"/>
      <c r="H15" s="22">
        <f>ROUND(I15/D15,2)</f>
        <v>0</v>
      </c>
      <c r="I15" s="22">
        <f>ROUND((F15*G15)+F15,2)</f>
        <v>0</v>
      </c>
      <c r="J15" s="35"/>
      <c r="K15" s="32"/>
      <c r="L15" s="32"/>
      <c r="M15" s="32"/>
      <c r="N15" s="32"/>
      <c r="O15" s="32"/>
    </row>
    <row r="16" spans="1:15" s="33" customFormat="1" ht="13.2" x14ac:dyDescent="0.25">
      <c r="A16" s="36"/>
      <c r="C16" s="37"/>
      <c r="D16" s="38"/>
      <c r="E16" s="39" t="s">
        <v>16</v>
      </c>
      <c r="F16" s="39">
        <f>F10+F11+F12+F14+F15</f>
        <v>0</v>
      </c>
      <c r="G16" s="40"/>
      <c r="H16" s="41"/>
      <c r="I16" s="39">
        <f>I10+I11+I12+I14+I15</f>
        <v>0</v>
      </c>
      <c r="J16" s="37"/>
      <c r="K16" s="32"/>
      <c r="L16" s="32"/>
      <c r="M16" s="32"/>
      <c r="N16" s="32"/>
      <c r="O16" s="32"/>
    </row>
    <row r="17" spans="1:15" s="33" customFormat="1" ht="13.2" x14ac:dyDescent="0.25">
      <c r="A17" s="32"/>
      <c r="B17" s="43"/>
      <c r="C17" s="43"/>
      <c r="D17" s="43"/>
      <c r="E17" s="43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5" customHeight="1" x14ac:dyDescent="0.3">
      <c r="B18" s="44"/>
      <c r="C18" s="44"/>
      <c r="D18" s="44"/>
      <c r="E18" s="44"/>
      <c r="I18" s="10"/>
      <c r="J18" s="11"/>
    </row>
    <row r="19" spans="1:15" x14ac:dyDescent="0.3">
      <c r="B19" s="12"/>
      <c r="I19" s="10"/>
      <c r="J19" s="13"/>
    </row>
    <row r="20" spans="1:15" x14ac:dyDescent="0.3">
      <c r="B20" s="14"/>
      <c r="I20" s="15"/>
      <c r="J20" s="16"/>
    </row>
    <row r="21" spans="1:15" x14ac:dyDescent="0.3">
      <c r="B21" s="14"/>
    </row>
    <row r="22" spans="1:15" x14ac:dyDescent="0.3">
      <c r="B22" s="14"/>
    </row>
    <row r="24" spans="1:15" x14ac:dyDescent="0.3">
      <c r="L24" s="17"/>
    </row>
  </sheetData>
  <mergeCells count="8">
    <mergeCell ref="B13:J13"/>
    <mergeCell ref="B17:E17"/>
    <mergeCell ref="B18:E18"/>
    <mergeCell ref="A1:J1"/>
    <mergeCell ref="A2:J2"/>
    <mergeCell ref="A3:J3"/>
    <mergeCell ref="A4:J6"/>
    <mergeCell ref="B9:J9"/>
  </mergeCells>
  <printOptions horizontalCentered="1"/>
  <pageMargins left="0.31496062992125984" right="0.31496062992125984" top="0.55118110236220474" bottom="0.35433070866141736" header="0" footer="0"/>
  <pageSetup paperSize="9" fitToHeight="0" orientation="landscape" horizontalDpi="300" verticalDpi="3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4</cp:revision>
  <cp:lastPrinted>2021-09-29T10:37:51Z</cp:lastPrinted>
  <dcterms:created xsi:type="dcterms:W3CDTF">2021-05-30T11:30:07Z</dcterms:created>
  <dcterms:modified xsi:type="dcterms:W3CDTF">2023-12-06T09:41:09Z</dcterms:modified>
  <dc:language>pl-PL</dc:language>
</cp:coreProperties>
</file>