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915" yWindow="1290" windowWidth="218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J79" i="1" l="1"/>
  <c r="G79" i="1"/>
  <c r="G41" i="1" l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G57" i="1"/>
  <c r="J57" i="1"/>
  <c r="G58" i="1"/>
  <c r="J58" i="1"/>
  <c r="G59" i="1"/>
  <c r="J59" i="1"/>
  <c r="G60" i="1"/>
  <c r="J60" i="1"/>
  <c r="G61" i="1"/>
  <c r="J61" i="1"/>
  <c r="G62" i="1"/>
  <c r="J62" i="1"/>
  <c r="G63" i="1"/>
  <c r="J63" i="1"/>
  <c r="G64" i="1"/>
  <c r="J64" i="1"/>
  <c r="G65" i="1"/>
  <c r="J65" i="1"/>
  <c r="G66" i="1"/>
  <c r="J66" i="1"/>
  <c r="G67" i="1"/>
  <c r="J67" i="1"/>
  <c r="G68" i="1"/>
  <c r="J68" i="1"/>
  <c r="G69" i="1"/>
  <c r="J69" i="1"/>
  <c r="G70" i="1"/>
  <c r="J70" i="1"/>
  <c r="G71" i="1"/>
  <c r="J71" i="1"/>
  <c r="G72" i="1"/>
  <c r="J72" i="1"/>
  <c r="G73" i="1"/>
  <c r="J73" i="1"/>
  <c r="G74" i="1"/>
  <c r="J74" i="1"/>
  <c r="G75" i="1"/>
  <c r="J75" i="1"/>
  <c r="G76" i="1"/>
  <c r="J76" i="1"/>
  <c r="G77" i="1"/>
  <c r="J77" i="1"/>
  <c r="G78" i="1"/>
  <c r="J78" i="1"/>
  <c r="J40" i="1"/>
  <c r="G40" i="1"/>
  <c r="J80" i="1" l="1"/>
  <c r="G80" i="1"/>
</calcChain>
</file>

<file path=xl/sharedStrings.xml><?xml version="1.0" encoding="utf-8"?>
<sst xmlns="http://schemas.openxmlformats.org/spreadsheetml/2006/main" count="184" uniqueCount="135">
  <si>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</si>
  <si>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</si>
  <si>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</si>
  <si>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</si>
  <si>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</si>
  <si>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</si>
  <si>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</si>
  <si>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</si>
  <si>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</si>
  <si>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</si>
  <si>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</si>
  <si>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</si>
  <si>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</si>
  <si>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</si>
  <si>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</si>
  <si>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</si>
  <si>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</si>
  <si>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</si>
  <si>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</si>
  <si>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</si>
  <si>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</si>
  <si>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</si>
  <si>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</si>
  <si>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</si>
  <si>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</si>
  <si>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</si>
  <si>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</si>
  <si>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szt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</si>
  <si>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</si>
  <si>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</si>
  <si>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</si>
  <si>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</si>
  <si>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</si>
  <si>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</si>
  <si>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</si>
  <si>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</si>
  <si>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</si>
  <si>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</si>
  <si>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</si>
  <si>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</si>
  <si>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</si>
  <si>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</si>
  <si>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</si>
  <si>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</si>
  <si>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</si>
  <si>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</si>
  <si>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</si>
  <si>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</si>
  <si>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</si>
  <si>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</si>
  <si>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</si>
  <si>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</si>
  <si>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</si>
  <si>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</si>
  <si>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</si>
  <si>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</si>
  <si>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</si>
  <si>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</si>
  <si>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</si>
  <si>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</si>
  <si>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</si>
  <si>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</si>
  <si>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</si>
  <si>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</si>
  <si>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</si>
  <si>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</si>
  <si>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</si>
  <si>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</si>
  <si>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</si>
  <si>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</si>
  <si>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</si>
  <si>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</si>
  <si>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</si>
  <si>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</si>
  <si>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</si>
  <si>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</si>
  <si>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</si>
  <si>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</si>
  <si>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</si>
  <si>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</si>
  <si>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</si>
  <si>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</si>
  <si>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t xml:space="preserve">Załącznik nr 1.9 do SWZ </t>
  </si>
  <si>
    <t>CZĘŚĆ IX – Warzywa i owoce świeże</t>
  </si>
  <si>
    <t>Banany</t>
  </si>
  <si>
    <t>Burak czerwony</t>
  </si>
  <si>
    <t>Cebula czerwona</t>
  </si>
  <si>
    <t>Cebula żółta</t>
  </si>
  <si>
    <t>Cukinia</t>
  </si>
  <si>
    <t>Cytryny</t>
  </si>
  <si>
    <t>Czosnek główka</t>
  </si>
  <si>
    <t>Gruszka konferencja</t>
  </si>
  <si>
    <t>Imbir korzeń</t>
  </si>
  <si>
    <t>Jabłka (średnia wielkość; różne gatunki)</t>
  </si>
  <si>
    <t>Kapusta biała</t>
  </si>
  <si>
    <t>Kapusta coolwrap (gołąbkowa)</t>
  </si>
  <si>
    <t>Kapusta czerwona</t>
  </si>
  <si>
    <t>Kapusta kiszona</t>
  </si>
  <si>
    <t>Kapusta lekko ukiszona</t>
  </si>
  <si>
    <t>Kapusta młoda</t>
  </si>
  <si>
    <t>Kapusta pekińska</t>
  </si>
  <si>
    <t>Kapusta włoska</t>
  </si>
  <si>
    <t>Koper świeży</t>
  </si>
  <si>
    <t>pęczek</t>
  </si>
  <si>
    <t>Mandarynki</t>
  </si>
  <si>
    <t>Marchew</t>
  </si>
  <si>
    <t xml:space="preserve">Mix sałat z roszponką </t>
  </si>
  <si>
    <t>Opakowanie 500g</t>
  </si>
  <si>
    <t>Natka pietruszki</t>
  </si>
  <si>
    <t>Ogórek kiszony</t>
  </si>
  <si>
    <t>Ogórek świeży długi</t>
  </si>
  <si>
    <t>Papryka czerwona</t>
  </si>
  <si>
    <t>Papryka zielona</t>
  </si>
  <si>
    <t>Papryka żółta</t>
  </si>
  <si>
    <t>Pieczarki świeże</t>
  </si>
  <si>
    <t>Pietruszka korzeń</t>
  </si>
  <si>
    <t xml:space="preserve">Pomidor cherry </t>
  </si>
  <si>
    <t>Opakowanie 250g</t>
  </si>
  <si>
    <t>Pomidory</t>
  </si>
  <si>
    <t>Por</t>
  </si>
  <si>
    <t>Sałata rukola</t>
  </si>
  <si>
    <t>Opakowanie 100g</t>
  </si>
  <si>
    <t>Rzodkiewki</t>
  </si>
  <si>
    <t>Sałata lodowa</t>
  </si>
  <si>
    <t>Seler korzeń</t>
  </si>
  <si>
    <t>Szczypior drobny</t>
  </si>
  <si>
    <t xml:space="preserve">Ziemniaki młode </t>
  </si>
  <si>
    <t>Ziemniaki</t>
  </si>
  <si>
    <t>(Należy podać konkretną ilość godzin, jednak nie dłużej niż 3,5 godziny z uwzględnieniem kryterium oceny ofert podanych         w rozdziale XV. SWZ).</t>
  </si>
  <si>
    <t>Zamawiający wymaga dostawy towaru 2 razy w tygodniu, w poniedziałek i środę, w godz. 6.00-7.30</t>
  </si>
  <si>
    <t>Przystępując do postępowania o udzielenie zamówienia publicznego prowadzonego w trybie podstawowym zgodnie z ustawą      z dnia 11 września 2019 r. Prawo zamówień publicznych p.n.: 2024/ Sukcesywna dostawa artykułów żywnościowych                  dla Kujawsko-Pomorskiego Centrum Kształcenia Zawodowego w Bydgoszczy</t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</si>
  <si>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</si>
  <si>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</si>
  <si>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7. 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</si>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</sst>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"/>
      <family val="2"/>
      <charset val="238"/>
    </font>
    <font>
      <sz val="10.5"/>
      <color theme="1"/>
      <name val="Symbol"/>
      <family val="2"/>
      <charset val="238"/>
    </font>
    <font>
      <b/>
      <sz val="11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27" fillId="0" borderId="0" xfId="0" applyFont="1" applyProtection="1"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2" fontId="6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justify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horizontal="justify" vertical="center" wrapText="1"/>
    </xf>
    <xf numFmtId="0" fontId="28" fillId="0" borderId="0" xfId="0" applyFont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164" fontId="3" fillId="0" borderId="12" xfId="0" applyNumberFormat="1" applyFont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106</xdr:row>
          <xdr:rowOff>0</xdr:rowOff>
        </xdr:from>
        <xdr:to>
          <xdr:col>2</xdr:col>
          <xdr:colOff>333375</xdr:colOff>
          <xdr:row>107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107</xdr:row>
          <xdr:rowOff>0</xdr:rowOff>
        </xdr:from>
        <xdr:to>
          <xdr:col>2</xdr:col>
          <xdr:colOff>333375</xdr:colOff>
          <xdr:row>108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108</xdr:row>
          <xdr:rowOff>0</xdr:rowOff>
        </xdr:from>
        <xdr:to>
          <xdr:col>2</xdr:col>
          <xdr:colOff>333375</xdr:colOff>
          <xdr:row>109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109</xdr:row>
          <xdr:rowOff>0</xdr:rowOff>
        </xdr:from>
        <xdr:to>
          <xdr:col>2</xdr:col>
          <xdr:colOff>333375</xdr:colOff>
          <xdr:row>110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8"/>
  <sheetViews>
    <sheetView showGridLines="0" tabSelected="1" view="pageLayout" topLeftCell="A13" zoomScaleNormal="82" zoomScaleSheetLayoutView="100" workbookViewId="0">
      <selection activeCell="K42" sqref="K42"/>
    </sheetView>
  </sheetViews>
  <sheetFormatPr defaultRowHeight="21.75" customHeight="1" x14ac:dyDescent="0.25"/>
  <cols>
    <col min="1" max="1" width="4.28515625" style="2" customWidth="1"/>
    <col min="2" max="2" width="13.140625" style="2" customWidth="1"/>
    <col min="3" max="3" width="9.85546875" style="2" customWidth="1"/>
    <col min="4" max="4" width="5.42578125" style="2" customWidth="1"/>
    <col min="5" max="5" width="6" style="2" customWidth="1"/>
    <col min="6" max="6" width="6.85546875" style="2" customWidth="1"/>
    <col min="7" max="7" width="13.140625" style="2" customWidth="1"/>
    <col min="8" max="8" width="7.5703125" style="2" customWidth="1"/>
    <col min="9" max="9" width="8.7109375" style="2" customWidth="1"/>
    <col min="10" max="10" width="12.42578125" style="2" customWidth="1"/>
    <col min="11" max="11" width="10.140625" style="2" customWidth="1"/>
    <col min="12" max="16384" width="9.140625" style="2"/>
  </cols>
  <sheetData>
    <row r="1" spans="1:11" ht="21.75" customHeight="1" x14ac:dyDescent="0.25">
      <c r="A1" s="17" t="s">
        <v>82</v>
      </c>
    </row>
    <row r="2" spans="1:11" ht="21.75" customHeight="1" x14ac:dyDescent="0.25">
      <c r="A2" s="17"/>
    </row>
    <row r="3" spans="1:11" ht="21.75" customHeight="1" x14ac:dyDescent="0.25">
      <c r="A3" s="17"/>
    </row>
    <row r="4" spans="1:11" ht="21.75" customHeight="1" x14ac:dyDescent="0.25">
      <c r="A4" s="17"/>
    </row>
    <row r="5" spans="1:11" ht="21.75" customHeight="1" x14ac:dyDescent="0.25">
      <c r="A5" s="17"/>
    </row>
    <row r="7" spans="1:11" ht="21.75" customHeight="1" x14ac:dyDescent="0.25">
      <c r="A7" s="18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21.75" customHeight="1" x14ac:dyDescent="0.25">
      <c r="A8" s="19" t="s">
        <v>29</v>
      </c>
      <c r="B8" s="20"/>
      <c r="C8" s="20"/>
    </row>
    <row r="9" spans="1:11" ht="21.75" customHeight="1" x14ac:dyDescent="0.25">
      <c r="A9" s="21" t="s">
        <v>30</v>
      </c>
      <c r="B9" s="20"/>
      <c r="C9" s="20"/>
    </row>
    <row r="10" spans="1:11" ht="21.7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21.75" customHeight="1" x14ac:dyDescent="0.25">
      <c r="A11" s="21" t="s">
        <v>31</v>
      </c>
      <c r="B11" s="20"/>
      <c r="C11" s="20"/>
    </row>
    <row r="12" spans="1:11" ht="21.7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21.75" customHeight="1" x14ac:dyDescent="0.25">
      <c r="A13" s="21" t="s">
        <v>32</v>
      </c>
      <c r="B13" s="20"/>
      <c r="C13" s="20"/>
    </row>
    <row r="14" spans="1:11" ht="21.7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21.75" customHeight="1" x14ac:dyDescent="0.25">
      <c r="A15" s="21" t="s">
        <v>33</v>
      </c>
      <c r="B15" s="20"/>
      <c r="C15" s="20"/>
    </row>
    <row r="16" spans="1:11" ht="21.7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21.75" customHeight="1" x14ac:dyDescent="0.25">
      <c r="A17" s="21" t="s">
        <v>34</v>
      </c>
      <c r="B17" s="20"/>
      <c r="C17" s="20"/>
    </row>
    <row r="18" spans="1:11" ht="21.7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21.75" customHeight="1" x14ac:dyDescent="0.25">
      <c r="A19" s="22" t="s">
        <v>35</v>
      </c>
      <c r="B19" s="20"/>
      <c r="C19" s="20"/>
    </row>
    <row r="20" spans="1:11" ht="21.7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21.75" customHeight="1" x14ac:dyDescent="0.25">
      <c r="A21" s="23"/>
      <c r="B21" s="20"/>
      <c r="C21" s="20"/>
    </row>
    <row r="22" spans="1:11" ht="21.75" customHeight="1" x14ac:dyDescent="0.25">
      <c r="A22" s="24" t="s">
        <v>36</v>
      </c>
      <c r="B22" s="24"/>
      <c r="C22" s="24"/>
    </row>
    <row r="23" spans="1:11" ht="21.75" customHeight="1" x14ac:dyDescent="0.25">
      <c r="A23" s="25" t="s">
        <v>37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21.75" customHeight="1" x14ac:dyDescent="0.25">
      <c r="A24" s="26" t="s">
        <v>38</v>
      </c>
      <c r="B24" s="26"/>
      <c r="C24" s="26"/>
    </row>
    <row r="25" spans="1:11" ht="21.75" customHeight="1" x14ac:dyDescent="0.25">
      <c r="A25" s="27" t="s">
        <v>0</v>
      </c>
      <c r="B25" s="9" t="s">
        <v>39</v>
      </c>
      <c r="C25" s="10"/>
      <c r="D25" s="11"/>
      <c r="E25" s="9" t="s">
        <v>40</v>
      </c>
      <c r="F25" s="10"/>
      <c r="G25" s="10"/>
      <c r="H25" s="10"/>
      <c r="I25" s="10"/>
      <c r="J25" s="10"/>
      <c r="K25" s="11"/>
    </row>
    <row r="26" spans="1:11" ht="21.75" customHeight="1" x14ac:dyDescent="0.25">
      <c r="A26" s="28" t="s">
        <v>6</v>
      </c>
      <c r="B26" s="4"/>
      <c r="C26" s="5"/>
      <c r="D26" s="6"/>
      <c r="E26" s="4"/>
      <c r="F26" s="5"/>
      <c r="G26" s="5"/>
      <c r="H26" s="5"/>
      <c r="I26" s="5"/>
      <c r="J26" s="5"/>
      <c r="K26" s="6"/>
    </row>
    <row r="27" spans="1:11" ht="21.75" customHeight="1" x14ac:dyDescent="0.25">
      <c r="A27" s="28" t="s">
        <v>7</v>
      </c>
      <c r="B27" s="4"/>
      <c r="C27" s="5"/>
      <c r="D27" s="6"/>
      <c r="E27" s="4"/>
      <c r="F27" s="5"/>
      <c r="G27" s="5"/>
      <c r="H27" s="5"/>
      <c r="I27" s="5"/>
      <c r="J27" s="5"/>
      <c r="K27" s="6"/>
    </row>
    <row r="28" spans="1:11" ht="21.75" customHeight="1" x14ac:dyDescent="0.25">
      <c r="A28" s="28" t="s">
        <v>8</v>
      </c>
      <c r="B28" s="4"/>
      <c r="C28" s="5"/>
      <c r="D28" s="6"/>
      <c r="E28" s="4"/>
      <c r="F28" s="5"/>
      <c r="G28" s="5"/>
      <c r="H28" s="5"/>
      <c r="I28" s="5"/>
      <c r="J28" s="5"/>
      <c r="K28" s="6"/>
    </row>
    <row r="29" spans="1:11" ht="21.75" customHeight="1" x14ac:dyDescent="0.25">
      <c r="A29" s="7" t="s">
        <v>41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2" spans="1:11" ht="21.75" customHeight="1" x14ac:dyDescent="0.25">
      <c r="A32" s="29" t="s">
        <v>42</v>
      </c>
    </row>
    <row r="33" spans="1:11" ht="51" customHeight="1" x14ac:dyDescent="0.25">
      <c r="A33" s="30" t="s">
        <v>130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21.75" customHeight="1" x14ac:dyDescent="0.25">
      <c r="A34" s="24" t="s">
        <v>83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21.75" customHeight="1" x14ac:dyDescent="0.25">
      <c r="B35" s="25" t="s">
        <v>43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6.5" customHeight="1" x14ac:dyDescent="0.25"/>
    <row r="37" spans="1:11" ht="16.5" customHeight="1" x14ac:dyDescent="0.25">
      <c r="A37" s="67" t="s">
        <v>0</v>
      </c>
      <c r="B37" s="67" t="s">
        <v>1</v>
      </c>
      <c r="C37" s="68" t="s">
        <v>2</v>
      </c>
      <c r="D37" s="67" t="s">
        <v>3</v>
      </c>
      <c r="E37" s="67" t="s">
        <v>4</v>
      </c>
      <c r="F37" s="67" t="s">
        <v>20</v>
      </c>
      <c r="G37" s="67" t="s">
        <v>22</v>
      </c>
      <c r="H37" s="67" t="s">
        <v>21</v>
      </c>
      <c r="I37" s="67" t="s">
        <v>23</v>
      </c>
      <c r="J37" s="67" t="s">
        <v>24</v>
      </c>
      <c r="K37" s="77" t="s">
        <v>5</v>
      </c>
    </row>
    <row r="38" spans="1:11" ht="26.25" customHeight="1" x14ac:dyDescent="0.25">
      <c r="A38" s="67"/>
      <c r="B38" s="67"/>
      <c r="C38" s="69"/>
      <c r="D38" s="67"/>
      <c r="E38" s="67"/>
      <c r="F38" s="67"/>
      <c r="G38" s="67"/>
      <c r="H38" s="67"/>
      <c r="I38" s="67"/>
      <c r="J38" s="67"/>
      <c r="K38" s="78"/>
    </row>
    <row r="39" spans="1:11" ht="21.75" customHeight="1" x14ac:dyDescent="0.25">
      <c r="A39" s="70" t="s">
        <v>6</v>
      </c>
      <c r="B39" s="70" t="s">
        <v>7</v>
      </c>
      <c r="C39" s="70" t="s">
        <v>8</v>
      </c>
      <c r="D39" s="70" t="s">
        <v>9</v>
      </c>
      <c r="E39" s="70" t="s">
        <v>10</v>
      </c>
      <c r="F39" s="31" t="s">
        <v>11</v>
      </c>
      <c r="G39" s="70" t="s">
        <v>133</v>
      </c>
      <c r="H39" s="31" t="s">
        <v>12</v>
      </c>
      <c r="I39" s="70" t="s">
        <v>13</v>
      </c>
      <c r="J39" s="70" t="s">
        <v>134</v>
      </c>
      <c r="K39" s="31" t="s">
        <v>14</v>
      </c>
    </row>
    <row r="40" spans="1:11" ht="15" x14ac:dyDescent="0.25">
      <c r="A40" s="71">
        <v>1</v>
      </c>
      <c r="B40" s="72" t="s">
        <v>84</v>
      </c>
      <c r="C40" s="71"/>
      <c r="D40" s="71" t="s">
        <v>15</v>
      </c>
      <c r="E40" s="73">
        <v>1000</v>
      </c>
      <c r="F40" s="1"/>
      <c r="G40" s="74" t="str">
        <f>IF(F40="","",E40*F40)</f>
        <v/>
      </c>
      <c r="H40" s="16"/>
      <c r="I40" s="74" t="str">
        <f>IF(H40="","",F40+F40*H40)</f>
        <v/>
      </c>
      <c r="J40" s="74" t="str">
        <f>IF(H40="","",E40*I40)</f>
        <v/>
      </c>
      <c r="K40" s="3"/>
    </row>
    <row r="41" spans="1:11" ht="15" x14ac:dyDescent="0.25">
      <c r="A41" s="71">
        <v>2</v>
      </c>
      <c r="B41" s="72" t="s">
        <v>85</v>
      </c>
      <c r="C41" s="71"/>
      <c r="D41" s="71" t="s">
        <v>15</v>
      </c>
      <c r="E41" s="73">
        <v>300</v>
      </c>
      <c r="F41" s="1"/>
      <c r="G41" s="74" t="str">
        <f t="shared" ref="G41:G79" si="0">IF(F41="","",E41*F41)</f>
        <v/>
      </c>
      <c r="H41" s="16"/>
      <c r="I41" s="74" t="str">
        <f t="shared" ref="I41:I79" si="1">IF(H41="","",F41+F41*H41)</f>
        <v/>
      </c>
      <c r="J41" s="74" t="str">
        <f t="shared" ref="J41:J78" si="2">IF(H41="","",E41*I41)</f>
        <v/>
      </c>
      <c r="K41" s="3"/>
    </row>
    <row r="42" spans="1:11" ht="15" x14ac:dyDescent="0.25">
      <c r="A42" s="71">
        <v>3</v>
      </c>
      <c r="B42" s="72" t="s">
        <v>86</v>
      </c>
      <c r="C42" s="71"/>
      <c r="D42" s="71" t="s">
        <v>15</v>
      </c>
      <c r="E42" s="73">
        <v>50</v>
      </c>
      <c r="F42" s="1"/>
      <c r="G42" s="74" t="str">
        <f t="shared" si="0"/>
        <v/>
      </c>
      <c r="H42" s="16"/>
      <c r="I42" s="74" t="str">
        <f t="shared" si="1"/>
        <v/>
      </c>
      <c r="J42" s="74" t="str">
        <f t="shared" si="2"/>
        <v/>
      </c>
      <c r="K42" s="3"/>
    </row>
    <row r="43" spans="1:11" ht="15" x14ac:dyDescent="0.25">
      <c r="A43" s="71">
        <v>4</v>
      </c>
      <c r="B43" s="72" t="s">
        <v>87</v>
      </c>
      <c r="C43" s="71"/>
      <c r="D43" s="71" t="s">
        <v>15</v>
      </c>
      <c r="E43" s="73">
        <v>500</v>
      </c>
      <c r="F43" s="1"/>
      <c r="G43" s="74" t="str">
        <f t="shared" si="0"/>
        <v/>
      </c>
      <c r="H43" s="16"/>
      <c r="I43" s="74" t="str">
        <f t="shared" si="1"/>
        <v/>
      </c>
      <c r="J43" s="74" t="str">
        <f t="shared" si="2"/>
        <v/>
      </c>
      <c r="K43" s="3"/>
    </row>
    <row r="44" spans="1:11" ht="15" x14ac:dyDescent="0.25">
      <c r="A44" s="71">
        <v>5</v>
      </c>
      <c r="B44" s="72" t="s">
        <v>88</v>
      </c>
      <c r="C44" s="71"/>
      <c r="D44" s="71" t="s">
        <v>15</v>
      </c>
      <c r="E44" s="73">
        <v>80</v>
      </c>
      <c r="F44" s="1"/>
      <c r="G44" s="74" t="str">
        <f t="shared" si="0"/>
        <v/>
      </c>
      <c r="H44" s="16"/>
      <c r="I44" s="74" t="str">
        <f t="shared" si="1"/>
        <v/>
      </c>
      <c r="J44" s="74" t="str">
        <f t="shared" si="2"/>
        <v/>
      </c>
      <c r="K44" s="3"/>
    </row>
    <row r="45" spans="1:11" ht="15" x14ac:dyDescent="0.25">
      <c r="A45" s="71">
        <v>6</v>
      </c>
      <c r="B45" s="72" t="s">
        <v>89</v>
      </c>
      <c r="C45" s="71"/>
      <c r="D45" s="71" t="s">
        <v>15</v>
      </c>
      <c r="E45" s="73">
        <v>20</v>
      </c>
      <c r="F45" s="1"/>
      <c r="G45" s="74" t="str">
        <f t="shared" si="0"/>
        <v/>
      </c>
      <c r="H45" s="16"/>
      <c r="I45" s="74" t="str">
        <f t="shared" si="1"/>
        <v/>
      </c>
      <c r="J45" s="74" t="str">
        <f t="shared" si="2"/>
        <v/>
      </c>
      <c r="K45" s="3"/>
    </row>
    <row r="46" spans="1:11" ht="15" x14ac:dyDescent="0.25">
      <c r="A46" s="71">
        <v>7</v>
      </c>
      <c r="B46" s="72" t="s">
        <v>90</v>
      </c>
      <c r="C46" s="71"/>
      <c r="D46" s="71" t="s">
        <v>27</v>
      </c>
      <c r="E46" s="73">
        <v>90</v>
      </c>
      <c r="F46" s="1"/>
      <c r="G46" s="74" t="str">
        <f t="shared" si="0"/>
        <v/>
      </c>
      <c r="H46" s="16"/>
      <c r="I46" s="74" t="str">
        <f t="shared" si="1"/>
        <v/>
      </c>
      <c r="J46" s="74" t="str">
        <f t="shared" si="2"/>
        <v/>
      </c>
      <c r="K46" s="3"/>
    </row>
    <row r="47" spans="1:11" ht="22.5" x14ac:dyDescent="0.25">
      <c r="A47" s="71">
        <v>8</v>
      </c>
      <c r="B47" s="72" t="s">
        <v>91</v>
      </c>
      <c r="C47" s="71"/>
      <c r="D47" s="71" t="s">
        <v>15</v>
      </c>
      <c r="E47" s="73">
        <v>100</v>
      </c>
      <c r="F47" s="1"/>
      <c r="G47" s="74" t="str">
        <f t="shared" si="0"/>
        <v/>
      </c>
      <c r="H47" s="16"/>
      <c r="I47" s="74" t="str">
        <f t="shared" si="1"/>
        <v/>
      </c>
      <c r="J47" s="74" t="str">
        <f t="shared" si="2"/>
        <v/>
      </c>
      <c r="K47" s="3"/>
    </row>
    <row r="48" spans="1:11" ht="15" x14ac:dyDescent="0.25">
      <c r="A48" s="71">
        <v>9</v>
      </c>
      <c r="B48" s="72" t="s">
        <v>92</v>
      </c>
      <c r="C48" s="71"/>
      <c r="D48" s="71" t="s">
        <v>15</v>
      </c>
      <c r="E48" s="73">
        <v>10</v>
      </c>
      <c r="F48" s="1"/>
      <c r="G48" s="74" t="str">
        <f t="shared" si="0"/>
        <v/>
      </c>
      <c r="H48" s="16"/>
      <c r="I48" s="74" t="str">
        <f t="shared" si="1"/>
        <v/>
      </c>
      <c r="J48" s="74" t="str">
        <f t="shared" si="2"/>
        <v/>
      </c>
      <c r="K48" s="3"/>
    </row>
    <row r="49" spans="1:11" ht="33.75" x14ac:dyDescent="0.25">
      <c r="A49" s="71">
        <v>10</v>
      </c>
      <c r="B49" s="72" t="s">
        <v>93</v>
      </c>
      <c r="C49" s="71"/>
      <c r="D49" s="71" t="s">
        <v>15</v>
      </c>
      <c r="E49" s="73">
        <v>1500</v>
      </c>
      <c r="F49" s="1"/>
      <c r="G49" s="74" t="str">
        <f t="shared" si="0"/>
        <v/>
      </c>
      <c r="H49" s="16"/>
      <c r="I49" s="74" t="str">
        <f t="shared" si="1"/>
        <v/>
      </c>
      <c r="J49" s="74" t="str">
        <f t="shared" si="2"/>
        <v/>
      </c>
      <c r="K49" s="3"/>
    </row>
    <row r="50" spans="1:11" ht="15" x14ac:dyDescent="0.25">
      <c r="A50" s="71">
        <v>11</v>
      </c>
      <c r="B50" s="72" t="s">
        <v>94</v>
      </c>
      <c r="C50" s="71"/>
      <c r="D50" s="71" t="s">
        <v>15</v>
      </c>
      <c r="E50" s="73">
        <v>600</v>
      </c>
      <c r="F50" s="1"/>
      <c r="G50" s="74" t="str">
        <f t="shared" si="0"/>
        <v/>
      </c>
      <c r="H50" s="16"/>
      <c r="I50" s="74" t="str">
        <f t="shared" si="1"/>
        <v/>
      </c>
      <c r="J50" s="74" t="str">
        <f t="shared" si="2"/>
        <v/>
      </c>
      <c r="K50" s="3"/>
    </row>
    <row r="51" spans="1:11" ht="22.5" x14ac:dyDescent="0.25">
      <c r="A51" s="71">
        <v>12</v>
      </c>
      <c r="B51" s="72" t="s">
        <v>95</v>
      </c>
      <c r="C51" s="71"/>
      <c r="D51" s="71" t="s">
        <v>27</v>
      </c>
      <c r="E51" s="73">
        <v>60</v>
      </c>
      <c r="F51" s="1"/>
      <c r="G51" s="74" t="str">
        <f t="shared" si="0"/>
        <v/>
      </c>
      <c r="H51" s="16"/>
      <c r="I51" s="74" t="str">
        <f t="shared" si="1"/>
        <v/>
      </c>
      <c r="J51" s="74" t="str">
        <f t="shared" si="2"/>
        <v/>
      </c>
      <c r="K51" s="3"/>
    </row>
    <row r="52" spans="1:11" ht="15" x14ac:dyDescent="0.25">
      <c r="A52" s="71">
        <v>13</v>
      </c>
      <c r="B52" s="72" t="s">
        <v>96</v>
      </c>
      <c r="C52" s="71"/>
      <c r="D52" s="71" t="s">
        <v>15</v>
      </c>
      <c r="E52" s="73">
        <v>180</v>
      </c>
      <c r="F52" s="1"/>
      <c r="G52" s="74" t="str">
        <f t="shared" si="0"/>
        <v/>
      </c>
      <c r="H52" s="16"/>
      <c r="I52" s="74" t="str">
        <f t="shared" si="1"/>
        <v/>
      </c>
      <c r="J52" s="74" t="str">
        <f t="shared" si="2"/>
        <v/>
      </c>
      <c r="K52" s="3"/>
    </row>
    <row r="53" spans="1:11" ht="15" x14ac:dyDescent="0.25">
      <c r="A53" s="71">
        <v>14</v>
      </c>
      <c r="B53" s="72" t="s">
        <v>97</v>
      </c>
      <c r="C53" s="71"/>
      <c r="D53" s="71" t="s">
        <v>15</v>
      </c>
      <c r="E53" s="73">
        <v>150</v>
      </c>
      <c r="F53" s="1"/>
      <c r="G53" s="74" t="str">
        <f t="shared" si="0"/>
        <v/>
      </c>
      <c r="H53" s="16"/>
      <c r="I53" s="74" t="str">
        <f t="shared" si="1"/>
        <v/>
      </c>
      <c r="J53" s="74" t="str">
        <f t="shared" si="2"/>
        <v/>
      </c>
      <c r="K53" s="3"/>
    </row>
    <row r="54" spans="1:11" ht="22.5" x14ac:dyDescent="0.25">
      <c r="A54" s="71">
        <v>15</v>
      </c>
      <c r="B54" s="72" t="s">
        <v>98</v>
      </c>
      <c r="C54" s="71"/>
      <c r="D54" s="71" t="s">
        <v>15</v>
      </c>
      <c r="E54" s="73">
        <v>150</v>
      </c>
      <c r="F54" s="1"/>
      <c r="G54" s="74" t="str">
        <f t="shared" si="0"/>
        <v/>
      </c>
      <c r="H54" s="16"/>
      <c r="I54" s="74" t="str">
        <f t="shared" si="1"/>
        <v/>
      </c>
      <c r="J54" s="74" t="str">
        <f t="shared" si="2"/>
        <v/>
      </c>
      <c r="K54" s="3"/>
    </row>
    <row r="55" spans="1:11" ht="15" x14ac:dyDescent="0.25">
      <c r="A55" s="71">
        <v>16</v>
      </c>
      <c r="B55" s="72" t="s">
        <v>99</v>
      </c>
      <c r="C55" s="71"/>
      <c r="D55" s="71" t="s">
        <v>27</v>
      </c>
      <c r="E55" s="73">
        <v>100</v>
      </c>
      <c r="F55" s="1"/>
      <c r="G55" s="74" t="str">
        <f t="shared" si="0"/>
        <v/>
      </c>
      <c r="H55" s="16"/>
      <c r="I55" s="74" t="str">
        <f t="shared" si="1"/>
        <v/>
      </c>
      <c r="J55" s="74" t="str">
        <f t="shared" si="2"/>
        <v/>
      </c>
      <c r="K55" s="3"/>
    </row>
    <row r="56" spans="1:11" ht="15" x14ac:dyDescent="0.25">
      <c r="A56" s="71">
        <v>17</v>
      </c>
      <c r="B56" s="72" t="s">
        <v>100</v>
      </c>
      <c r="C56" s="71"/>
      <c r="D56" s="71" t="s">
        <v>15</v>
      </c>
      <c r="E56" s="73">
        <v>400</v>
      </c>
      <c r="F56" s="1"/>
      <c r="G56" s="74" t="str">
        <f t="shared" si="0"/>
        <v/>
      </c>
      <c r="H56" s="16"/>
      <c r="I56" s="74" t="str">
        <f t="shared" si="1"/>
        <v/>
      </c>
      <c r="J56" s="74" t="str">
        <f t="shared" si="2"/>
        <v/>
      </c>
      <c r="K56" s="3"/>
    </row>
    <row r="57" spans="1:11" ht="15" x14ac:dyDescent="0.25">
      <c r="A57" s="71">
        <v>18</v>
      </c>
      <c r="B57" s="72" t="s">
        <v>101</v>
      </c>
      <c r="C57" s="71"/>
      <c r="D57" s="71" t="s">
        <v>27</v>
      </c>
      <c r="E57" s="73">
        <v>40</v>
      </c>
      <c r="F57" s="1"/>
      <c r="G57" s="74" t="str">
        <f t="shared" si="0"/>
        <v/>
      </c>
      <c r="H57" s="16"/>
      <c r="I57" s="74" t="str">
        <f t="shared" si="1"/>
        <v/>
      </c>
      <c r="J57" s="74" t="str">
        <f t="shared" si="2"/>
        <v/>
      </c>
      <c r="K57" s="3"/>
    </row>
    <row r="58" spans="1:11" ht="22.5" x14ac:dyDescent="0.25">
      <c r="A58" s="71">
        <v>19</v>
      </c>
      <c r="B58" s="72" t="s">
        <v>102</v>
      </c>
      <c r="C58" s="71"/>
      <c r="D58" s="71" t="s">
        <v>103</v>
      </c>
      <c r="E58" s="73">
        <v>500</v>
      </c>
      <c r="F58" s="1"/>
      <c r="G58" s="74" t="str">
        <f t="shared" si="0"/>
        <v/>
      </c>
      <c r="H58" s="16"/>
      <c r="I58" s="74" t="str">
        <f t="shared" si="1"/>
        <v/>
      </c>
      <c r="J58" s="74" t="str">
        <f t="shared" si="2"/>
        <v/>
      </c>
      <c r="K58" s="3"/>
    </row>
    <row r="59" spans="1:11" ht="15" x14ac:dyDescent="0.25">
      <c r="A59" s="71">
        <v>20</v>
      </c>
      <c r="B59" s="72" t="s">
        <v>104</v>
      </c>
      <c r="C59" s="71"/>
      <c r="D59" s="71" t="s">
        <v>15</v>
      </c>
      <c r="E59" s="73">
        <v>100</v>
      </c>
      <c r="F59" s="1"/>
      <c r="G59" s="74" t="str">
        <f t="shared" si="0"/>
        <v/>
      </c>
      <c r="H59" s="16"/>
      <c r="I59" s="74" t="str">
        <f t="shared" si="1"/>
        <v/>
      </c>
      <c r="J59" s="74" t="str">
        <f t="shared" si="2"/>
        <v/>
      </c>
      <c r="K59" s="3"/>
    </row>
    <row r="60" spans="1:11" ht="15" x14ac:dyDescent="0.25">
      <c r="A60" s="71">
        <v>21</v>
      </c>
      <c r="B60" s="72" t="s">
        <v>105</v>
      </c>
      <c r="C60" s="71"/>
      <c r="D60" s="71" t="s">
        <v>15</v>
      </c>
      <c r="E60" s="73">
        <v>900</v>
      </c>
      <c r="F60" s="1"/>
      <c r="G60" s="74" t="str">
        <f t="shared" si="0"/>
        <v/>
      </c>
      <c r="H60" s="16"/>
      <c r="I60" s="74" t="str">
        <f t="shared" si="1"/>
        <v/>
      </c>
      <c r="J60" s="74" t="str">
        <f t="shared" si="2"/>
        <v/>
      </c>
      <c r="K60" s="3"/>
    </row>
    <row r="61" spans="1:11" ht="22.5" x14ac:dyDescent="0.25">
      <c r="A61" s="71">
        <v>22</v>
      </c>
      <c r="B61" s="72" t="s">
        <v>106</v>
      </c>
      <c r="C61" s="71" t="s">
        <v>107</v>
      </c>
      <c r="D61" s="71" t="s">
        <v>27</v>
      </c>
      <c r="E61" s="73">
        <v>30</v>
      </c>
      <c r="F61" s="1"/>
      <c r="G61" s="74" t="str">
        <f t="shared" si="0"/>
        <v/>
      </c>
      <c r="H61" s="16"/>
      <c r="I61" s="74" t="str">
        <f t="shared" si="1"/>
        <v/>
      </c>
      <c r="J61" s="74" t="str">
        <f t="shared" si="2"/>
        <v/>
      </c>
      <c r="K61" s="3"/>
    </row>
    <row r="62" spans="1:11" ht="22.5" x14ac:dyDescent="0.25">
      <c r="A62" s="71">
        <v>23</v>
      </c>
      <c r="B62" s="72" t="s">
        <v>108</v>
      </c>
      <c r="C62" s="71"/>
      <c r="D62" s="71" t="s">
        <v>103</v>
      </c>
      <c r="E62" s="73">
        <v>400</v>
      </c>
      <c r="F62" s="1"/>
      <c r="G62" s="74" t="str">
        <f t="shared" si="0"/>
        <v/>
      </c>
      <c r="H62" s="16"/>
      <c r="I62" s="74" t="str">
        <f t="shared" si="1"/>
        <v/>
      </c>
      <c r="J62" s="74" t="str">
        <f t="shared" si="2"/>
        <v/>
      </c>
      <c r="K62" s="3"/>
    </row>
    <row r="63" spans="1:11" ht="15" x14ac:dyDescent="0.25">
      <c r="A63" s="71">
        <v>24</v>
      </c>
      <c r="B63" s="72" t="s">
        <v>109</v>
      </c>
      <c r="C63" s="71"/>
      <c r="D63" s="71" t="s">
        <v>15</v>
      </c>
      <c r="E63" s="73">
        <v>120</v>
      </c>
      <c r="F63" s="1"/>
      <c r="G63" s="74" t="str">
        <f t="shared" si="0"/>
        <v/>
      </c>
      <c r="H63" s="16"/>
      <c r="I63" s="74" t="str">
        <f t="shared" si="1"/>
        <v/>
      </c>
      <c r="J63" s="74" t="str">
        <f t="shared" si="2"/>
        <v/>
      </c>
      <c r="K63" s="3"/>
    </row>
    <row r="64" spans="1:11" ht="22.5" x14ac:dyDescent="0.25">
      <c r="A64" s="71">
        <v>25</v>
      </c>
      <c r="B64" s="72" t="s">
        <v>110</v>
      </c>
      <c r="C64" s="71"/>
      <c r="D64" s="71" t="s">
        <v>15</v>
      </c>
      <c r="E64" s="73">
        <v>600</v>
      </c>
      <c r="F64" s="1"/>
      <c r="G64" s="74" t="str">
        <f t="shared" si="0"/>
        <v/>
      </c>
      <c r="H64" s="16"/>
      <c r="I64" s="74" t="str">
        <f t="shared" si="1"/>
        <v/>
      </c>
      <c r="J64" s="74" t="str">
        <f t="shared" si="2"/>
        <v/>
      </c>
      <c r="K64" s="3"/>
    </row>
    <row r="65" spans="1:11" ht="22.5" x14ac:dyDescent="0.25">
      <c r="A65" s="71">
        <v>26</v>
      </c>
      <c r="B65" s="72" t="s">
        <v>111</v>
      </c>
      <c r="C65" s="71"/>
      <c r="D65" s="71" t="s">
        <v>15</v>
      </c>
      <c r="E65" s="73">
        <v>160</v>
      </c>
      <c r="F65" s="1"/>
      <c r="G65" s="74" t="str">
        <f t="shared" si="0"/>
        <v/>
      </c>
      <c r="H65" s="16"/>
      <c r="I65" s="74" t="str">
        <f t="shared" si="1"/>
        <v/>
      </c>
      <c r="J65" s="74" t="str">
        <f t="shared" si="2"/>
        <v/>
      </c>
      <c r="K65" s="3"/>
    </row>
    <row r="66" spans="1:11" ht="15" x14ac:dyDescent="0.25">
      <c r="A66" s="71">
        <v>27</v>
      </c>
      <c r="B66" s="72" t="s">
        <v>112</v>
      </c>
      <c r="C66" s="71"/>
      <c r="D66" s="71" t="s">
        <v>15</v>
      </c>
      <c r="E66" s="73">
        <v>50</v>
      </c>
      <c r="F66" s="1"/>
      <c r="G66" s="74" t="str">
        <f t="shared" si="0"/>
        <v/>
      </c>
      <c r="H66" s="16"/>
      <c r="I66" s="74" t="str">
        <f t="shared" si="1"/>
        <v/>
      </c>
      <c r="J66" s="74" t="str">
        <f t="shared" si="2"/>
        <v/>
      </c>
      <c r="K66" s="3"/>
    </row>
    <row r="67" spans="1:11" ht="15" x14ac:dyDescent="0.25">
      <c r="A67" s="71">
        <v>28</v>
      </c>
      <c r="B67" s="72" t="s">
        <v>113</v>
      </c>
      <c r="C67" s="71"/>
      <c r="D67" s="71" t="s">
        <v>15</v>
      </c>
      <c r="E67" s="73">
        <v>160</v>
      </c>
      <c r="F67" s="1"/>
      <c r="G67" s="74" t="str">
        <f t="shared" si="0"/>
        <v/>
      </c>
      <c r="H67" s="16"/>
      <c r="I67" s="74" t="str">
        <f t="shared" si="1"/>
        <v/>
      </c>
      <c r="J67" s="74" t="str">
        <f t="shared" si="2"/>
        <v/>
      </c>
      <c r="K67" s="3"/>
    </row>
    <row r="68" spans="1:11" ht="15" x14ac:dyDescent="0.25">
      <c r="A68" s="71">
        <v>29</v>
      </c>
      <c r="B68" s="72" t="s">
        <v>114</v>
      </c>
      <c r="C68" s="71"/>
      <c r="D68" s="71" t="s">
        <v>15</v>
      </c>
      <c r="E68" s="73">
        <v>500</v>
      </c>
      <c r="F68" s="1"/>
      <c r="G68" s="74" t="str">
        <f t="shared" si="0"/>
        <v/>
      </c>
      <c r="H68" s="16"/>
      <c r="I68" s="74" t="str">
        <f t="shared" si="1"/>
        <v/>
      </c>
      <c r="J68" s="74" t="str">
        <f t="shared" si="2"/>
        <v/>
      </c>
      <c r="K68" s="3"/>
    </row>
    <row r="69" spans="1:11" ht="15" x14ac:dyDescent="0.25">
      <c r="A69" s="71">
        <v>30</v>
      </c>
      <c r="B69" s="72" t="s">
        <v>115</v>
      </c>
      <c r="C69" s="71"/>
      <c r="D69" s="71" t="s">
        <v>15</v>
      </c>
      <c r="E69" s="73">
        <v>150</v>
      </c>
      <c r="F69" s="1"/>
      <c r="G69" s="74" t="str">
        <f t="shared" si="0"/>
        <v/>
      </c>
      <c r="H69" s="16"/>
      <c r="I69" s="74" t="str">
        <f t="shared" si="1"/>
        <v/>
      </c>
      <c r="J69" s="74" t="str">
        <f t="shared" si="2"/>
        <v/>
      </c>
      <c r="K69" s="3"/>
    </row>
    <row r="70" spans="1:11" ht="22.5" x14ac:dyDescent="0.25">
      <c r="A70" s="71">
        <v>31</v>
      </c>
      <c r="B70" s="72" t="s">
        <v>116</v>
      </c>
      <c r="C70" s="71" t="s">
        <v>117</v>
      </c>
      <c r="D70" s="71" t="s">
        <v>27</v>
      </c>
      <c r="E70" s="73">
        <v>20</v>
      </c>
      <c r="F70" s="1"/>
      <c r="G70" s="74" t="str">
        <f t="shared" si="0"/>
        <v/>
      </c>
      <c r="H70" s="16"/>
      <c r="I70" s="74" t="str">
        <f t="shared" si="1"/>
        <v/>
      </c>
      <c r="J70" s="74" t="str">
        <f t="shared" si="2"/>
        <v/>
      </c>
      <c r="K70" s="3"/>
    </row>
    <row r="71" spans="1:11" ht="15" x14ac:dyDescent="0.25">
      <c r="A71" s="71">
        <v>32</v>
      </c>
      <c r="B71" s="72" t="s">
        <v>118</v>
      </c>
      <c r="C71" s="71"/>
      <c r="D71" s="71" t="s">
        <v>15</v>
      </c>
      <c r="E71" s="73">
        <v>400</v>
      </c>
      <c r="F71" s="1"/>
      <c r="G71" s="74" t="str">
        <f t="shared" si="0"/>
        <v/>
      </c>
      <c r="H71" s="16"/>
      <c r="I71" s="74" t="str">
        <f t="shared" si="1"/>
        <v/>
      </c>
      <c r="J71" s="74" t="str">
        <f t="shared" si="2"/>
        <v/>
      </c>
      <c r="K71" s="3"/>
    </row>
    <row r="72" spans="1:11" ht="15" x14ac:dyDescent="0.25">
      <c r="A72" s="71">
        <v>33</v>
      </c>
      <c r="B72" s="72" t="s">
        <v>119</v>
      </c>
      <c r="C72" s="71"/>
      <c r="D72" s="71" t="s">
        <v>15</v>
      </c>
      <c r="E72" s="73">
        <v>200</v>
      </c>
      <c r="F72" s="1"/>
      <c r="G72" s="74" t="str">
        <f t="shared" si="0"/>
        <v/>
      </c>
      <c r="H72" s="16"/>
      <c r="I72" s="74" t="str">
        <f t="shared" si="1"/>
        <v/>
      </c>
      <c r="J72" s="74" t="str">
        <f t="shared" si="2"/>
        <v/>
      </c>
      <c r="K72" s="3"/>
    </row>
    <row r="73" spans="1:11" ht="22.5" x14ac:dyDescent="0.25">
      <c r="A73" s="71">
        <v>34</v>
      </c>
      <c r="B73" s="72" t="s">
        <v>120</v>
      </c>
      <c r="C73" s="71" t="s">
        <v>121</v>
      </c>
      <c r="D73" s="71" t="s">
        <v>27</v>
      </c>
      <c r="E73" s="73">
        <v>40</v>
      </c>
      <c r="F73" s="1"/>
      <c r="G73" s="74" t="str">
        <f t="shared" si="0"/>
        <v/>
      </c>
      <c r="H73" s="16"/>
      <c r="I73" s="74" t="str">
        <f t="shared" si="1"/>
        <v/>
      </c>
      <c r="J73" s="74" t="str">
        <f t="shared" si="2"/>
        <v/>
      </c>
      <c r="K73" s="3"/>
    </row>
    <row r="74" spans="1:11" ht="22.5" x14ac:dyDescent="0.25">
      <c r="A74" s="71">
        <v>35</v>
      </c>
      <c r="B74" s="72" t="s">
        <v>122</v>
      </c>
      <c r="C74" s="71"/>
      <c r="D74" s="71" t="s">
        <v>103</v>
      </c>
      <c r="E74" s="73">
        <v>100</v>
      </c>
      <c r="F74" s="1"/>
      <c r="G74" s="74" t="str">
        <f t="shared" si="0"/>
        <v/>
      </c>
      <c r="H74" s="16"/>
      <c r="I74" s="74" t="str">
        <f t="shared" si="1"/>
        <v/>
      </c>
      <c r="J74" s="74" t="str">
        <f t="shared" si="2"/>
        <v/>
      </c>
      <c r="K74" s="3"/>
    </row>
    <row r="75" spans="1:11" ht="15" x14ac:dyDescent="0.25">
      <c r="A75" s="71">
        <v>36</v>
      </c>
      <c r="B75" s="72" t="s">
        <v>123</v>
      </c>
      <c r="C75" s="71"/>
      <c r="D75" s="71" t="s">
        <v>27</v>
      </c>
      <c r="E75" s="73">
        <v>750</v>
      </c>
      <c r="F75" s="1"/>
      <c r="G75" s="74" t="str">
        <f t="shared" si="0"/>
        <v/>
      </c>
      <c r="H75" s="16"/>
      <c r="I75" s="74" t="str">
        <f t="shared" si="1"/>
        <v/>
      </c>
      <c r="J75" s="74" t="str">
        <f t="shared" si="2"/>
        <v/>
      </c>
      <c r="K75" s="3"/>
    </row>
    <row r="76" spans="1:11" ht="15" x14ac:dyDescent="0.25">
      <c r="A76" s="71">
        <v>37</v>
      </c>
      <c r="B76" s="72" t="s">
        <v>124</v>
      </c>
      <c r="C76" s="71"/>
      <c r="D76" s="71" t="s">
        <v>15</v>
      </c>
      <c r="E76" s="73">
        <v>200</v>
      </c>
      <c r="F76" s="1"/>
      <c r="G76" s="74" t="str">
        <f t="shared" si="0"/>
        <v/>
      </c>
      <c r="H76" s="16"/>
      <c r="I76" s="74" t="str">
        <f t="shared" si="1"/>
        <v/>
      </c>
      <c r="J76" s="74" t="str">
        <f t="shared" si="2"/>
        <v/>
      </c>
      <c r="K76" s="3"/>
    </row>
    <row r="77" spans="1:11" ht="22.5" x14ac:dyDescent="0.25">
      <c r="A77" s="71">
        <v>38</v>
      </c>
      <c r="B77" s="72" t="s">
        <v>125</v>
      </c>
      <c r="C77" s="71"/>
      <c r="D77" s="71" t="s">
        <v>103</v>
      </c>
      <c r="E77" s="73">
        <v>350</v>
      </c>
      <c r="F77" s="1"/>
      <c r="G77" s="74" t="str">
        <f t="shared" si="0"/>
        <v/>
      </c>
      <c r="H77" s="16"/>
      <c r="I77" s="74" t="str">
        <f t="shared" si="1"/>
        <v/>
      </c>
      <c r="J77" s="74" t="str">
        <f t="shared" si="2"/>
        <v/>
      </c>
      <c r="K77" s="3"/>
    </row>
    <row r="78" spans="1:11" ht="15" x14ac:dyDescent="0.25">
      <c r="A78" s="71">
        <v>39</v>
      </c>
      <c r="B78" s="72" t="s">
        <v>126</v>
      </c>
      <c r="C78" s="71"/>
      <c r="D78" s="71" t="s">
        <v>15</v>
      </c>
      <c r="E78" s="73">
        <v>300</v>
      </c>
      <c r="F78" s="1"/>
      <c r="G78" s="74" t="str">
        <f t="shared" si="0"/>
        <v/>
      </c>
      <c r="H78" s="16"/>
      <c r="I78" s="74" t="str">
        <f t="shared" si="1"/>
        <v/>
      </c>
      <c r="J78" s="74" t="str">
        <f t="shared" si="2"/>
        <v/>
      </c>
      <c r="K78" s="3"/>
    </row>
    <row r="79" spans="1:11" ht="15" x14ac:dyDescent="0.25">
      <c r="A79" s="71">
        <v>40</v>
      </c>
      <c r="B79" s="72" t="s">
        <v>127</v>
      </c>
      <c r="C79" s="71"/>
      <c r="D79" s="71" t="s">
        <v>15</v>
      </c>
      <c r="E79" s="73">
        <v>9000</v>
      </c>
      <c r="F79" s="1"/>
      <c r="G79" s="74" t="str">
        <f t="shared" si="0"/>
        <v/>
      </c>
      <c r="H79" s="16"/>
      <c r="I79" s="74" t="str">
        <f t="shared" si="1"/>
        <v/>
      </c>
      <c r="J79" s="74" t="str">
        <f t="shared" ref="J79" si="3">IF(H79="","",E79*I79)</f>
        <v/>
      </c>
      <c r="K79" s="3"/>
    </row>
    <row r="80" spans="1:11" ht="18" customHeight="1" x14ac:dyDescent="0.25">
      <c r="A80" s="32" t="s">
        <v>16</v>
      </c>
      <c r="B80" s="33"/>
      <c r="C80" s="33"/>
      <c r="D80" s="33"/>
      <c r="E80" s="33"/>
      <c r="F80" s="34"/>
      <c r="G80" s="75">
        <f>SUM(G40:G79)</f>
        <v>0</v>
      </c>
      <c r="H80" s="32" t="s">
        <v>16</v>
      </c>
      <c r="I80" s="34"/>
      <c r="J80" s="76">
        <f>SUM(J40:J79)</f>
        <v>0</v>
      </c>
      <c r="K80" s="35"/>
    </row>
    <row r="81" spans="1:11" ht="17.25" customHeight="1" x14ac:dyDescent="0.25">
      <c r="A81" s="36" t="s">
        <v>17</v>
      </c>
      <c r="B81" s="37"/>
      <c r="C81" s="37"/>
      <c r="D81" s="37"/>
      <c r="E81" s="37"/>
      <c r="F81" s="38"/>
      <c r="G81" s="75"/>
      <c r="H81" s="36" t="s">
        <v>26</v>
      </c>
      <c r="I81" s="38"/>
      <c r="J81" s="76"/>
      <c r="K81" s="35"/>
    </row>
    <row r="82" spans="1:11" ht="17.25" customHeight="1" x14ac:dyDescent="0.25">
      <c r="A82" s="39" t="s">
        <v>18</v>
      </c>
      <c r="B82" s="40"/>
      <c r="C82" s="40"/>
      <c r="D82" s="40"/>
      <c r="E82" s="40"/>
      <c r="F82" s="41"/>
      <c r="G82" s="75"/>
      <c r="H82" s="39" t="s">
        <v>18</v>
      </c>
      <c r="I82" s="41"/>
      <c r="J82" s="76"/>
      <c r="K82" s="35"/>
    </row>
    <row r="83" spans="1:11" ht="18.75" customHeight="1" x14ac:dyDescent="0.25">
      <c r="A83" s="42" t="s">
        <v>19</v>
      </c>
      <c r="B83" s="43"/>
      <c r="C83" s="43"/>
      <c r="D83" s="43"/>
      <c r="E83" s="43"/>
      <c r="F83" s="44"/>
      <c r="G83" s="75"/>
      <c r="H83" s="42" t="s">
        <v>25</v>
      </c>
      <c r="I83" s="44"/>
      <c r="J83" s="76"/>
      <c r="K83" s="35"/>
    </row>
    <row r="84" spans="1:11" ht="21.75" customHeight="1" x14ac:dyDescent="0.25">
      <c r="A84" s="45" t="s">
        <v>129</v>
      </c>
    </row>
    <row r="85" spans="1:11" ht="21.75" customHeight="1" x14ac:dyDescent="0.25">
      <c r="A85" s="25" t="s">
        <v>44</v>
      </c>
      <c r="B85" s="25"/>
      <c r="C85" s="25"/>
      <c r="D85" s="25"/>
      <c r="E85" s="25"/>
      <c r="F85" s="25"/>
      <c r="G85" s="25"/>
      <c r="H85" s="12"/>
      <c r="I85" s="13"/>
      <c r="J85" s="13"/>
      <c r="K85" s="14"/>
    </row>
    <row r="86" spans="1:11" ht="29.25" customHeight="1" x14ac:dyDescent="0.25">
      <c r="A86" s="46" t="s">
        <v>128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21.75" customHeight="1" x14ac:dyDescent="0.25">
      <c r="G87" s="47"/>
    </row>
    <row r="88" spans="1:11" ht="21.75" customHeight="1" x14ac:dyDescent="0.25">
      <c r="A88" s="25" t="s">
        <v>45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30" customHeight="1" x14ac:dyDescent="0.25">
      <c r="A89" s="48" t="s">
        <v>46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1:11" ht="21.75" customHeight="1" x14ac:dyDescent="0.25">
      <c r="A90" s="49" t="s">
        <v>0</v>
      </c>
      <c r="B90" s="50" t="s">
        <v>48</v>
      </c>
      <c r="C90" s="51"/>
      <c r="D90" s="51"/>
      <c r="E90" s="51"/>
      <c r="F90" s="52"/>
      <c r="G90" s="50" t="s">
        <v>47</v>
      </c>
      <c r="H90" s="51"/>
      <c r="I90" s="51"/>
      <c r="J90" s="51"/>
      <c r="K90" s="52"/>
    </row>
    <row r="91" spans="1:11" ht="21.75" customHeight="1" x14ac:dyDescent="0.25">
      <c r="A91" s="49" t="s">
        <v>6</v>
      </c>
      <c r="B91" s="9"/>
      <c r="C91" s="10"/>
      <c r="D91" s="10"/>
      <c r="E91" s="10"/>
      <c r="F91" s="11"/>
      <c r="G91" s="9"/>
      <c r="H91" s="10"/>
      <c r="I91" s="10"/>
      <c r="J91" s="10"/>
      <c r="K91" s="11"/>
    </row>
    <row r="92" spans="1:11" ht="21.75" customHeight="1" x14ac:dyDescent="0.25">
      <c r="A92" s="49" t="s">
        <v>7</v>
      </c>
      <c r="B92" s="9"/>
      <c r="C92" s="10"/>
      <c r="D92" s="10"/>
      <c r="E92" s="10"/>
      <c r="F92" s="11"/>
      <c r="G92" s="9"/>
      <c r="H92" s="10"/>
      <c r="I92" s="10"/>
      <c r="J92" s="10"/>
      <c r="K92" s="11"/>
    </row>
    <row r="93" spans="1:11" ht="21.75" customHeight="1" x14ac:dyDescent="0.25">
      <c r="A93" s="49" t="s">
        <v>8</v>
      </c>
      <c r="B93" s="9"/>
      <c r="C93" s="10"/>
      <c r="D93" s="10"/>
      <c r="E93" s="10"/>
      <c r="F93" s="11"/>
      <c r="G93" s="9"/>
      <c r="H93" s="10"/>
      <c r="I93" s="10"/>
      <c r="J93" s="10"/>
      <c r="K93" s="11"/>
    </row>
    <row r="94" spans="1:11" ht="21.75" customHeight="1" x14ac:dyDescent="0.25">
      <c r="A94" s="53" t="s">
        <v>49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 ht="8.25" customHeight="1" x14ac:dyDescent="0.25"/>
    <row r="96" spans="1:11" ht="21.75" customHeight="1" x14ac:dyDescent="0.25">
      <c r="A96" s="62" t="s">
        <v>50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28.5" customHeight="1" x14ac:dyDescent="0.25">
      <c r="A97" s="63" t="s">
        <v>59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45" customHeight="1" x14ac:dyDescent="0.25">
      <c r="A98" s="63" t="s">
        <v>80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24" customHeight="1" x14ac:dyDescent="0.25">
      <c r="A99" s="63" t="s">
        <v>60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 ht="32.25" customHeight="1" x14ac:dyDescent="0.25">
      <c r="A100" s="63" t="s">
        <v>61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ht="51" customHeight="1" x14ac:dyDescent="0.25">
      <c r="A101" s="63" t="s">
        <v>81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1:11" ht="36" customHeight="1" x14ac:dyDescent="0.25">
      <c r="A102" s="66" t="s">
        <v>131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ht="42" customHeight="1" x14ac:dyDescent="0.25">
      <c r="A103" s="66" t="s">
        <v>132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11" ht="8.25" customHeight="1" x14ac:dyDescent="0.25"/>
    <row r="105" spans="1:11" ht="21.75" customHeight="1" x14ac:dyDescent="0.25">
      <c r="A105" s="25" t="s">
        <v>51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21.75" customHeight="1" x14ac:dyDescent="0.25">
      <c r="A106" s="15" t="s">
        <v>52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21.75" customHeight="1" x14ac:dyDescent="0.25">
      <c r="B107" s="15" t="s">
        <v>53</v>
      </c>
      <c r="C107" s="15"/>
      <c r="D107" s="15"/>
    </row>
    <row r="108" spans="1:11" ht="21.75" customHeight="1" x14ac:dyDescent="0.25">
      <c r="B108" s="15" t="s">
        <v>54</v>
      </c>
      <c r="C108" s="15"/>
      <c r="D108" s="15"/>
    </row>
    <row r="109" spans="1:11" ht="21.75" customHeight="1" x14ac:dyDescent="0.25">
      <c r="B109" s="15" t="s">
        <v>55</v>
      </c>
      <c r="C109" s="15"/>
      <c r="D109" s="15"/>
    </row>
    <row r="110" spans="1:11" ht="21.75" customHeight="1" x14ac:dyDescent="0.25">
      <c r="B110" s="15" t="s">
        <v>56</v>
      </c>
      <c r="C110" s="15"/>
      <c r="D110" s="15"/>
    </row>
    <row r="111" spans="1:11" ht="19.7" customHeight="1" x14ac:dyDescent="0.25">
      <c r="B111" s="54" t="s">
        <v>62</v>
      </c>
      <c r="C111" s="55"/>
      <c r="D111" s="54" t="s">
        <v>63</v>
      </c>
      <c r="E111" s="55"/>
      <c r="F111" s="55"/>
      <c r="G111" s="54" t="s">
        <v>64</v>
      </c>
      <c r="H111" s="55"/>
      <c r="I111" s="54" t="s">
        <v>65</v>
      </c>
      <c r="J111" s="55"/>
      <c r="K111" s="56"/>
    </row>
    <row r="112" spans="1:11" ht="19.7" customHeight="1" x14ac:dyDescent="0.25">
      <c r="B112" s="57" t="s">
        <v>66</v>
      </c>
      <c r="C112" s="58"/>
      <c r="D112" s="57" t="s">
        <v>67</v>
      </c>
      <c r="E112" s="58"/>
      <c r="F112" s="58"/>
      <c r="G112" s="57" t="s">
        <v>68</v>
      </c>
      <c r="H112" s="58"/>
      <c r="I112" s="57" t="s">
        <v>68</v>
      </c>
      <c r="J112" s="58"/>
      <c r="K112" s="59"/>
    </row>
    <row r="113" spans="1:11" ht="19.7" customHeight="1" x14ac:dyDescent="0.25">
      <c r="B113" s="57" t="s">
        <v>69</v>
      </c>
      <c r="C113" s="58"/>
      <c r="D113" s="57" t="s">
        <v>70</v>
      </c>
      <c r="E113" s="58"/>
      <c r="F113" s="58"/>
      <c r="G113" s="57" t="s">
        <v>71</v>
      </c>
      <c r="H113" s="58"/>
      <c r="I113" s="57" t="s">
        <v>71</v>
      </c>
      <c r="J113" s="58"/>
      <c r="K113" s="59"/>
    </row>
    <row r="114" spans="1:11" ht="19.7" customHeight="1" x14ac:dyDescent="0.25">
      <c r="B114" s="57" t="s">
        <v>72</v>
      </c>
      <c r="C114" s="58"/>
      <c r="D114" s="57" t="s">
        <v>73</v>
      </c>
      <c r="E114" s="58"/>
      <c r="F114" s="58"/>
      <c r="G114" s="57" t="s">
        <v>74</v>
      </c>
      <c r="H114" s="58"/>
      <c r="I114" s="57" t="s">
        <v>75</v>
      </c>
      <c r="J114" s="58"/>
      <c r="K114" s="59"/>
    </row>
    <row r="115" spans="1:11" ht="19.7" customHeight="1" x14ac:dyDescent="0.25">
      <c r="B115" s="57" t="s">
        <v>76</v>
      </c>
      <c r="C115" s="58"/>
      <c r="D115" s="57" t="s">
        <v>77</v>
      </c>
      <c r="E115" s="58"/>
      <c r="F115" s="58"/>
      <c r="G115" s="57" t="s">
        <v>78</v>
      </c>
      <c r="H115" s="58"/>
      <c r="I115" s="57" t="s">
        <v>79</v>
      </c>
      <c r="J115" s="58"/>
      <c r="K115" s="59"/>
    </row>
    <row r="116" spans="1:11" ht="51.75" customHeight="1" x14ac:dyDescent="0.25">
      <c r="A116" s="60" t="s">
        <v>57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8" spans="1:11" ht="21.75" customHeight="1" x14ac:dyDescent="0.25">
      <c r="A118" s="61" t="s">
        <v>58</v>
      </c>
    </row>
  </sheetData>
  <sheetProtection password="CF42" sheet="1" objects="1" scenarios="1"/>
  <mergeCells count="92">
    <mergeCell ref="B115:C115"/>
    <mergeCell ref="D115:F115"/>
    <mergeCell ref="G115:H115"/>
    <mergeCell ref="I115:K115"/>
    <mergeCell ref="I113:K113"/>
    <mergeCell ref="B114:C114"/>
    <mergeCell ref="D114:F114"/>
    <mergeCell ref="G114:H114"/>
    <mergeCell ref="I114:K114"/>
    <mergeCell ref="B107:D107"/>
    <mergeCell ref="B108:D108"/>
    <mergeCell ref="B109:D109"/>
    <mergeCell ref="B110:D110"/>
    <mergeCell ref="A116:K116"/>
    <mergeCell ref="B111:C111"/>
    <mergeCell ref="D111:F111"/>
    <mergeCell ref="G111:H111"/>
    <mergeCell ref="I111:K111"/>
    <mergeCell ref="B112:C112"/>
    <mergeCell ref="D112:F112"/>
    <mergeCell ref="G112:H112"/>
    <mergeCell ref="I112:K112"/>
    <mergeCell ref="B113:C113"/>
    <mergeCell ref="D113:F113"/>
    <mergeCell ref="G113:H113"/>
    <mergeCell ref="A101:K101"/>
    <mergeCell ref="A102:K102"/>
    <mergeCell ref="A103:K103"/>
    <mergeCell ref="A105:K105"/>
    <mergeCell ref="A106:K106"/>
    <mergeCell ref="A96:K96"/>
    <mergeCell ref="A97:K97"/>
    <mergeCell ref="A98:K98"/>
    <mergeCell ref="A99:K99"/>
    <mergeCell ref="A100:K100"/>
    <mergeCell ref="B92:F92"/>
    <mergeCell ref="G90:K90"/>
    <mergeCell ref="G91:K91"/>
    <mergeCell ref="G92:K92"/>
    <mergeCell ref="A94:K94"/>
    <mergeCell ref="B93:F93"/>
    <mergeCell ref="G93:K93"/>
    <mergeCell ref="A89:K89"/>
    <mergeCell ref="B90:F90"/>
    <mergeCell ref="B91:F91"/>
    <mergeCell ref="A85:G85"/>
    <mergeCell ref="A86:K86"/>
    <mergeCell ref="A88:K88"/>
    <mergeCell ref="H85:K85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G37:G38"/>
    <mergeCell ref="A37:A38"/>
    <mergeCell ref="B37:B38"/>
    <mergeCell ref="D37:D38"/>
    <mergeCell ref="E37:E38"/>
    <mergeCell ref="F37:F38"/>
    <mergeCell ref="K80:K83"/>
    <mergeCell ref="C37:C38"/>
    <mergeCell ref="K37:K38"/>
    <mergeCell ref="A83:F83"/>
    <mergeCell ref="G80:G83"/>
    <mergeCell ref="H80:I80"/>
    <mergeCell ref="H81:I81"/>
    <mergeCell ref="H82:I82"/>
    <mergeCell ref="H83:I83"/>
    <mergeCell ref="H37:H38"/>
    <mergeCell ref="I37:I38"/>
    <mergeCell ref="J37:J38"/>
    <mergeCell ref="A80:F80"/>
    <mergeCell ref="A81:F81"/>
    <mergeCell ref="A82:F82"/>
    <mergeCell ref="J80:J83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106</xdr:row>
                    <xdr:rowOff>0</xdr:rowOff>
                  </from>
                  <to>
                    <xdr:col>2</xdr:col>
                    <xdr:colOff>333375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107</xdr:row>
                    <xdr:rowOff>0</xdr:rowOff>
                  </from>
                  <to>
                    <xdr:col>2</xdr:col>
                    <xdr:colOff>333375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108</xdr:row>
                    <xdr:rowOff>0</xdr:rowOff>
                  </from>
                  <to>
                    <xdr:col>2</xdr:col>
                    <xdr:colOff>333375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109</xdr:row>
                    <xdr:rowOff>0</xdr:rowOff>
                  </from>
                  <to>
                    <xdr:col>2</xdr:col>
                    <xdr:colOff>333375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2024-07-08T18:44:43Z</dcterms:modified>
</cp:coreProperties>
</file>