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7795" windowHeight="11385"/>
  </bookViews>
  <sheets>
    <sheet name="materiały" sheetId="1" r:id="rId1"/>
  </sheets>
  <calcPr calcId="145621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H26" i="1" l="1"/>
  <c r="H25" i="1"/>
  <c r="H22" i="1" l="1"/>
  <c r="H23" i="1"/>
  <c r="H24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I40" i="1" l="1"/>
  <c r="H13" i="1"/>
  <c r="H21" i="1"/>
  <c r="H20" i="1"/>
  <c r="H19" i="1"/>
  <c r="H18" i="1"/>
  <c r="H17" i="1"/>
  <c r="H16" i="1"/>
  <c r="H15" i="1"/>
  <c r="H14" i="1"/>
  <c r="J13" i="1" l="1"/>
  <c r="J40" i="1" s="1"/>
  <c r="H40" i="1"/>
</calcChain>
</file>

<file path=xl/sharedStrings.xml><?xml version="1.0" encoding="utf-8"?>
<sst xmlns="http://schemas.openxmlformats.org/spreadsheetml/2006/main" count="74" uniqueCount="50">
  <si>
    <t>lp.</t>
  </si>
  <si>
    <t>suma</t>
  </si>
  <si>
    <t>………………..………, dnia …………………..…….</t>
  </si>
  <si>
    <t>Podpis czytelny (lub podpis nieczytelny wraz z pieczątką imienną) osób wskazanych w dokumencie uprawniającym do występowania w obrocie prawnym lub posiadających pełnomocnictwo</t>
  </si>
  <si>
    <t>Opis przedmiotu zamówienia</t>
  </si>
  <si>
    <t>...............................................</t>
  </si>
  <si>
    <t>(pieczęć firmowa Wykonawcy)</t>
  </si>
  <si>
    <t xml:space="preserve">Ilości </t>
  </si>
  <si>
    <t>Wartość netto [zł]</t>
  </si>
  <si>
    <t>Stawka podatku VAT (%)</t>
  </si>
  <si>
    <t>Wartość brutto [zł]</t>
  </si>
  <si>
    <t>……………………………………………………………………………………………..</t>
  </si>
  <si>
    <t>Jednostka miary</t>
  </si>
  <si>
    <t>Cena jednostkowa brutto [zł]</t>
  </si>
  <si>
    <t>szt.</t>
  </si>
  <si>
    <t>Cena jednostkowa netto [zł]*</t>
  </si>
  <si>
    <t>Długopis na sprężynce Profice</t>
  </si>
  <si>
    <t>Ołówek Stabilo Othello 282 HB</t>
  </si>
  <si>
    <t>Ołówek Stabilo Othello 2988 z gumką HB</t>
  </si>
  <si>
    <t>Ołówek automatyczny metalowy Tetis KV020 TB 0,7mm</t>
  </si>
  <si>
    <t>kpl.</t>
  </si>
  <si>
    <t>Długopis automatyczny D.rect 294 (kolory: czarny, zielony, czerowny i niebieski)</t>
  </si>
  <si>
    <t>Marker permanentny BIC 2000, (kolory: czerwony, niebieski, zielony, czarny)</t>
  </si>
  <si>
    <t>Długopis BIC orange (kolory: czerwony, niebieski, zielony i czarny)</t>
  </si>
  <si>
    <t>Długopis Zenith 7 clasic (kolory: czerwony, niebieski, zielony i czarny)</t>
  </si>
  <si>
    <t>Długopis żelowy Rystor fun gel g032 (kolory: czerwony, niebieski, czarny i zielony)</t>
  </si>
  <si>
    <t>Ołówek automatyczny metalowy Tetis KV020 TA 0,5 mm</t>
  </si>
  <si>
    <t>Foliopis Stabilo OHP rozmiar S, F, M (kolory: czerwony, czarny, niebieski i zielony)</t>
  </si>
  <si>
    <t xml:space="preserve">Korektor w taśmie oval 510B 5mm/10m </t>
  </si>
  <si>
    <t>Korektor pisak oval-zig 1000 7ml</t>
  </si>
  <si>
    <t>Korektor w płynie fluid 20 ml z pędzelkiem DONAU</t>
  </si>
  <si>
    <t>Cienkopis kulkowy Pentel Energel BLN75 0,5mm ogólny (kolory: czerwony, niebieski, zielony i czarny)</t>
  </si>
  <si>
    <t>na dostawę materiałów piśmieniczych dla Uniwersytetu Ekonomicznego we Wrocławiu</t>
  </si>
  <si>
    <t>opak</t>
  </si>
  <si>
    <t>* Cena za jeden komplet lub jedną sztukę lub jedno opakowanie</t>
  </si>
  <si>
    <t xml:space="preserve">Wkłady HB do ołówka automatycznego min. 10 w opakowaniu z pozycji nr. 20 </t>
  </si>
  <si>
    <t>Wkłady HB do ołówka automatycznego min. 10 w opakowaniu z pozycji nr. 23</t>
  </si>
  <si>
    <t>Cienkopisy Stabilo Point 88, 0,4mm różne kolory</t>
  </si>
  <si>
    <r>
      <t>Komplet ma</t>
    </r>
    <r>
      <rPr>
        <sz val="11"/>
        <rFont val="Calibri"/>
        <family val="2"/>
        <charset val="238"/>
        <scheme val="minor"/>
      </rPr>
      <t>rkerów do tablic suchościeralnych DONAU, (4 kolory w komplecie) plus gąbka Dsingner</t>
    </r>
  </si>
  <si>
    <t>Komplet zakreślaczy DONAU D-text (4 kolory w etui)</t>
  </si>
  <si>
    <t xml:space="preserve">Zakreślacz Donau D-TEXT, różne kolory  </t>
  </si>
  <si>
    <t>Pisak do CD Toma to-320 dwustronny (kolory: czarny, czerwony, niebieski)</t>
  </si>
  <si>
    <t>Marker do flipchartów Edding 383 - ścięta lub okrągła końcówka - Edding 380  (kolory: czerwony, niebieski, zielony, czarny)</t>
  </si>
  <si>
    <t>Markery do tablic sucho ścieralnych BIC VELLEDA 1751 - ścięta lub okrągła końcówka -Bic Velleda 1701, (kolory: czarny, czerwony, zielony, niebieski)</t>
  </si>
  <si>
    <t>Marker permanentny dwustronny Pentel n75w-a, typu twin - tip, (kolory: czerwony, niebieski, czarny)</t>
  </si>
  <si>
    <t>Postępowanie nr KA-DZP.362.2.97.2020</t>
  </si>
  <si>
    <t>Wkłady metalowe Zenith, grube do długopisu z pozycji nr. 6</t>
  </si>
  <si>
    <t>Wkłady żelowe Rystor do długopisu z pozycji nr. 7</t>
  </si>
  <si>
    <t xml:space="preserve">Załącznik Nr 2 – Specyfikacja asortymentowo-cenowa </t>
  </si>
  <si>
    <t>SPECYFIKACJA ASORTYMENTOWO - CENOWA (postępowanie powtórzone) - po modyfikacji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</si>
</sst>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Protection="0"/>
  </cellStyleXfs>
  <cellXfs count="50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Font="1" applyBorder="1" applyAlignment="1" applyProtection="1">
      <alignment horizontal="center" vertical="center" wrapText="1"/>
      <protection hidden="1"/>
    </xf>
    <xf numFmtId="9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9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5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2" fontId="0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</cellXfs>
  <cellStyles count="3">
    <cellStyle name="Komórka zaznaczona" xfId="1" builtinId="2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90" zoomScaleNormal="90" workbookViewId="0">
      <selection activeCell="F13" sqref="F13"/>
    </sheetView>
  </sheetViews>
  <sheetFormatPr defaultRowHeight="15" x14ac:dyDescent="0.25"/>
  <cols>
    <col min="3" max="3" width="37.85546875" customWidth="1"/>
    <col min="4" max="4" width="5.5703125" bestFit="1" customWidth="1"/>
    <col min="5" max="8" width="15.5703125" customWidth="1"/>
    <col min="9" max="9" width="18.5703125" customWidth="1"/>
    <col min="10" max="10" width="18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5" customHeight="1" x14ac:dyDescent="0.25">
      <c r="A2" s="1"/>
      <c r="B2" s="2"/>
      <c r="C2" s="2"/>
      <c r="D2" s="2"/>
      <c r="E2" s="23"/>
      <c r="F2" s="26"/>
      <c r="G2" s="26"/>
      <c r="H2" s="40" t="s">
        <v>48</v>
      </c>
      <c r="I2" s="40"/>
      <c r="J2" s="40"/>
    </row>
    <row r="3" spans="1:11" ht="15" customHeight="1" x14ac:dyDescent="0.25">
      <c r="A3" s="1"/>
      <c r="B3" s="2"/>
      <c r="C3" s="2"/>
      <c r="D3" s="2"/>
      <c r="E3" s="23"/>
      <c r="F3" s="26"/>
      <c r="G3" s="26"/>
      <c r="H3" s="40" t="s">
        <v>45</v>
      </c>
      <c r="I3" s="40"/>
      <c r="J3" s="40"/>
      <c r="K3" s="33"/>
    </row>
    <row r="4" spans="1:11" x14ac:dyDescent="0.25">
      <c r="A4" s="1"/>
      <c r="B4" s="2"/>
      <c r="C4" s="2"/>
      <c r="D4" s="2"/>
      <c r="E4" s="23"/>
      <c r="F4" s="26"/>
      <c r="G4" s="26"/>
      <c r="H4" s="41"/>
      <c r="I4" s="41"/>
      <c r="J4" s="41"/>
    </row>
    <row r="5" spans="1:11" x14ac:dyDescent="0.25">
      <c r="A5" s="1"/>
      <c r="B5" s="44" t="s">
        <v>5</v>
      </c>
      <c r="C5" s="44"/>
      <c r="D5" s="2"/>
      <c r="E5" s="23"/>
      <c r="F5" s="26"/>
      <c r="G5" s="26"/>
      <c r="H5" s="26"/>
      <c r="I5" s="22"/>
      <c r="J5" s="22"/>
    </row>
    <row r="6" spans="1:11" x14ac:dyDescent="0.25">
      <c r="A6" s="1"/>
      <c r="B6" s="44" t="s">
        <v>6</v>
      </c>
      <c r="C6" s="44"/>
      <c r="D6" s="2"/>
      <c r="E6" s="23"/>
      <c r="F6" s="26"/>
      <c r="G6" s="26"/>
      <c r="H6" s="26"/>
      <c r="I6" s="22"/>
      <c r="J6" s="22"/>
    </row>
    <row r="7" spans="1:11" x14ac:dyDescent="0.25">
      <c r="A7" s="1"/>
      <c r="B7" s="2"/>
      <c r="C7" s="2"/>
      <c r="D7" s="2"/>
      <c r="E7" s="23"/>
      <c r="F7" s="26"/>
      <c r="G7" s="26"/>
      <c r="H7" s="26"/>
      <c r="I7" s="22"/>
      <c r="J7" s="22"/>
    </row>
    <row r="8" spans="1:11" ht="15" customHeight="1" x14ac:dyDescent="0.25">
      <c r="A8" s="1"/>
      <c r="B8" s="41" t="s">
        <v>49</v>
      </c>
      <c r="C8" s="41"/>
      <c r="D8" s="41"/>
      <c r="E8" s="41"/>
      <c r="F8" s="41"/>
      <c r="G8" s="41"/>
      <c r="H8" s="41"/>
      <c r="I8" s="41"/>
      <c r="J8" s="41"/>
    </row>
    <row r="9" spans="1:11" ht="15" customHeight="1" x14ac:dyDescent="0.25">
      <c r="A9" s="1"/>
      <c r="B9" s="41" t="s">
        <v>32</v>
      </c>
      <c r="C9" s="41"/>
      <c r="D9" s="41"/>
      <c r="E9" s="41"/>
      <c r="F9" s="41"/>
      <c r="G9" s="41"/>
      <c r="H9" s="41"/>
      <c r="I9" s="41"/>
      <c r="J9" s="41"/>
    </row>
    <row r="10" spans="1:11" ht="15.75" thickBot="1" x14ac:dyDescent="0.3">
      <c r="A10" s="1"/>
      <c r="B10" s="2"/>
      <c r="C10" s="2"/>
      <c r="D10" s="2"/>
      <c r="E10" s="23"/>
      <c r="F10" s="26"/>
      <c r="G10" s="26"/>
      <c r="H10" s="26"/>
      <c r="I10" s="22"/>
      <c r="J10" s="22"/>
    </row>
    <row r="11" spans="1:11" ht="46.5" thickTop="1" thickBot="1" x14ac:dyDescent="0.3">
      <c r="A11" s="1"/>
      <c r="B11" s="28" t="s">
        <v>0</v>
      </c>
      <c r="C11" s="28" t="s">
        <v>4</v>
      </c>
      <c r="D11" s="28" t="s">
        <v>7</v>
      </c>
      <c r="E11" s="29" t="s">
        <v>12</v>
      </c>
      <c r="F11" s="29" t="s">
        <v>15</v>
      </c>
      <c r="G11" s="30" t="s">
        <v>9</v>
      </c>
      <c r="H11" s="29" t="s">
        <v>13</v>
      </c>
      <c r="I11" s="29" t="s">
        <v>8</v>
      </c>
      <c r="J11" s="30" t="s">
        <v>10</v>
      </c>
    </row>
    <row r="12" spans="1:11" ht="16.5" thickTop="1" thickBot="1" x14ac:dyDescent="0.3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</row>
    <row r="13" spans="1:11" ht="45.75" thickTop="1" x14ac:dyDescent="0.25">
      <c r="A13" s="1"/>
      <c r="B13" s="5">
        <v>1</v>
      </c>
      <c r="C13" s="32" t="s">
        <v>31</v>
      </c>
      <c r="D13" s="6">
        <v>1000</v>
      </c>
      <c r="E13" s="6" t="s">
        <v>14</v>
      </c>
      <c r="F13" s="35"/>
      <c r="G13" s="8"/>
      <c r="H13" s="7">
        <f>ROUND(F13*G13+F13,2)</f>
        <v>0</v>
      </c>
      <c r="I13" s="7">
        <f>ROUND(D13*F13,2)</f>
        <v>0</v>
      </c>
      <c r="J13" s="7">
        <f>ROUND(D13*H13,2)</f>
        <v>0</v>
      </c>
    </row>
    <row r="14" spans="1:11" ht="30" x14ac:dyDescent="0.25">
      <c r="A14" s="1"/>
      <c r="B14" s="9">
        <v>2</v>
      </c>
      <c r="C14" s="19" t="s">
        <v>37</v>
      </c>
      <c r="D14" s="10">
        <v>3000</v>
      </c>
      <c r="E14" s="6" t="s">
        <v>14</v>
      </c>
      <c r="F14" s="36"/>
      <c r="G14" s="11"/>
      <c r="H14" s="7">
        <f t="shared" ref="H14:H21" si="0">ROUND(F14*G14+F14,2)</f>
        <v>0</v>
      </c>
      <c r="I14" s="7">
        <f t="shared" ref="I14:I39" si="1">ROUND(D14*F14,2)</f>
        <v>0</v>
      </c>
      <c r="J14" s="7">
        <f t="shared" ref="J14:J39" si="2">ROUND(D14*H14,2)</f>
        <v>0</v>
      </c>
    </row>
    <row r="15" spans="1:11" ht="30" x14ac:dyDescent="0.25">
      <c r="A15" s="1"/>
      <c r="B15" s="5">
        <v>3</v>
      </c>
      <c r="C15" s="20" t="s">
        <v>23</v>
      </c>
      <c r="D15" s="12">
        <v>2000</v>
      </c>
      <c r="E15" s="6" t="s">
        <v>14</v>
      </c>
      <c r="F15" s="37"/>
      <c r="G15" s="11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1" ht="45" x14ac:dyDescent="0.25">
      <c r="A16" s="1"/>
      <c r="B16" s="9">
        <v>4</v>
      </c>
      <c r="C16" s="20" t="s">
        <v>21</v>
      </c>
      <c r="D16" s="13">
        <v>2500</v>
      </c>
      <c r="E16" s="6" t="s">
        <v>14</v>
      </c>
      <c r="F16" s="38"/>
      <c r="G16" s="11"/>
      <c r="H16" s="7">
        <f t="shared" si="0"/>
        <v>0</v>
      </c>
      <c r="I16" s="7">
        <f t="shared" si="1"/>
        <v>0</v>
      </c>
      <c r="J16" s="7">
        <f t="shared" si="2"/>
        <v>0</v>
      </c>
    </row>
    <row r="17" spans="1:10" x14ac:dyDescent="0.25">
      <c r="A17" s="1"/>
      <c r="B17" s="5">
        <v>5</v>
      </c>
      <c r="C17" s="20" t="s">
        <v>16</v>
      </c>
      <c r="D17" s="12">
        <v>100</v>
      </c>
      <c r="E17" s="6" t="s">
        <v>14</v>
      </c>
      <c r="F17" s="37"/>
      <c r="G17" s="11"/>
      <c r="H17" s="7">
        <f t="shared" si="0"/>
        <v>0</v>
      </c>
      <c r="I17" s="7">
        <f t="shared" si="1"/>
        <v>0</v>
      </c>
      <c r="J17" s="7">
        <f t="shared" si="2"/>
        <v>0</v>
      </c>
    </row>
    <row r="18" spans="1:10" ht="30" x14ac:dyDescent="0.25">
      <c r="A18" s="1"/>
      <c r="B18" s="9">
        <v>6</v>
      </c>
      <c r="C18" s="20" t="s">
        <v>24</v>
      </c>
      <c r="D18" s="14">
        <v>700</v>
      </c>
      <c r="E18" s="6" t="s">
        <v>14</v>
      </c>
      <c r="F18" s="35"/>
      <c r="G18" s="11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 ht="45" x14ac:dyDescent="0.25">
      <c r="A19" s="1"/>
      <c r="B19" s="5">
        <v>7</v>
      </c>
      <c r="C19" s="20" t="s">
        <v>25</v>
      </c>
      <c r="D19" s="15">
        <v>3000</v>
      </c>
      <c r="E19" s="6" t="s">
        <v>14</v>
      </c>
      <c r="F19" s="39"/>
      <c r="G19" s="11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 ht="45" x14ac:dyDescent="0.25">
      <c r="A20" s="1"/>
      <c r="B20" s="9">
        <v>8</v>
      </c>
      <c r="C20" s="20" t="s">
        <v>27</v>
      </c>
      <c r="D20" s="14">
        <v>400</v>
      </c>
      <c r="E20" s="6" t="s">
        <v>14</v>
      </c>
      <c r="F20" s="35"/>
      <c r="G20" s="11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 ht="45" x14ac:dyDescent="0.25">
      <c r="A21" s="31"/>
      <c r="B21" s="5">
        <v>9</v>
      </c>
      <c r="C21" s="20" t="s">
        <v>38</v>
      </c>
      <c r="D21" s="15">
        <v>200</v>
      </c>
      <c r="E21" s="6" t="s">
        <v>20</v>
      </c>
      <c r="F21" s="39"/>
      <c r="G21" s="11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 ht="30" x14ac:dyDescent="0.25">
      <c r="A22" s="31"/>
      <c r="B22" s="5">
        <v>10</v>
      </c>
      <c r="C22" s="21" t="s">
        <v>22</v>
      </c>
      <c r="D22" s="14">
        <v>500</v>
      </c>
      <c r="E22" s="6" t="s">
        <v>14</v>
      </c>
      <c r="F22" s="39"/>
      <c r="G22" s="11"/>
      <c r="H22" s="7">
        <f t="shared" ref="H22:H39" si="3">ROUND(F22*G22+F22,2)</f>
        <v>0</v>
      </c>
      <c r="I22" s="7">
        <f t="shared" si="1"/>
        <v>0</v>
      </c>
      <c r="J22" s="7">
        <f t="shared" si="2"/>
        <v>0</v>
      </c>
    </row>
    <row r="23" spans="1:10" ht="60" x14ac:dyDescent="0.25">
      <c r="A23" s="31"/>
      <c r="B23" s="9">
        <v>11</v>
      </c>
      <c r="C23" s="21" t="s">
        <v>42</v>
      </c>
      <c r="D23" s="12">
        <v>300</v>
      </c>
      <c r="E23" s="6" t="s">
        <v>14</v>
      </c>
      <c r="F23" s="39"/>
      <c r="G23" s="11"/>
      <c r="H23" s="7">
        <f t="shared" si="3"/>
        <v>0</v>
      </c>
      <c r="I23" s="7">
        <f t="shared" si="1"/>
        <v>0</v>
      </c>
      <c r="J23" s="7">
        <f t="shared" si="2"/>
        <v>0</v>
      </c>
    </row>
    <row r="24" spans="1:10" ht="60" x14ac:dyDescent="0.25">
      <c r="A24" s="31"/>
      <c r="B24" s="5">
        <v>12</v>
      </c>
      <c r="C24" s="21" t="s">
        <v>43</v>
      </c>
      <c r="D24" s="16">
        <v>5500</v>
      </c>
      <c r="E24" s="6" t="s">
        <v>14</v>
      </c>
      <c r="F24" s="39"/>
      <c r="G24" s="11"/>
      <c r="H24" s="7">
        <f t="shared" si="3"/>
        <v>0</v>
      </c>
      <c r="I24" s="7">
        <f t="shared" si="1"/>
        <v>0</v>
      </c>
      <c r="J24" s="7">
        <f t="shared" si="2"/>
        <v>0</v>
      </c>
    </row>
    <row r="25" spans="1:10" ht="45" x14ac:dyDescent="0.25">
      <c r="A25" s="31"/>
      <c r="B25" s="5">
        <v>13</v>
      </c>
      <c r="C25" s="21" t="s">
        <v>44</v>
      </c>
      <c r="D25" s="12">
        <v>100</v>
      </c>
      <c r="E25" s="6" t="s">
        <v>14</v>
      </c>
      <c r="F25" s="39"/>
      <c r="G25" s="11"/>
      <c r="H25" s="7">
        <f>ROUND(F25*G25+F25,2)</f>
        <v>0</v>
      </c>
      <c r="I25" s="7">
        <f t="shared" si="1"/>
        <v>0</v>
      </c>
      <c r="J25" s="7">
        <f t="shared" si="2"/>
        <v>0</v>
      </c>
    </row>
    <row r="26" spans="1:10" ht="30" x14ac:dyDescent="0.25">
      <c r="A26" s="31"/>
      <c r="B26" s="9">
        <v>14</v>
      </c>
      <c r="C26" s="21" t="s">
        <v>39</v>
      </c>
      <c r="D26" s="14">
        <v>200</v>
      </c>
      <c r="E26" s="6" t="s">
        <v>20</v>
      </c>
      <c r="F26" s="39"/>
      <c r="G26" s="11"/>
      <c r="H26" s="7">
        <f>ROUND(F26*G26+F26,2)</f>
        <v>0</v>
      </c>
      <c r="I26" s="7">
        <f t="shared" si="1"/>
        <v>0</v>
      </c>
      <c r="J26" s="7">
        <f t="shared" si="2"/>
        <v>0</v>
      </c>
    </row>
    <row r="27" spans="1:10" x14ac:dyDescent="0.25">
      <c r="A27" s="31"/>
      <c r="B27" s="9">
        <v>15</v>
      </c>
      <c r="C27" s="21" t="s">
        <v>40</v>
      </c>
      <c r="D27" s="12">
        <v>1000</v>
      </c>
      <c r="E27" s="6" t="s">
        <v>14</v>
      </c>
      <c r="F27" s="39"/>
      <c r="G27" s="11"/>
      <c r="H27" s="7">
        <f t="shared" si="3"/>
        <v>0</v>
      </c>
      <c r="I27" s="7">
        <f t="shared" si="1"/>
        <v>0</v>
      </c>
      <c r="J27" s="7">
        <f t="shared" si="2"/>
        <v>0</v>
      </c>
    </row>
    <row r="28" spans="1:10" ht="30" x14ac:dyDescent="0.25">
      <c r="A28" s="31"/>
      <c r="B28" s="27">
        <v>16</v>
      </c>
      <c r="C28" s="21" t="s">
        <v>41</v>
      </c>
      <c r="D28" s="13">
        <v>350</v>
      </c>
      <c r="E28" s="6" t="s">
        <v>14</v>
      </c>
      <c r="F28" s="39"/>
      <c r="G28" s="11"/>
      <c r="H28" s="7">
        <f t="shared" si="3"/>
        <v>0</v>
      </c>
      <c r="I28" s="7">
        <f t="shared" si="1"/>
        <v>0</v>
      </c>
      <c r="J28" s="7">
        <f t="shared" si="2"/>
        <v>0</v>
      </c>
    </row>
    <row r="29" spans="1:10" x14ac:dyDescent="0.25">
      <c r="A29" s="31"/>
      <c r="B29" s="27">
        <v>17</v>
      </c>
      <c r="C29" s="21" t="s">
        <v>29</v>
      </c>
      <c r="D29" s="12">
        <v>300</v>
      </c>
      <c r="E29" s="6" t="s">
        <v>14</v>
      </c>
      <c r="F29" s="39"/>
      <c r="G29" s="11"/>
      <c r="H29" s="7">
        <f t="shared" si="3"/>
        <v>0</v>
      </c>
      <c r="I29" s="7">
        <f t="shared" si="1"/>
        <v>0</v>
      </c>
      <c r="J29" s="7">
        <f t="shared" si="2"/>
        <v>0</v>
      </c>
    </row>
    <row r="30" spans="1:10" x14ac:dyDescent="0.25">
      <c r="A30" s="31"/>
      <c r="B30" s="27">
        <v>18</v>
      </c>
      <c r="C30" s="21" t="s">
        <v>28</v>
      </c>
      <c r="D30" s="12">
        <v>700</v>
      </c>
      <c r="E30" s="6" t="s">
        <v>14</v>
      </c>
      <c r="F30" s="39"/>
      <c r="G30" s="11"/>
      <c r="H30" s="7">
        <f t="shared" si="3"/>
        <v>0</v>
      </c>
      <c r="I30" s="7">
        <f t="shared" si="1"/>
        <v>0</v>
      </c>
      <c r="J30" s="7">
        <f t="shared" si="2"/>
        <v>0</v>
      </c>
    </row>
    <row r="31" spans="1:10" ht="30" x14ac:dyDescent="0.25">
      <c r="A31" s="31"/>
      <c r="B31" s="27">
        <v>19</v>
      </c>
      <c r="C31" s="21" t="s">
        <v>30</v>
      </c>
      <c r="D31" s="12">
        <v>150</v>
      </c>
      <c r="E31" s="6" t="s">
        <v>14</v>
      </c>
      <c r="F31" s="39"/>
      <c r="G31" s="11"/>
      <c r="H31" s="7">
        <f t="shared" si="3"/>
        <v>0</v>
      </c>
      <c r="I31" s="7">
        <f t="shared" si="1"/>
        <v>0</v>
      </c>
      <c r="J31" s="7">
        <f t="shared" si="2"/>
        <v>0</v>
      </c>
    </row>
    <row r="32" spans="1:10" ht="30" x14ac:dyDescent="0.25">
      <c r="A32" s="31"/>
      <c r="B32" s="34">
        <v>20</v>
      </c>
      <c r="C32" s="21" t="s">
        <v>26</v>
      </c>
      <c r="D32" s="9">
        <v>100</v>
      </c>
      <c r="E32" s="6" t="s">
        <v>14</v>
      </c>
      <c r="F32" s="39"/>
      <c r="G32" s="11"/>
      <c r="H32" s="7">
        <f t="shared" si="3"/>
        <v>0</v>
      </c>
      <c r="I32" s="7">
        <f t="shared" si="1"/>
        <v>0</v>
      </c>
      <c r="J32" s="7">
        <f t="shared" si="2"/>
        <v>0</v>
      </c>
    </row>
    <row r="33" spans="1:10" x14ac:dyDescent="0.25">
      <c r="A33" s="31"/>
      <c r="B33" s="34">
        <v>21</v>
      </c>
      <c r="C33" s="21" t="s">
        <v>17</v>
      </c>
      <c r="D33" s="17">
        <v>500</v>
      </c>
      <c r="E33" s="6" t="s">
        <v>14</v>
      </c>
      <c r="F33" s="39"/>
      <c r="G33" s="11"/>
      <c r="H33" s="7">
        <f t="shared" si="3"/>
        <v>0</v>
      </c>
      <c r="I33" s="7">
        <f t="shared" si="1"/>
        <v>0</v>
      </c>
      <c r="J33" s="7">
        <f t="shared" si="2"/>
        <v>0</v>
      </c>
    </row>
    <row r="34" spans="1:10" x14ac:dyDescent="0.25">
      <c r="A34" s="31"/>
      <c r="B34" s="34">
        <v>22</v>
      </c>
      <c r="C34" s="21" t="s">
        <v>18</v>
      </c>
      <c r="D34" s="12">
        <v>350</v>
      </c>
      <c r="E34" s="6" t="s">
        <v>14</v>
      </c>
      <c r="F34" s="39"/>
      <c r="G34" s="11"/>
      <c r="H34" s="7">
        <f t="shared" si="3"/>
        <v>0</v>
      </c>
      <c r="I34" s="7">
        <f t="shared" si="1"/>
        <v>0</v>
      </c>
      <c r="J34" s="7">
        <f t="shared" si="2"/>
        <v>0</v>
      </c>
    </row>
    <row r="35" spans="1:10" ht="30" x14ac:dyDescent="0.25">
      <c r="A35" s="31"/>
      <c r="B35" s="34">
        <v>23</v>
      </c>
      <c r="C35" s="21" t="s">
        <v>19</v>
      </c>
      <c r="D35" s="16">
        <v>100</v>
      </c>
      <c r="E35" s="6" t="s">
        <v>14</v>
      </c>
      <c r="F35" s="39"/>
      <c r="G35" s="11"/>
      <c r="H35" s="7">
        <f t="shared" si="3"/>
        <v>0</v>
      </c>
      <c r="I35" s="7">
        <f t="shared" si="1"/>
        <v>0</v>
      </c>
      <c r="J35" s="7">
        <f t="shared" si="2"/>
        <v>0</v>
      </c>
    </row>
    <row r="36" spans="1:10" ht="30" x14ac:dyDescent="0.25">
      <c r="A36" s="31"/>
      <c r="B36" s="34">
        <v>24</v>
      </c>
      <c r="C36" s="21" t="s">
        <v>35</v>
      </c>
      <c r="D36" s="12">
        <v>100</v>
      </c>
      <c r="E36" s="6" t="s">
        <v>33</v>
      </c>
      <c r="F36" s="39"/>
      <c r="G36" s="11"/>
      <c r="H36" s="7">
        <f t="shared" si="3"/>
        <v>0</v>
      </c>
      <c r="I36" s="7">
        <f t="shared" si="1"/>
        <v>0</v>
      </c>
      <c r="J36" s="7">
        <f t="shared" si="2"/>
        <v>0</v>
      </c>
    </row>
    <row r="37" spans="1:10" ht="30" x14ac:dyDescent="0.25">
      <c r="A37" s="31"/>
      <c r="B37" s="34">
        <v>25</v>
      </c>
      <c r="C37" s="21" t="s">
        <v>46</v>
      </c>
      <c r="D37" s="12">
        <v>400</v>
      </c>
      <c r="E37" s="6" t="s">
        <v>14</v>
      </c>
      <c r="F37" s="39"/>
      <c r="G37" s="11"/>
      <c r="H37" s="7">
        <f t="shared" si="3"/>
        <v>0</v>
      </c>
      <c r="I37" s="7">
        <f t="shared" si="1"/>
        <v>0</v>
      </c>
      <c r="J37" s="7">
        <f t="shared" si="2"/>
        <v>0</v>
      </c>
    </row>
    <row r="38" spans="1:10" ht="30" x14ac:dyDescent="0.25">
      <c r="A38" s="31"/>
      <c r="B38" s="34">
        <v>26</v>
      </c>
      <c r="C38" s="21" t="s">
        <v>47</v>
      </c>
      <c r="D38" s="12">
        <v>400</v>
      </c>
      <c r="E38" s="6" t="s">
        <v>14</v>
      </c>
      <c r="F38" s="39"/>
      <c r="G38" s="11"/>
      <c r="H38" s="7">
        <f t="shared" si="3"/>
        <v>0</v>
      </c>
      <c r="I38" s="7">
        <f t="shared" si="1"/>
        <v>0</v>
      </c>
      <c r="J38" s="7">
        <f t="shared" si="2"/>
        <v>0</v>
      </c>
    </row>
    <row r="39" spans="1:10" ht="30" x14ac:dyDescent="0.25">
      <c r="A39" s="31"/>
      <c r="B39" s="34">
        <v>27</v>
      </c>
      <c r="C39" s="21" t="s">
        <v>36</v>
      </c>
      <c r="D39" s="13">
        <v>100</v>
      </c>
      <c r="E39" s="6" t="s">
        <v>33</v>
      </c>
      <c r="F39" s="39"/>
      <c r="G39" s="11"/>
      <c r="H39" s="7">
        <f t="shared" si="3"/>
        <v>0</v>
      </c>
      <c r="I39" s="7">
        <f t="shared" si="1"/>
        <v>0</v>
      </c>
      <c r="J39" s="7">
        <f t="shared" si="2"/>
        <v>0</v>
      </c>
    </row>
    <row r="40" spans="1:10" x14ac:dyDescent="0.25">
      <c r="A40" s="1"/>
      <c r="B40" s="47" t="s">
        <v>1</v>
      </c>
      <c r="C40" s="48"/>
      <c r="D40" s="48"/>
      <c r="E40" s="48"/>
      <c r="F40" s="48"/>
      <c r="G40" s="49"/>
      <c r="H40" s="18">
        <f>SUM(H13:H39)</f>
        <v>0</v>
      </c>
      <c r="I40" s="18">
        <f>SUM(I13:I39)</f>
        <v>0</v>
      </c>
      <c r="J40" s="18">
        <f>SUM(J13:J39)</f>
        <v>0</v>
      </c>
    </row>
    <row r="41" spans="1:10" ht="15" customHeight="1" x14ac:dyDescent="0.25">
      <c r="B41" s="46" t="s">
        <v>34</v>
      </c>
      <c r="C41" s="46"/>
      <c r="D41" s="46"/>
      <c r="E41" s="46"/>
      <c r="F41" s="26"/>
      <c r="G41" s="26"/>
      <c r="H41" s="26"/>
      <c r="I41" s="3"/>
      <c r="J41" s="3"/>
    </row>
    <row r="47" spans="1:10" x14ac:dyDescent="0.25">
      <c r="B47" s="43" t="s">
        <v>2</v>
      </c>
      <c r="C47" s="43"/>
      <c r="D47" s="25"/>
      <c r="E47" s="25"/>
      <c r="F47" s="25"/>
      <c r="G47" s="25"/>
      <c r="H47" s="45" t="s">
        <v>11</v>
      </c>
      <c r="I47" s="45"/>
      <c r="J47" s="45"/>
    </row>
    <row r="48" spans="1:10" ht="57.75" customHeight="1" x14ac:dyDescent="0.25">
      <c r="A48" s="24"/>
      <c r="B48" s="24"/>
      <c r="C48" s="24"/>
      <c r="D48" s="24"/>
      <c r="E48" s="24"/>
      <c r="F48" s="24"/>
      <c r="G48" s="24"/>
      <c r="H48" s="42" t="s">
        <v>3</v>
      </c>
      <c r="I48" s="42"/>
      <c r="J48" s="42"/>
    </row>
  </sheetData>
  <sheetProtection password="CD2C" sheet="1" objects="1" scenarios="1" formatColumns="0" formatRows="0"/>
  <protectedRanges>
    <protectedRange sqref="F13:G39" name="Rozstęp1"/>
  </protectedRanges>
  <mergeCells count="12">
    <mergeCell ref="H2:J2"/>
    <mergeCell ref="H3:J3"/>
    <mergeCell ref="H4:J4"/>
    <mergeCell ref="H48:J48"/>
    <mergeCell ref="B9:J9"/>
    <mergeCell ref="B47:C47"/>
    <mergeCell ref="B6:C6"/>
    <mergeCell ref="B5:C5"/>
    <mergeCell ref="B8:J8"/>
    <mergeCell ref="H47:J47"/>
    <mergeCell ref="B41:E41"/>
    <mergeCell ref="B40:G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Aleksandra Hanczyn</cp:lastModifiedBy>
  <cp:revision/>
  <dcterms:created xsi:type="dcterms:W3CDTF">2020-02-25T08:55:21Z</dcterms:created>
  <dcterms:modified xsi:type="dcterms:W3CDTF">2020-06-25T10:15:34Z</dcterms:modified>
</cp:coreProperties>
</file>