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7. ZAMÓWIENIA PUBLICZNE\01. POSTĘPOWANIA ZP\2023\Wymiana opraw - Gmina\"/>
    </mc:Choice>
  </mc:AlternateContent>
  <bookViews>
    <workbookView xWindow="0" yWindow="0" windowWidth="28800" windowHeight="12315"/>
  </bookViews>
  <sheets>
    <sheet name="ZZK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 l="1"/>
  <c r="G22" i="2"/>
  <c r="G20" i="2"/>
  <c r="G16" i="2"/>
  <c r="G12" i="2"/>
  <c r="G19" i="2" l="1"/>
  <c r="G18" i="2"/>
  <c r="G15" i="2"/>
  <c r="G14" i="2"/>
  <c r="G11" i="2"/>
  <c r="G10" i="2"/>
  <c r="G24" i="2" l="1"/>
  <c r="G25" i="2" s="1"/>
</calcChain>
</file>

<file path=xl/sharedStrings.xml><?xml version="1.0" encoding="utf-8"?>
<sst xmlns="http://schemas.openxmlformats.org/spreadsheetml/2006/main" count="68" uniqueCount="51">
  <si>
    <t>Lp.</t>
  </si>
  <si>
    <t>Podstawa</t>
  </si>
  <si>
    <t>Opis</t>
  </si>
  <si>
    <t>Jedn.obm.</t>
  </si>
  <si>
    <t>Ilość</t>
  </si>
  <si>
    <t>Cena jedn.</t>
  </si>
  <si>
    <t>Wartość</t>
  </si>
  <si>
    <t>KNNR-W 9 1005-01</t>
  </si>
  <si>
    <t>kpl.</t>
  </si>
  <si>
    <t>KNR 5-13 0801-01</t>
  </si>
  <si>
    <t>Transport wewnętrzny prefabrykatów żelbetowych na odległość do 20.0 km</t>
  </si>
  <si>
    <t>t</t>
  </si>
  <si>
    <t>1.1</t>
  </si>
  <si>
    <t>1.2</t>
  </si>
  <si>
    <t>Wymiana opraw oświetlenia ulic  na terenie os. Leśnego w Solcu Kujawskim w ramach Projektu pn.: "Modernizacja istniejącego oświetlenia ulicznego na terenie Osiedla Leśnego - energooszczędne oświetlenie w Gminie Solec Kujawski"</t>
  </si>
  <si>
    <t>Ulice objęte wymianą opraw oświetlenia drogowego: ul. Wrzosowa - 8 szt., ul. Powstańców - 65 szt., ul. ks. Pelikanta - 10 szt.</t>
  </si>
  <si>
    <t>Zamawiający: Gmina Solec Kujawski</t>
  </si>
  <si>
    <t>Wykonawca: ……………………</t>
  </si>
  <si>
    <t>2.</t>
  </si>
  <si>
    <t>2.1</t>
  </si>
  <si>
    <t>2.2</t>
  </si>
  <si>
    <t>3.</t>
  </si>
  <si>
    <t>3.1</t>
  </si>
  <si>
    <t>3.2</t>
  </si>
  <si>
    <t>Razem wartość netto</t>
  </si>
  <si>
    <t>podatek VAT</t>
  </si>
  <si>
    <t>Razem wartość brutto</t>
  </si>
  <si>
    <t>UL. KS. JANA PELIKANTA</t>
  </si>
  <si>
    <t xml:space="preserve"> UL. WRZOSOWA </t>
  </si>
  <si>
    <t>UL. POWSTAŃCÓW</t>
  </si>
  <si>
    <t>Wymiana opraw oświetlenia zewnętrznego na trzpieniu słupa lub wysięgniku - Oprawa o parametrach oprawy IZYLUM1 10 LEDS 700mA 23W 5303 NW.</t>
  </si>
  <si>
    <t xml:space="preserve">Wymiana opraw oświetlenia zewnętrznego na trzpieniu słupa lub wysięgniku - Oprawa o parametrach oprawy IZYLUM1 10 LEDS 700mA 23W 5303 NW. </t>
  </si>
  <si>
    <t>Wymiana opraw oświetlenia zewnętrznego na trzpieniu słupa lub wysięgniku - Oprawa o parametrach opraway IZYLUM2 30 LEDS 700mA 5304 NW 67W kąt nachylenia opraw 10°</t>
  </si>
  <si>
    <t>Oprawy oświetleniowe LED, złącza bezpiecznikowe BZO 04, złacza IZK oraz wkładki bezpiecznikowe są dostawą Zamawiającego</t>
  </si>
  <si>
    <t>Uwaga:</t>
  </si>
  <si>
    <t>Podpis przedstawiciela Wykonawcy:</t>
  </si>
  <si>
    <t>………………………………</t>
  </si>
  <si>
    <t>Miejscowość i data:</t>
  </si>
  <si>
    <t>…………………………………………………….</t>
  </si>
  <si>
    <t>4.</t>
  </si>
  <si>
    <t>1.3</t>
  </si>
  <si>
    <t>2.3</t>
  </si>
  <si>
    <t>3.3</t>
  </si>
  <si>
    <t>szt.</t>
  </si>
  <si>
    <t>Pomiary</t>
  </si>
  <si>
    <t>4.1</t>
  </si>
  <si>
    <t>Badanie natężenia oświetlenia w dwóch wskazanych punktach</t>
  </si>
  <si>
    <t>kalk.</t>
  </si>
  <si>
    <t>kalk. Ind.</t>
  </si>
  <si>
    <t xml:space="preserve">Wymiana osprzętu sieciowego - złącze bezpiecznikowe + wkładka </t>
  </si>
  <si>
    <t>Zbiorcze Zestawienie Kosztów                                                                                                                                                      załącznik nr 9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</si>
</sst>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0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164" fontId="0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16" fontId="0" fillId="0" borderId="1" xfId="0" quotePrefix="1" applyNumberFormat="1" applyFont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3" fontId="2" fillId="0" borderId="0" xfId="1" applyFont="1" applyBorder="1" applyAlignment="1">
      <alignment vertical="center"/>
    </xf>
    <xf numFmtId="43" fontId="2" fillId="0" borderId="0" xfId="1" applyFont="1" applyAlignment="1">
      <alignment horizontal="center" vertical="center" wrapText="1"/>
    </xf>
    <xf numFmtId="43" fontId="0" fillId="0" borderId="0" xfId="1" applyFont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43" fontId="0" fillId="0" borderId="1" xfId="1" applyFont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 wrapText="1"/>
    </xf>
    <xf numFmtId="164" fontId="0" fillId="3" borderId="1" xfId="0" applyNumberFormat="1" applyFont="1" applyFill="1" applyBorder="1" applyAlignment="1">
      <alignment vertical="center"/>
    </xf>
    <xf numFmtId="4" fontId="0" fillId="3" borderId="1" xfId="0" applyNumberFormat="1" applyFont="1" applyFill="1" applyBorder="1" applyAlignment="1">
      <alignment vertical="center"/>
    </xf>
    <xf numFmtId="43" fontId="0" fillId="3" borderId="1" xfId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3" fontId="0" fillId="0" borderId="0" xfId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3" borderId="1" xfId="0" quotePrefix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view="pageBreakPreview" zoomScaleNormal="100" zoomScaleSheetLayoutView="100" workbookViewId="0">
      <selection activeCell="G10" sqref="G10"/>
    </sheetView>
  </sheetViews>
  <sheetFormatPr defaultRowHeight="15" x14ac:dyDescent="0.25"/>
  <cols>
    <col min="1" max="1" width="7" style="2" bestFit="1" customWidth="1"/>
    <col min="2" max="2" width="13" style="3" customWidth="1"/>
    <col min="3" max="3" width="53.140625" style="3" bestFit="1" customWidth="1"/>
    <col min="4" max="4" width="5.85546875" style="2" bestFit="1" customWidth="1"/>
    <col min="5" max="5" width="8" style="4" customWidth="1"/>
    <col min="6" max="6" width="10.7109375" style="5" bestFit="1" customWidth="1"/>
    <col min="7" max="7" width="15.5703125" style="25" customWidth="1"/>
    <col min="8" max="8" width="9.140625" style="1"/>
    <col min="9" max="9" width="15.42578125" style="1" customWidth="1"/>
    <col min="10" max="16384" width="9.140625" style="1"/>
  </cols>
  <sheetData>
    <row r="1" spans="1:12" ht="21.75" customHeight="1" x14ac:dyDescent="0.25">
      <c r="A1" s="37" t="s">
        <v>50</v>
      </c>
      <c r="B1" s="37"/>
      <c r="C1" s="37"/>
      <c r="D1" s="37"/>
      <c r="E1" s="37"/>
      <c r="F1" s="37"/>
      <c r="G1" s="37"/>
    </row>
    <row r="2" spans="1:12" ht="5.25" customHeight="1" x14ac:dyDescent="0.25">
      <c r="A2" s="14"/>
      <c r="B2" s="14"/>
      <c r="C2" s="14"/>
      <c r="D2" s="14"/>
      <c r="E2" s="14"/>
      <c r="F2" s="14"/>
      <c r="G2" s="23"/>
    </row>
    <row r="3" spans="1:12" ht="50.25" customHeight="1" x14ac:dyDescent="0.25">
      <c r="A3" s="14"/>
      <c r="B3" s="38" t="s">
        <v>14</v>
      </c>
      <c r="C3" s="38"/>
      <c r="D3" s="38"/>
      <c r="E3" s="38"/>
      <c r="F3" s="38"/>
      <c r="G3" s="38"/>
    </row>
    <row r="4" spans="1:12" ht="15.75" customHeight="1" x14ac:dyDescent="0.25">
      <c r="A4" s="14"/>
      <c r="B4" s="40" t="s">
        <v>16</v>
      </c>
      <c r="C4" s="40"/>
      <c r="D4" s="15"/>
      <c r="E4" s="15"/>
      <c r="F4" s="15"/>
      <c r="G4" s="24"/>
    </row>
    <row r="5" spans="1:12" ht="18.75" customHeight="1" x14ac:dyDescent="0.25">
      <c r="A5" s="14"/>
      <c r="B5" s="40" t="s">
        <v>17</v>
      </c>
      <c r="C5" s="40"/>
      <c r="D5" s="15"/>
      <c r="E5" s="15"/>
      <c r="F5" s="15"/>
      <c r="G5" s="24"/>
    </row>
    <row r="6" spans="1:12" ht="10.5" customHeight="1" x14ac:dyDescent="0.25"/>
    <row r="7" spans="1:12" ht="36.75" customHeight="1" x14ac:dyDescent="0.25">
      <c r="B7" s="39" t="s">
        <v>15</v>
      </c>
      <c r="C7" s="39"/>
      <c r="D7" s="39"/>
      <c r="E7" s="39"/>
      <c r="F7" s="39"/>
      <c r="G7" s="39"/>
    </row>
    <row r="8" spans="1:12" s="6" customFormat="1" ht="30" x14ac:dyDescent="0.25">
      <c r="A8" s="16" t="s">
        <v>0</v>
      </c>
      <c r="B8" s="17" t="s">
        <v>1</v>
      </c>
      <c r="C8" s="17" t="s">
        <v>2</v>
      </c>
      <c r="D8" s="17" t="s">
        <v>3</v>
      </c>
      <c r="E8" s="18" t="s">
        <v>4</v>
      </c>
      <c r="F8" s="19" t="s">
        <v>5</v>
      </c>
      <c r="G8" s="26" t="s">
        <v>6</v>
      </c>
      <c r="I8" s="11"/>
      <c r="J8" s="12"/>
      <c r="K8" s="12"/>
      <c r="L8" s="12"/>
    </row>
    <row r="9" spans="1:12" ht="15.75" customHeight="1" x14ac:dyDescent="0.25">
      <c r="A9" s="28">
        <v>1</v>
      </c>
      <c r="B9" s="29"/>
      <c r="C9" s="29" t="s">
        <v>27</v>
      </c>
      <c r="D9" s="28"/>
      <c r="E9" s="30"/>
      <c r="F9" s="31"/>
      <c r="G9" s="32"/>
      <c r="J9" s="13"/>
      <c r="K9" s="13"/>
      <c r="L9" s="13"/>
    </row>
    <row r="10" spans="1:12" ht="46.5" customHeight="1" x14ac:dyDescent="0.25">
      <c r="A10" s="20" t="s">
        <v>12</v>
      </c>
      <c r="B10" s="7" t="s">
        <v>7</v>
      </c>
      <c r="C10" s="7" t="s">
        <v>30</v>
      </c>
      <c r="D10" s="8" t="s">
        <v>8</v>
      </c>
      <c r="E10" s="9">
        <v>10</v>
      </c>
      <c r="F10" s="10"/>
      <c r="G10" s="27">
        <f>E10*F10</f>
        <v>0</v>
      </c>
      <c r="J10" s="12"/>
      <c r="K10" s="12"/>
      <c r="L10" s="12"/>
    </row>
    <row r="11" spans="1:12" ht="30" x14ac:dyDescent="0.25">
      <c r="A11" s="20" t="s">
        <v>13</v>
      </c>
      <c r="B11" s="7" t="s">
        <v>9</v>
      </c>
      <c r="C11" s="7" t="s">
        <v>10</v>
      </c>
      <c r="D11" s="8" t="s">
        <v>11</v>
      </c>
      <c r="E11" s="9">
        <v>0.5</v>
      </c>
      <c r="F11" s="10"/>
      <c r="G11" s="27">
        <f>E11*F11</f>
        <v>0</v>
      </c>
    </row>
    <row r="12" spans="1:12" ht="33.75" customHeight="1" x14ac:dyDescent="0.25">
      <c r="A12" s="20" t="s">
        <v>40</v>
      </c>
      <c r="B12" s="7" t="s">
        <v>48</v>
      </c>
      <c r="C12" s="7" t="s">
        <v>49</v>
      </c>
      <c r="D12" s="22" t="s">
        <v>43</v>
      </c>
      <c r="E12" s="9">
        <v>10</v>
      </c>
      <c r="F12" s="10"/>
      <c r="G12" s="27">
        <f>E12*F12</f>
        <v>0</v>
      </c>
    </row>
    <row r="13" spans="1:12" x14ac:dyDescent="0.25">
      <c r="A13" s="28" t="s">
        <v>18</v>
      </c>
      <c r="B13" s="29"/>
      <c r="C13" s="29" t="s">
        <v>28</v>
      </c>
      <c r="D13" s="28"/>
      <c r="E13" s="30"/>
      <c r="F13" s="31"/>
      <c r="G13" s="32"/>
    </row>
    <row r="14" spans="1:12" ht="45" x14ac:dyDescent="0.25">
      <c r="A14" s="21" t="s">
        <v>19</v>
      </c>
      <c r="B14" s="7" t="s">
        <v>7</v>
      </c>
      <c r="C14" s="7" t="s">
        <v>31</v>
      </c>
      <c r="D14" s="8" t="s">
        <v>8</v>
      </c>
      <c r="E14" s="9">
        <v>8</v>
      </c>
      <c r="F14" s="10"/>
      <c r="G14" s="27">
        <f>E14*F14</f>
        <v>0</v>
      </c>
    </row>
    <row r="15" spans="1:12" ht="30" x14ac:dyDescent="0.25">
      <c r="A15" s="21" t="s">
        <v>20</v>
      </c>
      <c r="B15" s="7" t="s">
        <v>9</v>
      </c>
      <c r="C15" s="7" t="s">
        <v>10</v>
      </c>
      <c r="D15" s="8" t="s">
        <v>11</v>
      </c>
      <c r="E15" s="9">
        <v>0.4</v>
      </c>
      <c r="F15" s="10"/>
      <c r="G15" s="27">
        <f>E15*F15</f>
        <v>0</v>
      </c>
    </row>
    <row r="16" spans="1:12" ht="30" x14ac:dyDescent="0.25">
      <c r="A16" s="21" t="s">
        <v>41</v>
      </c>
      <c r="B16" s="7" t="s">
        <v>48</v>
      </c>
      <c r="C16" s="7" t="s">
        <v>49</v>
      </c>
      <c r="D16" s="22" t="s">
        <v>43</v>
      </c>
      <c r="E16" s="9">
        <v>8</v>
      </c>
      <c r="F16" s="10"/>
      <c r="G16" s="27">
        <f>E16*F16</f>
        <v>0</v>
      </c>
    </row>
    <row r="17" spans="1:7" x14ac:dyDescent="0.25">
      <c r="A17" s="28" t="s">
        <v>21</v>
      </c>
      <c r="B17" s="29"/>
      <c r="C17" s="29" t="s">
        <v>29</v>
      </c>
      <c r="D17" s="28"/>
      <c r="E17" s="30"/>
      <c r="F17" s="31"/>
      <c r="G17" s="32"/>
    </row>
    <row r="18" spans="1:7" ht="60" x14ac:dyDescent="0.25">
      <c r="A18" s="21" t="s">
        <v>22</v>
      </c>
      <c r="B18" s="7" t="s">
        <v>7</v>
      </c>
      <c r="C18" s="7" t="s">
        <v>32</v>
      </c>
      <c r="D18" s="8" t="s">
        <v>8</v>
      </c>
      <c r="E18" s="9">
        <v>65</v>
      </c>
      <c r="F18" s="10"/>
      <c r="G18" s="27">
        <f>E18*F18</f>
        <v>0</v>
      </c>
    </row>
    <row r="19" spans="1:7" ht="30" x14ac:dyDescent="0.25">
      <c r="A19" s="21" t="s">
        <v>23</v>
      </c>
      <c r="B19" s="7" t="s">
        <v>9</v>
      </c>
      <c r="C19" s="7" t="s">
        <v>10</v>
      </c>
      <c r="D19" s="8" t="s">
        <v>11</v>
      </c>
      <c r="E19" s="9">
        <v>3.25</v>
      </c>
      <c r="F19" s="10"/>
      <c r="G19" s="27">
        <f>E19*F19</f>
        <v>0</v>
      </c>
    </row>
    <row r="20" spans="1:7" ht="34.5" customHeight="1" x14ac:dyDescent="0.25">
      <c r="A20" s="21" t="s">
        <v>42</v>
      </c>
      <c r="B20" s="7" t="s">
        <v>48</v>
      </c>
      <c r="C20" s="7" t="s">
        <v>49</v>
      </c>
      <c r="D20" s="22" t="s">
        <v>43</v>
      </c>
      <c r="E20" s="9">
        <v>65</v>
      </c>
      <c r="F20" s="10"/>
      <c r="G20" s="27">
        <f>E20*F20</f>
        <v>0</v>
      </c>
    </row>
    <row r="21" spans="1:7" x14ac:dyDescent="0.25">
      <c r="A21" s="36" t="s">
        <v>39</v>
      </c>
      <c r="B21" s="29"/>
      <c r="C21" s="29" t="s">
        <v>44</v>
      </c>
      <c r="D21" s="28"/>
      <c r="E21" s="30"/>
      <c r="F21" s="31"/>
      <c r="G21" s="32"/>
    </row>
    <row r="22" spans="1:7" ht="31.5" customHeight="1" x14ac:dyDescent="0.25">
      <c r="A22" s="20" t="s">
        <v>45</v>
      </c>
      <c r="B22" s="7" t="s">
        <v>47</v>
      </c>
      <c r="C22" s="7" t="s">
        <v>46</v>
      </c>
      <c r="D22" s="22" t="s">
        <v>43</v>
      </c>
      <c r="E22" s="9">
        <v>2</v>
      </c>
      <c r="F22" s="10"/>
      <c r="G22" s="27">
        <f>E22*F22</f>
        <v>0</v>
      </c>
    </row>
    <row r="23" spans="1:7" ht="15" customHeight="1" x14ac:dyDescent="0.25">
      <c r="A23" s="41" t="s">
        <v>24</v>
      </c>
      <c r="B23" s="41"/>
      <c r="C23" s="41"/>
      <c r="D23" s="41"/>
      <c r="E23" s="41"/>
      <c r="F23" s="41"/>
      <c r="G23" s="27">
        <f>SUM(G22,G18:G20,G14:G16,G10:G12)</f>
        <v>0</v>
      </c>
    </row>
    <row r="24" spans="1:7" ht="15" customHeight="1" x14ac:dyDescent="0.25">
      <c r="A24" s="41" t="s">
        <v>25</v>
      </c>
      <c r="B24" s="41"/>
      <c r="C24" s="41"/>
      <c r="D24" s="41"/>
      <c r="E24" s="41"/>
      <c r="F24" s="41"/>
      <c r="G24" s="27">
        <f>G23*23%</f>
        <v>0</v>
      </c>
    </row>
    <row r="25" spans="1:7" ht="15" customHeight="1" x14ac:dyDescent="0.25">
      <c r="A25" s="41" t="s">
        <v>26</v>
      </c>
      <c r="B25" s="41"/>
      <c r="C25" s="41"/>
      <c r="D25" s="41"/>
      <c r="E25" s="41"/>
      <c r="F25" s="41"/>
      <c r="G25" s="27">
        <f>G23+G24</f>
        <v>0</v>
      </c>
    </row>
    <row r="26" spans="1:7" ht="24.75" customHeight="1" x14ac:dyDescent="0.25">
      <c r="A26" s="33"/>
      <c r="B26" s="33"/>
      <c r="C26" s="33"/>
      <c r="D26" s="33"/>
      <c r="E26" s="33"/>
      <c r="F26" s="33"/>
      <c r="G26" s="34"/>
    </row>
    <row r="27" spans="1:7" x14ac:dyDescent="0.25">
      <c r="B27" s="3" t="s">
        <v>34</v>
      </c>
    </row>
    <row r="28" spans="1:7" ht="37.5" customHeight="1" x14ac:dyDescent="0.25">
      <c r="B28" s="42" t="s">
        <v>33</v>
      </c>
      <c r="C28" s="42"/>
      <c r="D28" s="42"/>
      <c r="E28" s="42"/>
    </row>
    <row r="29" spans="1:7" ht="14.25" customHeight="1" x14ac:dyDescent="0.25"/>
    <row r="30" spans="1:7" x14ac:dyDescent="0.25">
      <c r="A30" s="35" t="s">
        <v>37</v>
      </c>
      <c r="E30" s="4" t="s">
        <v>35</v>
      </c>
    </row>
    <row r="32" spans="1:7" x14ac:dyDescent="0.25">
      <c r="A32" s="44" t="s">
        <v>38</v>
      </c>
      <c r="B32" s="44"/>
      <c r="C32" s="44"/>
      <c r="E32" s="43" t="s">
        <v>36</v>
      </c>
      <c r="F32" s="43"/>
      <c r="G32" s="43"/>
    </row>
  </sheetData>
  <mergeCells count="11">
    <mergeCell ref="A23:F23"/>
    <mergeCell ref="A24:F24"/>
    <mergeCell ref="A25:F25"/>
    <mergeCell ref="B28:E28"/>
    <mergeCell ref="E32:G32"/>
    <mergeCell ref="A32:C32"/>
    <mergeCell ref="A1:G1"/>
    <mergeCell ref="B3:G3"/>
    <mergeCell ref="B7:G7"/>
    <mergeCell ref="B4:C4"/>
    <mergeCell ref="B5:C5"/>
  </mergeCells>
  <printOptions horizontalCentered="1"/>
  <pageMargins left="0.51181102362204722" right="0.19685039370078741" top="0.69" bottom="0.45" header="0.36" footer="0.19685039370078741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ZZK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Grażyna Stańczak</dc:creator>
  <cp:lastModifiedBy>Dorota Gutowska</cp:lastModifiedBy>
  <cp:lastPrinted>2023-05-24T09:36:14Z</cp:lastPrinted>
  <dcterms:created xsi:type="dcterms:W3CDTF">2023-05-24T09:19:33Z</dcterms:created>
  <dcterms:modified xsi:type="dcterms:W3CDTF">2023-06-01T10:53:56Z</dcterms:modified>
</cp:coreProperties>
</file>