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 Beata\2020\PN 2020 Unia\92_PN_ZP_D_2020_meble_medyczne\Na stronę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 l="1"/>
  <c r="G25" i="1" l="1"/>
  <c r="I25" i="1" s="1"/>
  <c r="G24" i="1"/>
  <c r="I24" i="1" s="1"/>
  <c r="G23" i="1"/>
  <c r="I23" i="1" s="1"/>
  <c r="G22" i="1"/>
  <c r="I22" i="1" s="1"/>
  <c r="G20" i="1"/>
  <c r="I20" i="1" s="1"/>
  <c r="G21" i="1"/>
  <c r="I21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l="1"/>
  <c r="G10" i="1" l="1"/>
  <c r="I10" i="1" s="1"/>
  <c r="G4" i="1" l="1"/>
  <c r="I4" i="1" s="1"/>
  <c r="I6" i="1"/>
  <c r="I7" i="1"/>
  <c r="I8" i="1"/>
  <c r="G9" i="1"/>
  <c r="I9" i="1" s="1"/>
  <c r="I11" i="1"/>
  <c r="I3" i="1"/>
  <c r="G2" i="1"/>
  <c r="I2" i="1" l="1"/>
  <c r="G26" i="1"/>
  <c r="I26" i="1" s="1"/>
  <c r="I5" i="1"/>
  <c r="I12" i="1"/>
</calcChain>
</file>

<file path=xl/sharedStrings.xml><?xml version="1.0" encoding="utf-8"?>
<sst xmlns="http://schemas.openxmlformats.org/spreadsheetml/2006/main" count="82" uniqueCount="51">
  <si>
    <t>Numer Sali</t>
  </si>
  <si>
    <t>Nazwa wyposażenia</t>
  </si>
  <si>
    <t>Ilość</t>
  </si>
  <si>
    <t>Regał listwowy naścienny wykonany ze stali nierdzewnej w gatunku 1.4301 (304). Regał tworzą dwie listwy (z profili 30x30x1,5 mm) przeznaczone do zawieszenia na ścianie. Regał z 10 parami haczyków umieszczonymi na listwach (po 10 haczyków na jednej listwie) krawędzie zaokrąglone, bezpieczne. H=2000 mm, służącymi do zawieszenia koszy sterylizacyjnych, półek, wieszaków. Wszystkie krawędzi zaokrąglone</t>
  </si>
  <si>
    <t>regał listwowy</t>
  </si>
  <si>
    <t xml:space="preserve">stelaż do worków foliowych </t>
  </si>
  <si>
    <t>mycie personelu BO</t>
  </si>
  <si>
    <t xml:space="preserve">Kosz sterylizacyjny 575x280x265 z wycięciem wykonany ze stali nierdzewnej w gatunku 1.4301 (304). Kosz z wycięciem z przodu, wykonany z prętu fi 3 i fi 5mm. Pojemność - 1 jedno Wszystkie krawędzie zaokrąglone, bezpieczne. Wymiary (dłxszerxwys) w mm: 575x280x265.Jednostka sterylizacyjna. </t>
  </si>
  <si>
    <t>Kosz sterylizacyjny 575x280X135 /mały/ Kosz sterylizacyjny wykonany ze stali nierdzewnej w gatunku 1.4301 (304). Kosz bez wycięcia z przodu, wykonany z prętu fi 3 i fi 5mm. Pojemność - 0,5 jednostki sterylizacyjnej. Wszystkie krawędzie zaokrąglone, bezpieczne. Wymiary (dłxszerxwys) w575x280x135 mm</t>
  </si>
  <si>
    <t>śluzy</t>
  </si>
  <si>
    <t>zamaczanie narzędzi po operacji</t>
  </si>
  <si>
    <t>Stolik wykonany ze stali nierdzewnej w gatunku 1.4301 (304), z dwoma pojemnikami (jeden z pokrywą). Wyrób wyposażony w dwa blaty zagłębione, montowane na stałe oraz uchwyt do prowadzenia umieszczony z jednej strony, przy krótszym boku. W górnym blacie umieszczone dwa wyjmowane pojemniki (większy z pokrywą) wykonane ze stali nierdzewnej w gatunku 1.4301 (304) -pokrywa z uszczelką. Wymiary zewnętrzne pojemników (dłxszerxgł) w mm: większy - 530x325x200, mniejszy - 325x176x200. Wymiary wewnętrzne pojemników (dłxszerxgł) w mm: większy - 500x300x200, mniejszy - 300x150x200. Blat dolny montowany na stałe umieszczony na wysokości 150 mm od podłoża. Odległość między blatami wynosi 640 mm (pomiędzy półką a GN 470mm). Podstawa na czterech kółkach fi 80 mm (dwa z blokadą). Oponki wykonane z materiału, który nie brudzi podłoża. Przy kołach odbojniki z tworzywa sztucznego. Wszystkie krawędzie zaokrąglone, bezpieczne. Wymiary blatu: 747x368 mm. Wymiary zewnętrzne (dłxszerxwys) w mm: 860x440x850.</t>
  </si>
  <si>
    <t>Stolik do materiałów medycznych i instrumentów chirurgicznych z pojemnikiem z pokrywą. Stolik wykonany ze stali nierdzewnej w gatunku 1.4301 (304). Wyrób wyposażony w dwa blaty zagłębione, montowane na stałe oraz uchwyt do prowadzenia umieszczony z jednej strony, przy krótszym boku. W górnym blacie umieszczony wyciągany pojemnik z pokrywą wykonany ze stali nierdzewnej w gatunku 1.4301 (304) -pokrywa z uszczelką. Pojemnik z kanalikiem, z zaworem kulowym. Wymiary  wewnętrzne pojemnika: 600x300x250 mm. Blat dolny montowany na stałe umieszczony na wysokości 150 mm od podłoża.  Podstawa na czterech kółkach fi 80 mm (dwa z blokadą). Oponki wykonane z materiału, który nie brudzi podłoża. Przy kołach odbojniki z tworzywa sztucznego. Wszystkie krawędzie zaokrąglone, bezpieczne. Wymiary:663x363x850 mm.</t>
  </si>
  <si>
    <t>śluza brudna -  na  odzież</t>
  </si>
  <si>
    <t>śluza brudna -  na  obuwie</t>
  </si>
  <si>
    <t>Opis technologiczny ( wymiary +/-20 mm)</t>
  </si>
  <si>
    <t>wózek do przewożenia brudnego obuwia zabudowany szafką</t>
  </si>
  <si>
    <t>magazyny</t>
  </si>
  <si>
    <t>Stelaż do worków foliowych 120l - podwójny, bez pokryw.  Wózek wyposażony w dwie obręcze na worki. Na obręczy - klipsy tworzywowe, służące do przytrzymania worka. Podstawa z kółkami fi 50 mm (w tym dwa z blokadą). Oponki wykonane z materiału, który nie brudzi podłoża. Wszystkie krawędzie zaokrąglone, bezpieczne. Wózek wykonany ze stali nierdzewnej w gatunku 1.4301 (304). Wymiary zewnętrzne (dłxszerxwys) w mm: 840x450x910.</t>
  </si>
  <si>
    <t xml:space="preserve">wieszak na obuwie do regału listwowego </t>
  </si>
  <si>
    <t xml:space="preserve">Wieszak do obuwia, ścienny wykonany ze stali nierdzewnej w gatunku 1.4301 (304).Krawędzie zaokrąglone, bezpieczne. Wymiary zewnętrzne (dłxszerxwys) w mm: 570x180x300 na 6 par obuwia chirurgicznego. </t>
  </si>
  <si>
    <t>kosz sterylizacyjny do regału listwowego</t>
  </si>
  <si>
    <t>kosz sterylizacyjny do regału listwowego naściennego lub mobilnego</t>
  </si>
  <si>
    <t>Półka pełna. Półka wykonana ze stali nierdzewnej w gatunku 1.4301 (304), zakończona galeryjką 580x260x145. Półka wykonana z blachy 1,5mm.</t>
  </si>
  <si>
    <t xml:space="preserve">wózek do przewożenia czystej i brudnej bielizny  </t>
  </si>
  <si>
    <t xml:space="preserve">Wózek do przewożenia czystej i brudnej bielizny wykonany ze stali nierdzewnej w gatunku 1.4301 (304). Wózek wyposażony w stelaż z obręczą na worek o poj. 120 l oraz pokrywę satynową matową, podnoszoną nożnie. Pokrywa po otwarciu zatrzymuje się w pozycji 90°. Na obręczy - klipsy tworzywowe, służące do przytrzymania worka. Wózek zabudowany szafką z drzwiczkami od frontu. Podstawa z kółkami fi 80 mm (w tym dwa z blokadą). Oponki wykonane z materiału, który nie brudzi podłoża. Wózek od frontu wyposażony w uchwyt do prowadzenia. Wszystkie krawędzie bezpieczne, zaokrąglone. Wymiary wózka 538x515x1050 mm  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</si>
  <si>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1000x500x2000.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</si>
  <si>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600x500x2000.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</si>
  <si>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1000x600x1800.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</si>
  <si>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600x600x1800.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</si>
  <si>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1000x600x2000.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</si>
  <si>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1200x500x2000.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</si>
  <si>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1200x600x2000.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</si>
  <si>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Dolna półka na wysokości 350 mm. od posadzki. Wymiary zewnętrzne (dłxszerxwys) 800x500x2000.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</si>
  <si>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Wymiary zewnętrzne (dłxszerxwys) 1000x600x1800.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</si>
  <si>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Wymiary zewnętrzne (dłxszerxwys) 1000x600x2000.</t>
  </si>
  <si>
    <t>Regał magazynowy wykonany ze stali nierdzewnej w gatunku 1.4301 (304). Regał z pięcioma pełnymi półkami montowanymi na stałe.  Regał z profili 30x30x1,2mm, blacha 1,5mm. Regał na nóżkach o wysokości 140 mm, regulowanych w zakresie 20 mm (możliwość wypoziomowania regału). Wszystkie krawędzie zaokrąglone, bezpieczne. Standardowa nośność regału ‑ 100kg. Wymiary zewnętrzne (dłxszerxwys) 800x600x2000.</t>
  </si>
  <si>
    <t>Regał na 6 fartuchów RTG, wykonany ze stali nierdzewnej w gatunku 1.4301 (304). Podstawa na czterech kółkach fi 100 mm (dwa kółka z blokadą). Regał wykonany z profili 30x30x2.0mm. Wszystkie krawędzie zaokrąglone, bezpieczne. Wyposażenie:  6 wieszaków wykonanych ze stali nierdzewnej w gatunku 1.4301 specjalnie zaprojektowanych pod fartuchy rardiologiczne. Regał wyposażony w półkę dolną oraz uchwyty do prowadzenia. Wymiary zewnętrzne (dłxszerxwys) w mm 810x565x1600.</t>
  </si>
  <si>
    <r>
      <t>stolik do materiałów medycznych i instrumentów chirurgicznych</t>
    </r>
    <r>
      <rPr>
        <sz val="11"/>
        <color rgb="FFC00000"/>
        <rFont val="Times New Roman"/>
        <family val="1"/>
        <charset val="238"/>
      </rPr>
      <t xml:space="preserve"> </t>
    </r>
  </si>
  <si>
    <t>regał magazynowy</t>
  </si>
  <si>
    <t>regał na fartuchy</t>
  </si>
  <si>
    <t>regał listwowy mobilny</t>
  </si>
  <si>
    <t>Regał listwowy mobilny  bez uchwytów jednostronny wykonany ze stali nierdzewnej w gatunku 1.4301 (304). Regał wyposażony w 16 par haczyków umieszczonych z dwóch stron regału (po 8 par z każdej strony regału) służących do zawieszenia koszy sterylizacyjnych, półek, wieszaków. Podstawa na czterech kółkach fi 80 mm (dwa kółka z blokadą). Regał wyposażony w dwa uchwyty do prowadzenia. Wszystkie krawędzie zaokrąglone, bezpieczne.</t>
  </si>
  <si>
    <t>półka pełna do regału listwowego naściennego lub mobilnego</t>
  </si>
  <si>
    <t>Stelaż do worków foliowych 120l - podwójny, z pokrywami unoszonymi przypomocy dźwigni nożnej.  Wózek wyposażony w dwie obręcze na worki. Na obręczy - klipsy tworzywowe, służące do przytrzymania worka. Podstawa z kółkami fi 50 mm (w tym dwa z blokadą). Oponki wykonane z materiału, który nie brudzi podłoża. Wszystkie krawędzie zaokrąglone, bezpieczne. Wózek wykonany ze stali nierdzewnej w gatunku 1.4301 (304). Wymiary zewnętrzne (dłxszerxwys) w mm: 840x450x910.</t>
  </si>
  <si>
    <t>Cena jednostkowa netto 1 szt</t>
  </si>
  <si>
    <t xml:space="preserve">Wartość netto </t>
  </si>
  <si>
    <t xml:space="preserve">Wartość brutto </t>
  </si>
  <si>
    <t>SUMA</t>
  </si>
  <si>
    <t>Producent, nazwa
handlowa, nr
katalogowy produktu</t>
  </si>
  <si>
    <t xml:space="preserve"> VAT stawka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</si>
</sst>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wrapText="1"/>
    </xf>
    <xf numFmtId="164" fontId="1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15.85546875" style="14" customWidth="1"/>
    <col min="2" max="2" width="26.5703125" style="14" customWidth="1"/>
    <col min="3" max="3" width="40.5703125" style="16" customWidth="1"/>
    <col min="4" max="4" width="14.42578125" style="16" customWidth="1"/>
    <col min="5" max="5" width="7" style="14" customWidth="1"/>
    <col min="6" max="6" width="12.7109375" style="17" customWidth="1"/>
    <col min="7" max="7" width="14.28515625" style="17" customWidth="1"/>
    <col min="8" max="8" width="9.140625" style="15"/>
    <col min="9" max="9" width="16.140625" style="18" customWidth="1"/>
  </cols>
  <sheetData>
    <row r="1" spans="1:9" ht="60" x14ac:dyDescent="0.25">
      <c r="A1" s="2" t="s">
        <v>0</v>
      </c>
      <c r="B1" s="2" t="s">
        <v>1</v>
      </c>
      <c r="C1" s="3" t="s">
        <v>15</v>
      </c>
      <c r="D1" s="3" t="s">
        <v>49</v>
      </c>
      <c r="E1" s="2" t="s">
        <v>2</v>
      </c>
      <c r="F1" s="4" t="s">
        <v>45</v>
      </c>
      <c r="G1" s="4" t="s">
        <v>46</v>
      </c>
      <c r="H1" s="20" t="s">
        <v>50</v>
      </c>
      <c r="I1" s="5" t="s">
        <v>47</v>
      </c>
    </row>
    <row r="2" spans="1:9" s="1" customFormat="1" ht="165" x14ac:dyDescent="0.25">
      <c r="A2" s="3" t="s">
        <v>9</v>
      </c>
      <c r="B2" s="7" t="s">
        <v>5</v>
      </c>
      <c r="C2" s="7" t="s">
        <v>18</v>
      </c>
      <c r="D2" s="7"/>
      <c r="E2" s="3">
        <v>8</v>
      </c>
      <c r="F2" s="8">
        <v>0</v>
      </c>
      <c r="G2" s="8">
        <f>F2*E2</f>
        <v>0</v>
      </c>
      <c r="H2" s="6"/>
      <c r="I2" s="9">
        <f>G2*1.23</f>
        <v>0</v>
      </c>
    </row>
    <row r="3" spans="1:9" s="1" customFormat="1" ht="150" x14ac:dyDescent="0.25">
      <c r="A3" s="3" t="s">
        <v>9</v>
      </c>
      <c r="B3" s="3" t="s">
        <v>4</v>
      </c>
      <c r="C3" s="7" t="s">
        <v>3</v>
      </c>
      <c r="D3" s="7"/>
      <c r="E3" s="3">
        <v>8</v>
      </c>
      <c r="F3" s="8">
        <v>0</v>
      </c>
      <c r="G3" s="8">
        <v>0</v>
      </c>
      <c r="H3" s="6"/>
      <c r="I3" s="9">
        <f t="shared" ref="I3:I25" si="0">G3*1.23</f>
        <v>0</v>
      </c>
    </row>
    <row r="4" spans="1:9" s="1" customFormat="1" ht="75" x14ac:dyDescent="0.25">
      <c r="A4" s="3" t="s">
        <v>9</v>
      </c>
      <c r="B4" s="3" t="s">
        <v>19</v>
      </c>
      <c r="C4" s="7" t="s">
        <v>20</v>
      </c>
      <c r="D4" s="7"/>
      <c r="E4" s="3">
        <v>30</v>
      </c>
      <c r="F4" s="8">
        <v>0</v>
      </c>
      <c r="G4" s="8">
        <f t="shared" ref="G4:G25" si="1">F4*E4</f>
        <v>0</v>
      </c>
      <c r="H4" s="6"/>
      <c r="I4" s="9">
        <f t="shared" si="0"/>
        <v>0</v>
      </c>
    </row>
    <row r="5" spans="1:9" s="1" customFormat="1" ht="112.5" customHeight="1" x14ac:dyDescent="0.25">
      <c r="A5" s="3" t="s">
        <v>9</v>
      </c>
      <c r="B5" s="3" t="s">
        <v>21</v>
      </c>
      <c r="C5" s="7" t="s">
        <v>7</v>
      </c>
      <c r="D5" s="7"/>
      <c r="E5" s="3">
        <v>20</v>
      </c>
      <c r="F5" s="8">
        <v>0</v>
      </c>
      <c r="G5" s="8">
        <v>0</v>
      </c>
      <c r="H5" s="6"/>
      <c r="I5" s="9">
        <f t="shared" si="0"/>
        <v>0</v>
      </c>
    </row>
    <row r="6" spans="1:9" s="1" customFormat="1" ht="181.5" customHeight="1" x14ac:dyDescent="0.25">
      <c r="A6" s="10" t="s">
        <v>6</v>
      </c>
      <c r="B6" s="10" t="s">
        <v>41</v>
      </c>
      <c r="C6" s="10" t="s">
        <v>42</v>
      </c>
      <c r="D6" s="10"/>
      <c r="E6" s="10">
        <v>8</v>
      </c>
      <c r="F6" s="11">
        <v>0</v>
      </c>
      <c r="G6" s="11">
        <v>0</v>
      </c>
      <c r="H6" s="6"/>
      <c r="I6" s="12">
        <f t="shared" si="0"/>
        <v>0</v>
      </c>
    </row>
    <row r="7" spans="1:9" s="1" customFormat="1" ht="120" x14ac:dyDescent="0.25">
      <c r="A7" s="3" t="s">
        <v>6</v>
      </c>
      <c r="B7" s="3" t="s">
        <v>22</v>
      </c>
      <c r="C7" s="7" t="s">
        <v>8</v>
      </c>
      <c r="D7" s="7"/>
      <c r="E7" s="3">
        <v>16</v>
      </c>
      <c r="F7" s="8">
        <v>0</v>
      </c>
      <c r="G7" s="8">
        <v>0</v>
      </c>
      <c r="H7" s="6"/>
      <c r="I7" s="9">
        <f t="shared" si="0"/>
        <v>0</v>
      </c>
    </row>
    <row r="8" spans="1:9" s="1" customFormat="1" ht="60" x14ac:dyDescent="0.25">
      <c r="A8" s="3" t="s">
        <v>6</v>
      </c>
      <c r="B8" s="3" t="s">
        <v>43</v>
      </c>
      <c r="C8" s="7" t="s">
        <v>23</v>
      </c>
      <c r="D8" s="7"/>
      <c r="E8" s="3">
        <v>16</v>
      </c>
      <c r="F8" s="8">
        <v>0</v>
      </c>
      <c r="G8" s="8">
        <v>0</v>
      </c>
      <c r="H8" s="6"/>
      <c r="I8" s="9">
        <f t="shared" si="0"/>
        <v>0</v>
      </c>
    </row>
    <row r="9" spans="1:9" s="1" customFormat="1" ht="200.25" customHeight="1" x14ac:dyDescent="0.25">
      <c r="A9" s="3" t="s">
        <v>13</v>
      </c>
      <c r="B9" s="3" t="s">
        <v>24</v>
      </c>
      <c r="C9" s="7" t="s">
        <v>44</v>
      </c>
      <c r="D9" s="7"/>
      <c r="E9" s="3">
        <v>6</v>
      </c>
      <c r="F9" s="8">
        <v>0</v>
      </c>
      <c r="G9" s="8">
        <f t="shared" si="1"/>
        <v>0</v>
      </c>
      <c r="H9" s="6"/>
      <c r="I9" s="9">
        <f t="shared" si="0"/>
        <v>0</v>
      </c>
    </row>
    <row r="10" spans="1:9" s="1" customFormat="1" ht="232.5" customHeight="1" x14ac:dyDescent="0.25">
      <c r="A10" s="3" t="s">
        <v>14</v>
      </c>
      <c r="B10" s="3" t="s">
        <v>16</v>
      </c>
      <c r="C10" s="7" t="s">
        <v>25</v>
      </c>
      <c r="D10" s="7"/>
      <c r="E10" s="3">
        <v>6</v>
      </c>
      <c r="F10" s="8">
        <v>0</v>
      </c>
      <c r="G10" s="8">
        <f t="shared" ref="G10" si="2">F10*E10</f>
        <v>0</v>
      </c>
      <c r="H10" s="6"/>
      <c r="I10" s="9">
        <f t="shared" ref="I10" si="3">G10*1.23</f>
        <v>0</v>
      </c>
    </row>
    <row r="11" spans="1:9" s="1" customFormat="1" ht="390" x14ac:dyDescent="0.25">
      <c r="A11" s="3" t="s">
        <v>10</v>
      </c>
      <c r="B11" s="3" t="s">
        <v>38</v>
      </c>
      <c r="C11" s="7" t="s">
        <v>11</v>
      </c>
      <c r="D11" s="7"/>
      <c r="E11" s="3">
        <v>5</v>
      </c>
      <c r="F11" s="8">
        <v>0</v>
      </c>
      <c r="G11" s="8">
        <f>F11*E11</f>
        <v>0</v>
      </c>
      <c r="H11" s="6"/>
      <c r="I11" s="9">
        <f t="shared" si="0"/>
        <v>0</v>
      </c>
    </row>
    <row r="12" spans="1:9" s="1" customFormat="1" ht="315" x14ac:dyDescent="0.25">
      <c r="A12" s="3" t="s">
        <v>10</v>
      </c>
      <c r="B12" s="3" t="s">
        <v>38</v>
      </c>
      <c r="C12" s="7" t="s">
        <v>12</v>
      </c>
      <c r="D12" s="7"/>
      <c r="E12" s="19">
        <v>24</v>
      </c>
      <c r="F12" s="8">
        <v>0</v>
      </c>
      <c r="G12" s="8">
        <f>F12*E12</f>
        <v>0</v>
      </c>
      <c r="H12" s="6"/>
      <c r="I12" s="9">
        <f t="shared" si="0"/>
        <v>0</v>
      </c>
    </row>
    <row r="13" spans="1:9" s="1" customFormat="1" ht="178.5" customHeight="1" x14ac:dyDescent="0.25">
      <c r="A13" s="3" t="s">
        <v>17</v>
      </c>
      <c r="B13" s="3" t="s">
        <v>39</v>
      </c>
      <c r="C13" s="7" t="s">
        <v>26</v>
      </c>
      <c r="D13" s="7"/>
      <c r="E13" s="3">
        <v>3</v>
      </c>
      <c r="F13" s="8">
        <v>0</v>
      </c>
      <c r="G13" s="8">
        <f t="shared" si="1"/>
        <v>0</v>
      </c>
      <c r="H13" s="6"/>
      <c r="I13" s="9">
        <f t="shared" si="0"/>
        <v>0</v>
      </c>
    </row>
    <row r="14" spans="1:9" s="1" customFormat="1" ht="180" x14ac:dyDescent="0.25">
      <c r="A14" s="3" t="s">
        <v>17</v>
      </c>
      <c r="B14" s="3" t="s">
        <v>39</v>
      </c>
      <c r="C14" s="7" t="s">
        <v>30</v>
      </c>
      <c r="D14" s="7"/>
      <c r="E14" s="3">
        <v>2</v>
      </c>
      <c r="F14" s="8">
        <v>0</v>
      </c>
      <c r="G14" s="8">
        <f t="shared" si="1"/>
        <v>0</v>
      </c>
      <c r="H14" s="6"/>
      <c r="I14" s="9">
        <f t="shared" si="0"/>
        <v>0</v>
      </c>
    </row>
    <row r="15" spans="1:9" s="1" customFormat="1" ht="180" x14ac:dyDescent="0.25">
      <c r="A15" s="3" t="s">
        <v>17</v>
      </c>
      <c r="B15" s="3" t="s">
        <v>39</v>
      </c>
      <c r="C15" s="7" t="s">
        <v>31</v>
      </c>
      <c r="D15" s="7"/>
      <c r="E15" s="3">
        <v>2</v>
      </c>
      <c r="F15" s="8">
        <v>0</v>
      </c>
      <c r="G15" s="8">
        <f t="shared" si="1"/>
        <v>0</v>
      </c>
      <c r="H15" s="6"/>
      <c r="I15" s="9">
        <f t="shared" si="0"/>
        <v>0</v>
      </c>
    </row>
    <row r="16" spans="1:9" s="1" customFormat="1" ht="180" x14ac:dyDescent="0.25">
      <c r="A16" s="3" t="s">
        <v>17</v>
      </c>
      <c r="B16" s="3" t="s">
        <v>39</v>
      </c>
      <c r="C16" s="7" t="s">
        <v>32</v>
      </c>
      <c r="D16" s="7"/>
      <c r="E16" s="3">
        <v>2</v>
      </c>
      <c r="F16" s="8">
        <v>0</v>
      </c>
      <c r="G16" s="8">
        <f t="shared" si="1"/>
        <v>0</v>
      </c>
      <c r="H16" s="6"/>
      <c r="I16" s="9">
        <f t="shared" si="0"/>
        <v>0</v>
      </c>
    </row>
    <row r="17" spans="1:9" ht="180" x14ac:dyDescent="0.25">
      <c r="A17" s="3" t="s">
        <v>17</v>
      </c>
      <c r="B17" s="3" t="s">
        <v>39</v>
      </c>
      <c r="C17" s="7" t="s">
        <v>33</v>
      </c>
      <c r="D17" s="7"/>
      <c r="E17" s="13">
        <v>1</v>
      </c>
      <c r="F17" s="8">
        <v>0</v>
      </c>
      <c r="G17" s="8">
        <f t="shared" si="1"/>
        <v>0</v>
      </c>
      <c r="H17" s="6"/>
      <c r="I17" s="9">
        <f t="shared" si="0"/>
        <v>0</v>
      </c>
    </row>
    <row r="18" spans="1:9" ht="180" x14ac:dyDescent="0.25">
      <c r="A18" s="3" t="s">
        <v>17</v>
      </c>
      <c r="B18" s="3" t="s">
        <v>39</v>
      </c>
      <c r="C18" s="7" t="s">
        <v>27</v>
      </c>
      <c r="D18" s="7"/>
      <c r="E18" s="13">
        <v>1</v>
      </c>
      <c r="F18" s="8">
        <v>0</v>
      </c>
      <c r="G18" s="8">
        <f t="shared" si="1"/>
        <v>0</v>
      </c>
      <c r="H18" s="6"/>
      <c r="I18" s="9">
        <f t="shared" si="0"/>
        <v>0</v>
      </c>
    </row>
    <row r="19" spans="1:9" ht="180" x14ac:dyDescent="0.25">
      <c r="A19" s="3" t="s">
        <v>17</v>
      </c>
      <c r="B19" s="3" t="s">
        <v>39</v>
      </c>
      <c r="C19" s="7" t="s">
        <v>28</v>
      </c>
      <c r="D19" s="7"/>
      <c r="E19" s="13">
        <v>3</v>
      </c>
      <c r="F19" s="8">
        <v>0</v>
      </c>
      <c r="G19" s="8">
        <f t="shared" si="1"/>
        <v>0</v>
      </c>
      <c r="H19" s="6"/>
      <c r="I19" s="9">
        <f t="shared" si="0"/>
        <v>0</v>
      </c>
    </row>
    <row r="20" spans="1:9" ht="180" x14ac:dyDescent="0.25">
      <c r="A20" s="3" t="s">
        <v>17</v>
      </c>
      <c r="B20" s="3" t="s">
        <v>39</v>
      </c>
      <c r="C20" s="7" t="s">
        <v>29</v>
      </c>
      <c r="D20" s="7"/>
      <c r="E20" s="13">
        <v>1</v>
      </c>
      <c r="F20" s="8">
        <v>0</v>
      </c>
      <c r="G20" s="8">
        <f t="shared" si="1"/>
        <v>0</v>
      </c>
      <c r="H20" s="6"/>
      <c r="I20" s="9">
        <f t="shared" si="0"/>
        <v>0</v>
      </c>
    </row>
    <row r="21" spans="1:9" ht="165" x14ac:dyDescent="0.25">
      <c r="A21" s="3" t="s">
        <v>17</v>
      </c>
      <c r="B21" s="3" t="s">
        <v>39</v>
      </c>
      <c r="C21" s="7" t="s">
        <v>34</v>
      </c>
      <c r="D21" s="7"/>
      <c r="E21" s="13">
        <v>9</v>
      </c>
      <c r="F21" s="8">
        <v>0</v>
      </c>
      <c r="G21" s="8">
        <f t="shared" si="1"/>
        <v>0</v>
      </c>
      <c r="H21" s="6"/>
      <c r="I21" s="9">
        <f t="shared" si="0"/>
        <v>0</v>
      </c>
    </row>
    <row r="22" spans="1:9" ht="165" x14ac:dyDescent="0.25">
      <c r="A22" s="3" t="s">
        <v>17</v>
      </c>
      <c r="B22" s="3" t="s">
        <v>39</v>
      </c>
      <c r="C22" s="7" t="s">
        <v>35</v>
      </c>
      <c r="D22" s="7"/>
      <c r="E22" s="13">
        <v>27</v>
      </c>
      <c r="F22" s="8">
        <v>0</v>
      </c>
      <c r="G22" s="8">
        <f t="shared" si="1"/>
        <v>0</v>
      </c>
      <c r="H22" s="6"/>
      <c r="I22" s="9">
        <f t="shared" si="0"/>
        <v>0</v>
      </c>
    </row>
    <row r="23" spans="1:9" ht="165" x14ac:dyDescent="0.25">
      <c r="A23" s="3" t="s">
        <v>17</v>
      </c>
      <c r="B23" s="3" t="s">
        <v>39</v>
      </c>
      <c r="C23" s="7" t="s">
        <v>35</v>
      </c>
      <c r="D23" s="7"/>
      <c r="E23" s="13">
        <v>7</v>
      </c>
      <c r="F23" s="8">
        <v>0</v>
      </c>
      <c r="G23" s="8">
        <f t="shared" si="1"/>
        <v>0</v>
      </c>
      <c r="H23" s="6"/>
      <c r="I23" s="9">
        <f t="shared" si="0"/>
        <v>0</v>
      </c>
    </row>
    <row r="24" spans="1:9" ht="165" x14ac:dyDescent="0.25">
      <c r="A24" s="3" t="s">
        <v>17</v>
      </c>
      <c r="B24" s="3" t="s">
        <v>39</v>
      </c>
      <c r="C24" s="7" t="s">
        <v>36</v>
      </c>
      <c r="D24" s="7"/>
      <c r="E24" s="13">
        <v>1</v>
      </c>
      <c r="F24" s="8">
        <v>0</v>
      </c>
      <c r="G24" s="8">
        <f t="shared" si="1"/>
        <v>0</v>
      </c>
      <c r="H24" s="6"/>
      <c r="I24" s="9">
        <f t="shared" si="0"/>
        <v>0</v>
      </c>
    </row>
    <row r="25" spans="1:9" ht="182.25" customHeight="1" x14ac:dyDescent="0.25">
      <c r="A25" s="3" t="s">
        <v>9</v>
      </c>
      <c r="B25" s="3" t="s">
        <v>40</v>
      </c>
      <c r="C25" s="7" t="s">
        <v>37</v>
      </c>
      <c r="D25" s="7"/>
      <c r="E25" s="3">
        <v>2</v>
      </c>
      <c r="F25" s="8">
        <v>0</v>
      </c>
      <c r="G25" s="8">
        <f t="shared" si="1"/>
        <v>0</v>
      </c>
      <c r="H25" s="6"/>
      <c r="I25" s="9">
        <f t="shared" si="0"/>
        <v>0</v>
      </c>
    </row>
    <row r="26" spans="1:9" x14ac:dyDescent="0.25">
      <c r="A26" s="3"/>
      <c r="B26" s="3"/>
      <c r="C26" s="3"/>
      <c r="D26" s="3"/>
      <c r="E26" s="3"/>
      <c r="F26" s="8" t="s">
        <v>48</v>
      </c>
      <c r="G26" s="8">
        <f>SUM(G2:G25)</f>
        <v>0</v>
      </c>
      <c r="H26" s="6"/>
      <c r="I26" s="9">
        <f>G26*1.23</f>
        <v>0</v>
      </c>
    </row>
    <row r="53" ht="193.5" customHeight="1" x14ac:dyDescent="0.25"/>
    <row r="54" ht="30" customHeight="1" x14ac:dyDescent="0.25"/>
    <row r="55" ht="45" customHeight="1" x14ac:dyDescent="0.25"/>
    <row r="56" ht="60" customHeight="1" x14ac:dyDescent="0.25"/>
  </sheetData>
  <pageMargins left="0.7" right="0.7" top="0.75" bottom="0.75" header="0.3" footer="0.3"/>
  <pageSetup paperSize="9" scale="83" fitToHeight="0" orientation="landscape" r:id="rId1"/>
  <headerFooter>
    <oddHeader>&amp;C&amp;"Tahoma,Pogrubiony"&amp;10FORMULARZ ASORTYMENTOWO- CENOWY 92/PN/ZP/D/2020
PAKIET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jkusmierczyk</dc:creator>
  <cp:lastModifiedBy>Beata</cp:lastModifiedBy>
  <cp:lastPrinted>2020-05-19T09:26:37Z</cp:lastPrinted>
  <dcterms:created xsi:type="dcterms:W3CDTF">2020-03-09T14:34:00Z</dcterms:created>
  <dcterms:modified xsi:type="dcterms:W3CDTF">2020-06-04T08:58:42Z</dcterms:modified>
</cp:coreProperties>
</file>