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171BE347-FD47-4B0E-B859-ABB7B59CC7A4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2" i="1" l="1"/>
  <c r="D8" i="1"/>
  <c r="D7" i="1"/>
  <c r="D6" i="1"/>
  <c r="D4" i="1"/>
  <c r="K16" i="1" l="1"/>
  <c r="J16" i="1"/>
</calcChain>
</file>

<file path=xl/sharedStrings.xml><?xml version="1.0" encoding="utf-8"?>
<sst xmlns="http://schemas.openxmlformats.org/spreadsheetml/2006/main" count="41" uniqueCount="33">
  <si>
    <t>L.p.</t>
  </si>
  <si>
    <t>Nazwa towaru</t>
  </si>
  <si>
    <t>J.m.</t>
  </si>
  <si>
    <t>Ilość</t>
  </si>
  <si>
    <t>Cena netto</t>
  </si>
  <si>
    <t>VAT</t>
  </si>
  <si>
    <t>Cena brutto</t>
  </si>
  <si>
    <t>Producent i numer katalogowy</t>
  </si>
  <si>
    <t>Stawka VAT</t>
  </si>
  <si>
    <t>Wartość netto</t>
  </si>
  <si>
    <t>Wartość brutto</t>
  </si>
  <si>
    <t>szt.</t>
  </si>
  <si>
    <t>kpl</t>
  </si>
  <si>
    <t>szt</t>
  </si>
  <si>
    <t xml:space="preserve">szt. </t>
  </si>
  <si>
    <t>RAZEM:</t>
  </si>
  <si>
    <t>……………………………………………..</t>
  </si>
  <si>
    <t>.......................................................</t>
  </si>
  <si>
    <t>Data i miejscowość</t>
  </si>
  <si>
    <t>Podpis i pieczątka osoby upoważnionej</t>
  </si>
  <si>
    <t xml:space="preserve">
Maski chirurgiczne typu II, wykonane z trzech warstw włókniny, w tym wewnętrznej filtracyjnej, z kształtką modelującą na nos, pozwalającą dopasować dokładnie maskę, w części centralnej z zakładkami umożliwiającymi dopasowanie do kształtu twarzy. Maski zgodne z normą PN-EN 14683:2019, chroniące otoczenie przed zanieczyszczeniami fizycznymi, m. in. złuszczonym naskórkiem, włosami, jak również przed czynnikami infekcyjnymi (stopień filtracji min. 98% BFE). Maska mocowana za uszy, za pomocą nieuciskających, elastycznych pasków. Wymiary: długość 17,5 cm x szerokość 9,5 cm (+/- 1 cm), długość wkładki modelującej 9 cm (+/- 1 cm), szerokość pasków mocujących 1,5 cm (+/- 0,3cm), długość pasków mocujących 17 cm (+/- 1cm). Wyrób medyczny, posiadający deklarację zgodności oraz oznakowanie CE, pakowany w kartonik pełniący funkcję dyspensera. W kartoniku maks. 50 szt.</t>
  </si>
  <si>
    <t>Czepki lekarskie z wkładką chłonącą pot, z gumką. Włóknina polipropylenowa 17 g/m2, wytrzymała na rozerwanie, długość otoku 64 cm, szerokość otoku 15 cm, średnica denka 20,5 cm (tolerancja rozmiarów +/- 2 cm). Wkładka chłonąca pot z włókniny poliestrowo - wiskozowej o gramaturze 40 g/m2, długość 20 cm (+/- 1 cm), szerokość 3,5 cm (+/- 0,5 cm). Pakowane w kartonik pełniący funkcję dyspensera, maksymalnie po 100 szt.. Wyrób medyczny.</t>
  </si>
  <si>
    <t>Czepki lekarskie jednorazowe z trokami. Włóknina polipropylenowa 17 g/m2, wytrzymała na rozerwanie, długość denka 30 cm, szerokość denka w najszerszym punkcie 20 cm, głębokość czepka w przedzie 22 cm, (tolerancja rozmiarów +/-  2 cm). Pakowane w kartonik pełniący funkcję dyspensera, maksymalnie po 100 szt. Wyrób medyczny.</t>
  </si>
  <si>
    <t xml:space="preserve">Czepek pielęgniarski z gumką, wykonany z włókniny polipropylenowej o gramaturze 17 g/m2, średnica 55 cm, pakowany w kartonik pełniący funkcję dyspensera, maksymalnie po 100 szt. </t>
  </si>
  <si>
    <t>Koszule operacyjne jednorazowe w rozmiarze uniwersalnym, kolor niebieski. Wykonane z włókniny polipropylenowej typu SMS, nieprześwitującej, o gramaturze 35 - 40 g/m2, długość 110 - 120 cm, długość rękawa 25 - 30 cm, szerokość koszuli na dole w rozłożeniu  140 - 150 cm. Wyrób medyczny. Pakowane maksymlanie po 10 szt. w worki foliowe, każdy worek musi posiadać etykietę z wszystkimi informacjami, które muszą być dostarczane z wyrobem medycznym zgodnie z załącznikiem I rodział III Rozporządzenia 2017/745 MDR</t>
  </si>
  <si>
    <t>Pościel z włókniny polipropylenowej o gramaturze min. 20 g/m2( poszwa 200 x160 cm, poszewka 80 x 70 cm, prześcieradło 210 x 160 cm). Komplety pakowane w worki foliowe (1 kpl / 1 worek), każdy komplet musi posiadać etykietę z wszystkimi informacjami, które muszą być dostarczane z wyrobem medycznym zgodnie z załącznikiem I rodział III Rozporządzenia 2017/745 MDR</t>
  </si>
  <si>
    <t>Ubranie jednorazowe niesterylne (bluza i spodnie) z nieprześwitującej włókniny typu SMS o gramaturze 45 - 50 g/m2. Bluza z trzema kieszeniami (dwie na dole i jedna na piersi), rękaw krótki, pod szyją wykończenie "V", spodnie proste, wiązane na troki. Rozmiary od XS do XXXL, metka rozmiarem, widoczna przed rozłożeniem bluzy, kolor niebieski. Wyrób medyczny, w tym do stosowania na bloku operacyjnym, zgodny z normą PN-EN 13795. Komplety pakowane pojedynczo w torebki foliowe, każdy komplet musi posiadać etykietę z wszystkimi informacjami, które muszą być dostarczane z wyrobem medycznym zgodnie z załącznikiem I rodział III Rozporządzenia 2017/745 MDR</t>
  </si>
  <si>
    <t xml:space="preserve">
Sukienka operacyjna jednorazowego użytku z włókniny typu SMS o gramaturze 45 - 50 g/m2, nieprześwitująca, antystatyczna, oddychająca (wskaźnik przepuszczalności min. 4500 g/m2/24 h), niepyląca (pylenie poniżej 3 log10) dostępna w kolorze niebieskim i zielonym. Krótki rękaw, wycięcie "V" zakończona obszyciem w kolorze, sukienki, trzy kieszenie – jedna na wysokości piersi, dwie na dole. Rozmiary S – XL (w tym długość całkowita dla rozmiaru S – 105 cm, M- 110 cm, L – 115 cm, XL – 120 cm. Odzież musi być zgodna z normą PN EN 13795 odpowiednio do strefy i rodzaju przewidzianego przez normę.  Sukienki pakowane pojedynczo w torebki foliowe, każda  musi posiadać etykietę z wszystkimi informacjami, które muszą być dostarczane z wyrobem medycznym zgodnie z załącznikiem I rodział III Rozporządzenia 2017/745 MDR
</t>
  </si>
  <si>
    <t xml:space="preserve">Myjka jednorazowa bez mydła, niepodfoliowana, wykonana z włókniny poliestrowo - wiskozowej, rozmiar 22-23 x 15-16 cm, masa 1 szt. 5 g (+/- 0,5 g) pakowana maksymalnie po 50 szt. Wyrób higieniczny lub medyczny. </t>
  </si>
  <si>
    <t>Fartuch z włókniny polipropylenowej o gramaturze 20 g/m2 zielony lub niebieski, długi rękaw zakończony poliestrowym mankietem o długości 8 cm (+/- 0,5 cm), niesterylny, odporny na uszkodzenia mechaniczne, rękaw zakończony mankietem. Dostępne rozmiary (tolerancja +/- 2 cm) L - szerokość na linii pach 68 cm, XL - szerokość na linii pach 73 cm, XXL - szerokość na linii pach - 78 cm, długość dla wszystkich rozmiarów 128 cm. Fartuchy pakowane maksymalnie po 10 szt. w worki foliowe. Każdy worek musi posiadać etykietę z wszystkimi informacjami, które muszą być dostarczane z wyrobem medycznym zgodnie z załącznikiem I rodział III Rozporządzenia 2017/745 MDR</t>
  </si>
  <si>
    <t>Fartuch z włókniny polipropylenowej o gramaturze 17 - 20 g/m2 zielony lub niebieski, długi rękaw zakończony gumką, niesterylny, odporny na uszkodzenia mechaniczne. Rozmiar uniwersalny, wymiary (tolernacja +/- 3 cm): długość 129 cm, szerokość na linii pach 75 cm, szerokość fartucha na dole po rozłożeniu 160 cm. Fartuchy pakowane maksymalnie po 10 szt. w worki foliowe. Każdy worek musi posiadać etykietę z wszystkimi informacjami, które muszą być dostarczane z wyrobem medycznym zgodnie z załącznikiem I rodział III Rozporządzenia 2017/745 MDR</t>
  </si>
  <si>
    <t xml:space="preserve">Jałowa uniwersalna osłona na uchwyt lampy operacyjnej, średnica kołnierza 12 cm, głębokość (do zgrzewu) 14 cm, szerokość (mierzona na płasko wzdłuż zgrzewu) 9,5 cm, otwór o średnicy 15 mm - zapobiegający spadaniu poprzez 16 koncentrycznie ustawionych ząbków - dopasowuje się do uchwytów o różnej średnicy. Pakowana w torebkę papierowo - foliową ze z marginesem posiadającym wycięcie na kciuk oraz zgrzew w kształcie litery "V", ułatwiający bezpyłowe otwieranie. Dodatkowo opakowanie musi posiadać min. 2 samoprzylepne etykiety służące do wklejania do dokumentacji medycznej, zawiające dane: nazwa producenta, numer serii (LOT), data ważności, indeks (REF). </t>
  </si>
  <si>
    <t>PAKIET NR 6 do SWZ ZP/TP - 5/2023 – Maski, czepki, koszule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</si>
</sst>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</font>
    <font>
      <sz val="10"/>
      <name val="Calibri"/>
    </font>
    <font>
      <sz val="10"/>
      <color rgb="FF000000"/>
      <name val="Calibri"/>
    </font>
    <font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CCCCCC"/>
        <bgColor rgb="FFCCCCCC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9" fontId="1" fillId="0" borderId="0" xfId="0" applyNumberFormat="1" applyFont="1"/>
    <xf numFmtId="0" fontId="2" fillId="0" borderId="0" xfId="0" applyFont="1"/>
    <xf numFmtId="2" fontId="1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3" fontId="5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77"/>
  <sheetViews>
    <sheetView tabSelected="1" zoomScaleNormal="100" workbookViewId="0">
      <selection activeCell="F4" sqref="F4"/>
    </sheetView>
  </sheetViews>
  <sheetFormatPr defaultColWidth="14.42578125" defaultRowHeight="12.75" x14ac:dyDescent="0.2"/>
  <cols>
    <col min="1" max="1" width="4.42578125" style="1" customWidth="1"/>
    <col min="2" max="2" width="52.28515625" style="2" customWidth="1"/>
    <col min="3" max="3" width="5.42578125" style="1" customWidth="1"/>
    <col min="4" max="4" width="8" style="1" customWidth="1"/>
    <col min="5" max="5" width="6.7109375" style="1" customWidth="1"/>
    <col min="6" max="6" width="7" style="5" customWidth="1"/>
    <col min="7" max="7" width="7.7109375" style="1" customWidth="1"/>
    <col min="8" max="8" width="14.42578125" style="1"/>
    <col min="9" max="9" width="7.140625" style="1" customWidth="1"/>
    <col min="10" max="10" width="10" style="1" customWidth="1"/>
    <col min="11" max="11" width="12.140625" style="1" customWidth="1"/>
    <col min="12" max="25" width="7.7109375" customWidth="1"/>
    <col min="26" max="26" width="8.7109375" customWidth="1"/>
  </cols>
  <sheetData>
    <row r="1" spans="1:26" ht="36" customHeight="1" x14ac:dyDescent="0.2">
      <c r="A1" s="32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2.75" customHeight="1" x14ac:dyDescent="0.2">
      <c r="A2" s="6"/>
      <c r="B2" s="7"/>
      <c r="C2" s="6"/>
      <c r="D2" s="8"/>
      <c r="E2" s="6"/>
      <c r="F2" s="9"/>
      <c r="G2" s="6"/>
      <c r="H2" s="6"/>
      <c r="I2" s="10"/>
      <c r="J2" s="11"/>
      <c r="K2" s="11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2.75" customHeight="1" x14ac:dyDescent="0.2">
      <c r="A3" s="12" t="s">
        <v>0</v>
      </c>
      <c r="B3" s="13" t="s">
        <v>1</v>
      </c>
      <c r="C3" s="12" t="s">
        <v>2</v>
      </c>
      <c r="D3" s="14" t="s">
        <v>3</v>
      </c>
      <c r="E3" s="12" t="s">
        <v>4</v>
      </c>
      <c r="F3" s="15" t="s">
        <v>5</v>
      </c>
      <c r="G3" s="12" t="s">
        <v>6</v>
      </c>
      <c r="H3" s="12" t="s">
        <v>7</v>
      </c>
      <c r="I3" s="16" t="s">
        <v>8</v>
      </c>
      <c r="J3" s="17" t="s">
        <v>9</v>
      </c>
      <c r="K3" s="17" t="s">
        <v>10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26.5" customHeight="1" x14ac:dyDescent="0.2">
      <c r="A4" s="18">
        <v>1</v>
      </c>
      <c r="B4" s="19" t="s">
        <v>20</v>
      </c>
      <c r="C4" s="18" t="s">
        <v>11</v>
      </c>
      <c r="D4" s="20">
        <f>50*240</f>
        <v>12000</v>
      </c>
      <c r="E4" s="21"/>
      <c r="F4" s="22"/>
      <c r="G4" s="22"/>
      <c r="H4" s="23"/>
      <c r="I4" s="24"/>
      <c r="J4" s="25"/>
      <c r="K4" s="2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15.5" customHeight="1" x14ac:dyDescent="0.2">
      <c r="A5" s="18">
        <v>2</v>
      </c>
      <c r="B5" s="26" t="s">
        <v>21</v>
      </c>
      <c r="C5" s="18" t="s">
        <v>11</v>
      </c>
      <c r="D5" s="20">
        <v>100</v>
      </c>
      <c r="E5" s="22"/>
      <c r="F5" s="22"/>
      <c r="G5" s="22"/>
      <c r="H5" s="23"/>
      <c r="I5" s="24"/>
      <c r="J5" s="25"/>
      <c r="K5" s="25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89.25" customHeight="1" x14ac:dyDescent="0.2">
      <c r="A6" s="18">
        <v>3</v>
      </c>
      <c r="B6" s="27" t="s">
        <v>22</v>
      </c>
      <c r="C6" s="18" t="s">
        <v>11</v>
      </c>
      <c r="D6" s="28">
        <f>44*100</f>
        <v>4400</v>
      </c>
      <c r="E6" s="22"/>
      <c r="F6" s="22"/>
      <c r="G6" s="22"/>
      <c r="H6" s="23"/>
      <c r="I6" s="24"/>
      <c r="J6" s="25"/>
      <c r="K6" s="25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59.25" customHeight="1" x14ac:dyDescent="0.2">
      <c r="A7" s="18">
        <v>4</v>
      </c>
      <c r="B7" s="27" t="s">
        <v>23</v>
      </c>
      <c r="C7" s="18" t="s">
        <v>11</v>
      </c>
      <c r="D7" s="28">
        <f>120*100</f>
        <v>12000</v>
      </c>
      <c r="E7" s="22"/>
      <c r="F7" s="22"/>
      <c r="G7" s="22"/>
      <c r="H7" s="23"/>
      <c r="I7" s="24"/>
      <c r="J7" s="25"/>
      <c r="K7" s="25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8.25" customHeight="1" x14ac:dyDescent="0.2">
      <c r="A8" s="18">
        <v>5</v>
      </c>
      <c r="B8" s="26" t="s">
        <v>24</v>
      </c>
      <c r="C8" s="18" t="s">
        <v>11</v>
      </c>
      <c r="D8" s="20">
        <f>348*10</f>
        <v>3480</v>
      </c>
      <c r="E8" s="22"/>
      <c r="F8" s="22"/>
      <c r="G8" s="22"/>
      <c r="H8" s="23"/>
      <c r="I8" s="24"/>
      <c r="J8" s="25"/>
      <c r="K8" s="25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90.75" customHeight="1" x14ac:dyDescent="0.2">
      <c r="A9" s="18">
        <v>6</v>
      </c>
      <c r="B9" s="26" t="s">
        <v>25</v>
      </c>
      <c r="C9" s="18" t="s">
        <v>12</v>
      </c>
      <c r="D9" s="20">
        <v>768</v>
      </c>
      <c r="E9" s="29"/>
      <c r="F9" s="22"/>
      <c r="G9" s="22"/>
      <c r="H9" s="23"/>
      <c r="I9" s="24"/>
      <c r="J9" s="25"/>
      <c r="K9" s="25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8.25" customHeight="1" x14ac:dyDescent="0.2">
      <c r="A10" s="18">
        <v>7</v>
      </c>
      <c r="B10" s="26" t="s">
        <v>26</v>
      </c>
      <c r="C10" s="18" t="s">
        <v>12</v>
      </c>
      <c r="D10" s="20">
        <v>1000</v>
      </c>
      <c r="E10" s="22"/>
      <c r="F10" s="22"/>
      <c r="G10" s="22"/>
      <c r="H10" s="23"/>
      <c r="I10" s="24"/>
      <c r="J10" s="25"/>
      <c r="K10" s="25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202.5" customHeight="1" x14ac:dyDescent="0.2">
      <c r="A11" s="18">
        <v>8</v>
      </c>
      <c r="B11" s="26" t="s">
        <v>27</v>
      </c>
      <c r="C11" s="18" t="s">
        <v>13</v>
      </c>
      <c r="D11" s="20">
        <v>50</v>
      </c>
      <c r="E11" s="22"/>
      <c r="F11" s="22"/>
      <c r="G11" s="22"/>
      <c r="H11" s="23"/>
      <c r="I11" s="24"/>
      <c r="J11" s="25"/>
      <c r="K11" s="25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69" customHeight="1" x14ac:dyDescent="0.2">
      <c r="A12" s="18">
        <v>9</v>
      </c>
      <c r="B12" s="26" t="s">
        <v>28</v>
      </c>
      <c r="C12" s="18" t="s">
        <v>14</v>
      </c>
      <c r="D12" s="20">
        <f>562*50</f>
        <v>28100</v>
      </c>
      <c r="E12" s="29"/>
      <c r="F12" s="22"/>
      <c r="G12" s="22"/>
      <c r="H12" s="23"/>
      <c r="I12" s="24"/>
      <c r="J12" s="25"/>
      <c r="K12" s="2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4.5" customHeight="1" x14ac:dyDescent="0.2">
      <c r="A13" s="18">
        <v>10</v>
      </c>
      <c r="B13" s="26" t="s">
        <v>29</v>
      </c>
      <c r="C13" s="18" t="s">
        <v>14</v>
      </c>
      <c r="D13" s="20">
        <v>300</v>
      </c>
      <c r="E13" s="29"/>
      <c r="F13" s="22"/>
      <c r="G13" s="22"/>
      <c r="H13" s="23"/>
      <c r="I13" s="24"/>
      <c r="J13" s="25"/>
      <c r="K13" s="25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39.5" customHeight="1" x14ac:dyDescent="0.2">
      <c r="A14" s="18">
        <v>11</v>
      </c>
      <c r="B14" s="26" t="s">
        <v>30</v>
      </c>
      <c r="C14" s="18" t="s">
        <v>11</v>
      </c>
      <c r="D14" s="20">
        <v>1200</v>
      </c>
      <c r="E14" s="22"/>
      <c r="F14" s="22"/>
      <c r="G14" s="22"/>
      <c r="H14" s="23"/>
      <c r="I14" s="24"/>
      <c r="J14" s="25"/>
      <c r="K14" s="25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71.75" customHeight="1" x14ac:dyDescent="0.2">
      <c r="A15" s="18">
        <v>12</v>
      </c>
      <c r="B15" s="26" t="s">
        <v>31</v>
      </c>
      <c r="C15" s="30" t="s">
        <v>11</v>
      </c>
      <c r="D15" s="20">
        <v>1320</v>
      </c>
      <c r="E15" s="22"/>
      <c r="F15" s="22"/>
      <c r="G15" s="22"/>
      <c r="H15" s="23"/>
      <c r="I15" s="24"/>
      <c r="J15" s="25"/>
      <c r="K15" s="25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 x14ac:dyDescent="0.2">
      <c r="A16" s="35" t="s">
        <v>15</v>
      </c>
      <c r="B16" s="33"/>
      <c r="C16" s="33"/>
      <c r="D16" s="33"/>
      <c r="E16" s="33"/>
      <c r="F16" s="33"/>
      <c r="G16" s="33"/>
      <c r="H16" s="33"/>
      <c r="I16" s="34"/>
      <c r="J16" s="31">
        <f t="shared" ref="J16:K16" si="0">SUM(J4:J15)</f>
        <v>0</v>
      </c>
      <c r="K16" s="31">
        <f t="shared" si="0"/>
        <v>0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2:26" ht="12.75" customHeight="1" x14ac:dyDescent="0.2">
      <c r="I17" s="3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2:26" ht="12.75" customHeight="1" x14ac:dyDescent="0.2">
      <c r="I18" s="3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2:26" ht="12.75" customHeight="1" x14ac:dyDescent="0.2">
      <c r="I19" s="3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2:26" ht="12.75" customHeight="1" x14ac:dyDescent="0.2">
      <c r="B20" s="2" t="s">
        <v>16</v>
      </c>
      <c r="H20" s="1" t="s">
        <v>17</v>
      </c>
      <c r="J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2:26" ht="12.75" customHeight="1" x14ac:dyDescent="0.2">
      <c r="B21" s="2" t="s">
        <v>18</v>
      </c>
      <c r="H21" s="1" t="s">
        <v>19</v>
      </c>
      <c r="J21" s="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2:26" ht="12.75" customHeight="1" x14ac:dyDescent="0.2">
      <c r="J22" s="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2:26" ht="12.75" customHeight="1" x14ac:dyDescent="0.2">
      <c r="I23" s="3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2:26" ht="12.75" customHeight="1" x14ac:dyDescent="0.2">
      <c r="I24" s="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2:26" ht="12.75" customHeight="1" x14ac:dyDescent="0.2">
      <c r="I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2:26" ht="12.75" customHeight="1" x14ac:dyDescent="0.2">
      <c r="I26" s="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2:26" ht="12.75" customHeight="1" x14ac:dyDescent="0.2">
      <c r="I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2:26" ht="12.75" customHeight="1" x14ac:dyDescent="0.2">
      <c r="I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2:26" ht="12.75" customHeight="1" x14ac:dyDescent="0.2">
      <c r="I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2:26" ht="12.75" customHeight="1" x14ac:dyDescent="0.2">
      <c r="I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2:26" ht="12.75" customHeight="1" x14ac:dyDescent="0.2">
      <c r="I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2:26" ht="12.75" customHeight="1" x14ac:dyDescent="0.2">
      <c r="I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9:26" ht="12.75" customHeight="1" x14ac:dyDescent="0.2">
      <c r="I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9:26" ht="12.75" customHeight="1" x14ac:dyDescent="0.2">
      <c r="I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9:26" ht="12.75" customHeight="1" x14ac:dyDescent="0.2">
      <c r="I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9:26" ht="12.75" customHeight="1" x14ac:dyDescent="0.2">
      <c r="I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9:26" ht="12.75" customHeight="1" x14ac:dyDescent="0.2">
      <c r="I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9:26" ht="12.75" customHeight="1" x14ac:dyDescent="0.2">
      <c r="I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9:26" ht="12.75" customHeight="1" x14ac:dyDescent="0.2">
      <c r="I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9:26" ht="12.75" customHeight="1" x14ac:dyDescent="0.2">
      <c r="I40" s="3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9:26" ht="12.75" customHeight="1" x14ac:dyDescent="0.2">
      <c r="I41" s="3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9:26" ht="12.75" customHeight="1" x14ac:dyDescent="0.2">
      <c r="I42" s="3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9:26" ht="12.75" customHeight="1" x14ac:dyDescent="0.2">
      <c r="I43" s="3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9:26" ht="12.75" customHeight="1" x14ac:dyDescent="0.2">
      <c r="I44" s="3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9:26" ht="12.75" customHeight="1" x14ac:dyDescent="0.2">
      <c r="I45" s="3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9:26" ht="12.75" customHeight="1" x14ac:dyDescent="0.2">
      <c r="I46" s="3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9:26" ht="12.75" customHeight="1" x14ac:dyDescent="0.2">
      <c r="I47" s="3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9:26" ht="12.75" customHeight="1" x14ac:dyDescent="0.2">
      <c r="I48" s="3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9:26" ht="12.75" customHeight="1" x14ac:dyDescent="0.2">
      <c r="I49" s="3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9:26" ht="12.75" customHeight="1" x14ac:dyDescent="0.2">
      <c r="I50" s="3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9:26" ht="12.75" customHeight="1" x14ac:dyDescent="0.2">
      <c r="I51" s="3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9:26" ht="12.75" customHeight="1" x14ac:dyDescent="0.2">
      <c r="I52" s="3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9:26" ht="12.75" customHeight="1" x14ac:dyDescent="0.2">
      <c r="I53" s="3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9:26" ht="12.75" customHeight="1" x14ac:dyDescent="0.2">
      <c r="I54" s="3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9:26" ht="12.75" customHeight="1" x14ac:dyDescent="0.2">
      <c r="I55" s="3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9:26" ht="12.75" customHeight="1" x14ac:dyDescent="0.2">
      <c r="I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9:26" ht="12.75" customHeight="1" x14ac:dyDescent="0.2">
      <c r="I57" s="3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9:26" ht="12.75" customHeight="1" x14ac:dyDescent="0.2">
      <c r="I58" s="3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9:26" ht="12.75" customHeight="1" x14ac:dyDescent="0.2">
      <c r="I59" s="3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9:26" ht="12.75" customHeight="1" x14ac:dyDescent="0.2">
      <c r="I60" s="3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9:26" ht="12.75" customHeight="1" x14ac:dyDescent="0.2">
      <c r="I61" s="3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9:26" ht="12.75" customHeight="1" x14ac:dyDescent="0.2">
      <c r="I62" s="3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9:26" ht="12.75" customHeight="1" x14ac:dyDescent="0.2">
      <c r="I63" s="3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9:26" ht="12.75" customHeight="1" x14ac:dyDescent="0.2">
      <c r="I64" s="3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9:26" ht="12.75" customHeight="1" x14ac:dyDescent="0.2">
      <c r="I65" s="3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9:26" ht="12.75" customHeight="1" x14ac:dyDescent="0.2">
      <c r="I66" s="3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9:26" ht="12.75" customHeight="1" x14ac:dyDescent="0.2">
      <c r="I67" s="3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9:26" ht="12.75" customHeight="1" x14ac:dyDescent="0.2">
      <c r="I68" s="3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9:26" ht="12.75" customHeight="1" x14ac:dyDescent="0.2">
      <c r="I69" s="3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9:26" ht="12.75" customHeight="1" x14ac:dyDescent="0.2">
      <c r="I70" s="3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9:26" ht="12.75" customHeight="1" x14ac:dyDescent="0.2">
      <c r="I71" s="3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9:26" ht="12.75" customHeight="1" x14ac:dyDescent="0.2">
      <c r="I72" s="3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9:26" ht="12.75" customHeight="1" x14ac:dyDescent="0.2">
      <c r="I73" s="3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9:26" ht="12.75" customHeight="1" x14ac:dyDescent="0.2">
      <c r="I74" s="3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9:26" ht="12.75" customHeight="1" x14ac:dyDescent="0.2">
      <c r="I75" s="3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9:26" ht="12.75" customHeight="1" x14ac:dyDescent="0.2">
      <c r="I76" s="3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9:26" ht="12.75" customHeight="1" x14ac:dyDescent="0.2">
      <c r="I77" s="3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9:26" ht="12.75" customHeight="1" x14ac:dyDescent="0.2">
      <c r="I78" s="3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9:26" ht="12.75" customHeight="1" x14ac:dyDescent="0.2">
      <c r="I79" s="3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9:26" ht="12.75" customHeight="1" x14ac:dyDescent="0.2">
      <c r="I80" s="3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9:26" ht="12.75" customHeight="1" x14ac:dyDescent="0.2">
      <c r="I81" s="3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9:26" ht="12.75" customHeight="1" x14ac:dyDescent="0.2">
      <c r="I82" s="3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9:26" ht="12.75" customHeight="1" x14ac:dyDescent="0.2">
      <c r="I83" s="3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9:26" ht="12.75" customHeight="1" x14ac:dyDescent="0.2">
      <c r="I84" s="3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9:26" ht="12.75" customHeight="1" x14ac:dyDescent="0.2">
      <c r="I85" s="3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9:26" ht="12.75" customHeight="1" x14ac:dyDescent="0.2">
      <c r="I86" s="3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9:26" ht="12.75" customHeight="1" x14ac:dyDescent="0.2">
      <c r="I87" s="3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9:26" ht="12.75" customHeight="1" x14ac:dyDescent="0.2">
      <c r="I88" s="3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9:26" ht="12.75" customHeight="1" x14ac:dyDescent="0.2">
      <c r="I89" s="3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9:26" ht="12.75" customHeight="1" x14ac:dyDescent="0.2">
      <c r="I90" s="3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9:26" ht="12.75" customHeight="1" x14ac:dyDescent="0.2">
      <c r="I91" s="3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9:26" ht="12.75" customHeight="1" x14ac:dyDescent="0.2">
      <c r="I92" s="3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9:26" ht="12.75" customHeight="1" x14ac:dyDescent="0.2">
      <c r="I93" s="3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9:26" ht="12.75" customHeight="1" x14ac:dyDescent="0.2">
      <c r="I94" s="3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9:26" ht="12.75" customHeight="1" x14ac:dyDescent="0.2">
      <c r="I95" s="3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9:26" ht="12.75" customHeight="1" x14ac:dyDescent="0.2">
      <c r="I96" s="3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9:26" ht="12.75" customHeight="1" x14ac:dyDescent="0.2">
      <c r="I97" s="3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9:26" ht="12.75" customHeight="1" x14ac:dyDescent="0.2">
      <c r="I98" s="3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9:26" ht="12.75" customHeight="1" x14ac:dyDescent="0.2">
      <c r="I99" s="3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9:26" ht="12.75" customHeight="1" x14ac:dyDescent="0.2">
      <c r="I100" s="3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9:26" ht="12.75" customHeight="1" x14ac:dyDescent="0.2">
      <c r="I101" s="3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9:26" ht="12.75" customHeight="1" x14ac:dyDescent="0.2">
      <c r="I102" s="3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9:26" ht="12.75" customHeight="1" x14ac:dyDescent="0.2">
      <c r="I103" s="3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9:26" ht="12.75" customHeight="1" x14ac:dyDescent="0.2">
      <c r="I104" s="3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9:26" ht="12.75" customHeight="1" x14ac:dyDescent="0.2">
      <c r="I105" s="3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9:26" ht="12.75" customHeight="1" x14ac:dyDescent="0.2">
      <c r="I106" s="3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9:26" ht="12.75" customHeight="1" x14ac:dyDescent="0.2">
      <c r="I107" s="3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9:26" ht="12.75" customHeight="1" x14ac:dyDescent="0.2">
      <c r="I108" s="3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9:26" ht="12.75" customHeight="1" x14ac:dyDescent="0.2">
      <c r="I109" s="3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9:26" ht="12.75" customHeight="1" x14ac:dyDescent="0.2">
      <c r="I110" s="3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9:26" ht="12.75" customHeight="1" x14ac:dyDescent="0.2">
      <c r="I111" s="3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9:26" ht="12.75" customHeight="1" x14ac:dyDescent="0.2">
      <c r="I112" s="3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9:26" ht="12.75" customHeight="1" x14ac:dyDescent="0.2">
      <c r="I113" s="3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9:26" ht="12.75" customHeight="1" x14ac:dyDescent="0.2">
      <c r="I114" s="3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9:26" ht="12.75" customHeight="1" x14ac:dyDescent="0.2">
      <c r="I115" s="3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9:26" ht="12.75" customHeight="1" x14ac:dyDescent="0.2">
      <c r="I116" s="3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9:26" ht="12.75" customHeight="1" x14ac:dyDescent="0.2">
      <c r="I117" s="3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9:26" ht="12.75" customHeight="1" x14ac:dyDescent="0.2">
      <c r="I118" s="3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9:26" ht="12.75" customHeight="1" x14ac:dyDescent="0.2">
      <c r="I119" s="3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9:26" ht="12.75" customHeight="1" x14ac:dyDescent="0.2">
      <c r="I120" s="3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9:26" ht="12.75" customHeight="1" x14ac:dyDescent="0.2">
      <c r="I121" s="3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9:26" ht="12.75" customHeight="1" x14ac:dyDescent="0.2">
      <c r="I122" s="3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9:26" ht="12.75" customHeight="1" x14ac:dyDescent="0.2">
      <c r="I123" s="3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9:26" ht="12.75" customHeight="1" x14ac:dyDescent="0.2">
      <c r="I124" s="3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9:26" ht="12.75" customHeight="1" x14ac:dyDescent="0.2">
      <c r="I125" s="3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9:26" ht="12.75" customHeight="1" x14ac:dyDescent="0.2">
      <c r="I126" s="3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9:26" ht="12.75" customHeight="1" x14ac:dyDescent="0.2">
      <c r="I127" s="3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9:26" ht="12.75" customHeight="1" x14ac:dyDescent="0.2">
      <c r="I128" s="3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9:26" ht="12.75" customHeight="1" x14ac:dyDescent="0.2">
      <c r="I129" s="3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9:26" ht="12.75" customHeight="1" x14ac:dyDescent="0.2">
      <c r="I130" s="3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9:26" ht="12.75" customHeight="1" x14ac:dyDescent="0.2">
      <c r="I131" s="3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9:26" ht="12.75" customHeight="1" x14ac:dyDescent="0.2">
      <c r="I132" s="3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9:26" ht="12.75" customHeight="1" x14ac:dyDescent="0.2">
      <c r="I133" s="3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9:26" ht="12.75" customHeight="1" x14ac:dyDescent="0.2">
      <c r="I134" s="3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9:26" ht="12.75" customHeight="1" x14ac:dyDescent="0.2">
      <c r="I135" s="3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9:26" ht="12.75" customHeight="1" x14ac:dyDescent="0.2">
      <c r="I136" s="3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9:26" ht="12.75" customHeight="1" x14ac:dyDescent="0.2">
      <c r="I137" s="3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9:26" ht="12.75" customHeight="1" x14ac:dyDescent="0.2">
      <c r="I138" s="3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9:26" ht="12.75" customHeight="1" x14ac:dyDescent="0.2">
      <c r="I139" s="3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9:26" ht="12.75" customHeight="1" x14ac:dyDescent="0.2">
      <c r="I140" s="3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9:26" ht="12.75" customHeight="1" x14ac:dyDescent="0.2">
      <c r="I141" s="3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9:26" ht="12.75" customHeight="1" x14ac:dyDescent="0.2">
      <c r="I142" s="3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9:26" ht="12.75" customHeight="1" x14ac:dyDescent="0.2">
      <c r="I143" s="3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9:26" ht="12.75" customHeight="1" x14ac:dyDescent="0.2">
      <c r="I144" s="3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9:26" ht="12.75" customHeight="1" x14ac:dyDescent="0.2">
      <c r="I145" s="3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9:26" ht="12.75" customHeight="1" x14ac:dyDescent="0.2">
      <c r="I146" s="3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9:26" ht="12.75" customHeight="1" x14ac:dyDescent="0.2">
      <c r="I147" s="3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9:26" ht="12.75" customHeight="1" x14ac:dyDescent="0.2">
      <c r="I148" s="3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9:26" ht="12.75" customHeight="1" x14ac:dyDescent="0.2">
      <c r="I149" s="3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9:26" ht="12.75" customHeight="1" x14ac:dyDescent="0.2">
      <c r="I150" s="3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9:26" ht="12.75" customHeight="1" x14ac:dyDescent="0.2">
      <c r="I151" s="3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9:26" ht="12.75" customHeight="1" x14ac:dyDescent="0.2">
      <c r="I152" s="3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9:26" ht="12.75" customHeight="1" x14ac:dyDescent="0.2">
      <c r="I153" s="3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9:26" ht="12.75" customHeight="1" x14ac:dyDescent="0.2">
      <c r="I154" s="3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9:26" ht="12.75" customHeight="1" x14ac:dyDescent="0.2">
      <c r="I155" s="3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9:26" ht="12.75" customHeight="1" x14ac:dyDescent="0.2">
      <c r="I156" s="3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9:26" ht="12.75" customHeight="1" x14ac:dyDescent="0.2">
      <c r="I157" s="3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9:26" ht="12.75" customHeight="1" x14ac:dyDescent="0.2">
      <c r="I158" s="3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9:26" ht="12.75" customHeight="1" x14ac:dyDescent="0.2">
      <c r="I159" s="3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9:26" ht="12.75" customHeight="1" x14ac:dyDescent="0.2">
      <c r="I160" s="3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9:26" ht="12.75" customHeight="1" x14ac:dyDescent="0.2">
      <c r="I161" s="3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9:26" ht="12.75" customHeight="1" x14ac:dyDescent="0.2">
      <c r="I162" s="3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9:26" ht="12.75" customHeight="1" x14ac:dyDescent="0.2">
      <c r="I163" s="3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9:26" ht="12.75" customHeight="1" x14ac:dyDescent="0.2">
      <c r="I164" s="3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9:26" ht="12.75" customHeight="1" x14ac:dyDescent="0.2">
      <c r="I165" s="3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9:26" ht="12.75" customHeight="1" x14ac:dyDescent="0.2">
      <c r="I166" s="3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9:26" ht="12.75" customHeight="1" x14ac:dyDescent="0.2">
      <c r="I167" s="3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9:26" ht="12.75" customHeight="1" x14ac:dyDescent="0.2">
      <c r="I168" s="3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9:26" ht="12.75" customHeight="1" x14ac:dyDescent="0.2">
      <c r="I169" s="3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9:26" ht="12.75" customHeight="1" x14ac:dyDescent="0.2">
      <c r="I170" s="3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9:26" ht="12.75" customHeight="1" x14ac:dyDescent="0.2">
      <c r="I171" s="3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9:26" ht="12.75" customHeight="1" x14ac:dyDescent="0.2">
      <c r="I172" s="3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9:26" ht="12.75" customHeight="1" x14ac:dyDescent="0.2">
      <c r="I173" s="3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9:26" ht="12.75" customHeight="1" x14ac:dyDescent="0.2">
      <c r="I174" s="3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9:26" ht="12.75" customHeight="1" x14ac:dyDescent="0.2">
      <c r="I175" s="3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9:26" ht="12.75" customHeight="1" x14ac:dyDescent="0.2">
      <c r="I176" s="3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9:26" ht="12.75" customHeight="1" x14ac:dyDescent="0.2">
      <c r="I177" s="3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9:26" ht="12.75" customHeight="1" x14ac:dyDescent="0.2">
      <c r="I178" s="3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9:26" ht="12.75" customHeight="1" x14ac:dyDescent="0.2">
      <c r="I179" s="3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9:26" ht="12.75" customHeight="1" x14ac:dyDescent="0.2">
      <c r="I180" s="3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9:26" ht="12.75" customHeight="1" x14ac:dyDescent="0.2">
      <c r="I181" s="3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9:26" ht="12.75" customHeight="1" x14ac:dyDescent="0.2">
      <c r="I182" s="3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9:26" ht="12.75" customHeight="1" x14ac:dyDescent="0.2">
      <c r="I183" s="3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9:26" ht="12.75" customHeight="1" x14ac:dyDescent="0.2">
      <c r="I184" s="3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9:26" ht="12.75" customHeight="1" x14ac:dyDescent="0.2">
      <c r="I185" s="3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9:26" ht="12.75" customHeight="1" x14ac:dyDescent="0.2">
      <c r="I186" s="3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9:26" ht="12.75" customHeight="1" x14ac:dyDescent="0.2">
      <c r="I187" s="3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9:26" ht="12.75" customHeight="1" x14ac:dyDescent="0.2">
      <c r="I188" s="3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9:26" ht="12.75" customHeight="1" x14ac:dyDescent="0.2">
      <c r="I189" s="3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9:26" ht="12.75" customHeight="1" x14ac:dyDescent="0.2">
      <c r="I190" s="3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9:26" ht="12.75" customHeight="1" x14ac:dyDescent="0.2">
      <c r="I191" s="3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9:26" ht="12.75" customHeight="1" x14ac:dyDescent="0.2">
      <c r="I192" s="3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9:26" ht="12.75" customHeight="1" x14ac:dyDescent="0.2">
      <c r="I193" s="3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9:26" ht="12.75" customHeight="1" x14ac:dyDescent="0.2">
      <c r="I194" s="3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9:26" ht="12.75" customHeight="1" x14ac:dyDescent="0.2">
      <c r="I195" s="3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9:26" ht="12.75" customHeight="1" x14ac:dyDescent="0.2">
      <c r="I196" s="3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9:26" ht="12.75" customHeight="1" x14ac:dyDescent="0.2">
      <c r="I197" s="3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9:26" ht="12.75" customHeight="1" x14ac:dyDescent="0.2">
      <c r="I198" s="3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9:26" ht="12.75" customHeight="1" x14ac:dyDescent="0.2">
      <c r="I199" s="3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9:26" ht="12.75" customHeight="1" x14ac:dyDescent="0.2">
      <c r="I200" s="3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9:26" ht="12.75" customHeight="1" x14ac:dyDescent="0.2">
      <c r="I201" s="3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9:26" ht="12.75" customHeight="1" x14ac:dyDescent="0.2">
      <c r="I202" s="3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9:26" ht="12.75" customHeight="1" x14ac:dyDescent="0.2">
      <c r="I203" s="3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9:26" ht="12.75" customHeight="1" x14ac:dyDescent="0.2">
      <c r="I204" s="3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9:26" ht="12.75" customHeight="1" x14ac:dyDescent="0.2">
      <c r="I205" s="3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9:26" ht="12.75" customHeight="1" x14ac:dyDescent="0.2">
      <c r="I206" s="3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9:26" ht="12.75" customHeight="1" x14ac:dyDescent="0.2">
      <c r="I207" s="3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9:26" ht="12.75" customHeight="1" x14ac:dyDescent="0.2">
      <c r="I208" s="3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9:26" ht="12.75" customHeight="1" x14ac:dyDescent="0.2">
      <c r="I209" s="3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9:26" ht="12.75" customHeight="1" x14ac:dyDescent="0.2">
      <c r="I210" s="3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9:26" ht="12.75" customHeight="1" x14ac:dyDescent="0.2">
      <c r="I211" s="3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9:26" ht="12.75" customHeight="1" x14ac:dyDescent="0.2">
      <c r="I212" s="3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9:26" ht="12.75" customHeight="1" x14ac:dyDescent="0.2">
      <c r="I213" s="3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9:26" ht="12.75" customHeight="1" x14ac:dyDescent="0.2">
      <c r="I214" s="3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9:26" ht="12.75" customHeight="1" x14ac:dyDescent="0.2">
      <c r="I215" s="3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9:26" ht="12.75" customHeight="1" x14ac:dyDescent="0.2">
      <c r="I216" s="3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9:26" ht="12.75" customHeight="1" x14ac:dyDescent="0.2">
      <c r="I217" s="3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9:26" ht="12.75" customHeight="1" x14ac:dyDescent="0.2">
      <c r="I218" s="3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9:26" ht="12.75" customHeight="1" x14ac:dyDescent="0.2">
      <c r="I219" s="3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9:26" ht="12.75" customHeight="1" x14ac:dyDescent="0.2">
      <c r="I220" s="3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9:26" ht="12.75" customHeight="1" x14ac:dyDescent="0.2">
      <c r="I221" s="3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9:26" ht="12.75" customHeight="1" x14ac:dyDescent="0.2">
      <c r="I222" s="3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9:26" ht="12.75" customHeight="1" x14ac:dyDescent="0.2">
      <c r="I223" s="3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9:26" ht="12.75" customHeight="1" x14ac:dyDescent="0.2">
      <c r="I224" s="3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9:26" ht="12.75" customHeight="1" x14ac:dyDescent="0.2">
      <c r="I225" s="3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9:26" ht="12.75" customHeight="1" x14ac:dyDescent="0.2">
      <c r="I226" s="3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9:26" ht="12.75" customHeight="1" x14ac:dyDescent="0.2">
      <c r="I227" s="3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9:26" ht="12.75" customHeight="1" x14ac:dyDescent="0.2">
      <c r="I228" s="3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9:26" ht="12.75" customHeight="1" x14ac:dyDescent="0.2">
      <c r="I229" s="3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9:26" ht="12.75" customHeight="1" x14ac:dyDescent="0.2">
      <c r="I230" s="3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9:26" ht="12.75" customHeight="1" x14ac:dyDescent="0.2">
      <c r="I231" s="3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9:26" ht="12.75" customHeight="1" x14ac:dyDescent="0.2">
      <c r="I232" s="3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9:26" ht="12.75" customHeight="1" x14ac:dyDescent="0.2">
      <c r="I233" s="3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9:26" ht="12.75" customHeight="1" x14ac:dyDescent="0.2">
      <c r="I234" s="3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9:26" ht="12.75" customHeight="1" x14ac:dyDescent="0.2">
      <c r="I235" s="3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9:26" ht="12.75" customHeight="1" x14ac:dyDescent="0.2">
      <c r="I236" s="3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9:26" ht="12.75" customHeight="1" x14ac:dyDescent="0.2">
      <c r="I237" s="3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9:26" ht="12.75" customHeight="1" x14ac:dyDescent="0.2">
      <c r="I238" s="3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9:26" ht="12.75" customHeight="1" x14ac:dyDescent="0.2">
      <c r="I239" s="3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9:26" ht="12.75" customHeight="1" x14ac:dyDescent="0.2">
      <c r="I240" s="3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9:26" ht="12.75" customHeight="1" x14ac:dyDescent="0.2">
      <c r="I241" s="3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9:26" ht="12.75" customHeight="1" x14ac:dyDescent="0.2">
      <c r="I242" s="3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9:26" ht="12.75" customHeight="1" x14ac:dyDescent="0.2">
      <c r="I243" s="3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9:26" ht="12.75" customHeight="1" x14ac:dyDescent="0.2">
      <c r="I244" s="3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9:26" ht="12.75" customHeight="1" x14ac:dyDescent="0.2">
      <c r="I245" s="3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9:26" ht="12.75" customHeight="1" x14ac:dyDescent="0.2">
      <c r="I246" s="3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9:26" ht="12.75" customHeight="1" x14ac:dyDescent="0.2">
      <c r="I247" s="3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9:26" ht="12.75" customHeight="1" x14ac:dyDescent="0.2">
      <c r="I248" s="3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9:26" ht="12.75" customHeight="1" x14ac:dyDescent="0.2">
      <c r="I249" s="3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9:26" ht="12.75" customHeight="1" x14ac:dyDescent="0.2">
      <c r="I250" s="3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9:26" ht="12.75" customHeight="1" x14ac:dyDescent="0.2">
      <c r="I251" s="3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9:26" ht="12.75" customHeight="1" x14ac:dyDescent="0.2">
      <c r="I252" s="3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9:26" ht="12.75" customHeight="1" x14ac:dyDescent="0.2">
      <c r="I253" s="3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9:26" ht="12.75" customHeight="1" x14ac:dyDescent="0.2">
      <c r="I254" s="3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9:26" ht="12.75" customHeight="1" x14ac:dyDescent="0.2">
      <c r="I255" s="3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9:26" ht="12.75" customHeight="1" x14ac:dyDescent="0.2">
      <c r="I256" s="3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9:26" ht="12.75" customHeight="1" x14ac:dyDescent="0.2">
      <c r="I257" s="3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9:26" ht="12.75" customHeight="1" x14ac:dyDescent="0.2">
      <c r="I258" s="3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9:26" ht="12.75" customHeight="1" x14ac:dyDescent="0.2">
      <c r="I259" s="3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9:26" ht="12.75" customHeight="1" x14ac:dyDescent="0.2">
      <c r="I260" s="3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9:26" ht="12.75" customHeight="1" x14ac:dyDescent="0.2">
      <c r="I261" s="3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9:26" ht="12.75" customHeight="1" x14ac:dyDescent="0.2">
      <c r="I262" s="3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9:26" ht="12.75" customHeight="1" x14ac:dyDescent="0.2">
      <c r="I263" s="3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9:26" ht="12.75" customHeight="1" x14ac:dyDescent="0.2">
      <c r="I264" s="3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9:26" ht="12.75" customHeight="1" x14ac:dyDescent="0.2">
      <c r="I265" s="3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9:26" ht="12.75" customHeight="1" x14ac:dyDescent="0.2">
      <c r="I266" s="3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9:26" ht="12.75" customHeight="1" x14ac:dyDescent="0.2">
      <c r="I267" s="3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9:26" ht="12.75" customHeight="1" x14ac:dyDescent="0.2">
      <c r="I268" s="3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9:26" ht="12.75" customHeight="1" x14ac:dyDescent="0.2">
      <c r="I269" s="3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9:26" ht="12.75" customHeight="1" x14ac:dyDescent="0.2">
      <c r="I270" s="3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9:26" ht="12.75" customHeight="1" x14ac:dyDescent="0.2">
      <c r="I271" s="3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9:26" ht="12.75" customHeight="1" x14ac:dyDescent="0.2">
      <c r="I272" s="3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9:26" ht="12.75" customHeight="1" x14ac:dyDescent="0.2">
      <c r="I273" s="3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9:26" ht="12.75" customHeight="1" x14ac:dyDescent="0.2">
      <c r="I274" s="3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9:26" ht="12.75" customHeight="1" x14ac:dyDescent="0.2">
      <c r="I275" s="3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9:26" ht="12.75" customHeight="1" x14ac:dyDescent="0.2">
      <c r="I276" s="3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9:26" ht="12.75" customHeight="1" x14ac:dyDescent="0.2">
      <c r="I277" s="3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9:26" ht="12.75" customHeight="1" x14ac:dyDescent="0.2">
      <c r="I278" s="3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9:26" ht="12.75" customHeight="1" x14ac:dyDescent="0.2">
      <c r="I279" s="3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9:26" ht="12.75" customHeight="1" x14ac:dyDescent="0.2">
      <c r="I280" s="3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9:26" ht="12.75" customHeight="1" x14ac:dyDescent="0.2">
      <c r="I281" s="3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9:26" ht="12.75" customHeight="1" x14ac:dyDescent="0.2">
      <c r="I282" s="3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9:26" ht="12.75" customHeight="1" x14ac:dyDescent="0.2">
      <c r="I283" s="3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9:26" ht="12.75" customHeight="1" x14ac:dyDescent="0.2">
      <c r="I284" s="3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9:26" ht="12.75" customHeight="1" x14ac:dyDescent="0.2">
      <c r="I285" s="3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9:26" ht="12.75" customHeight="1" x14ac:dyDescent="0.2">
      <c r="I286" s="3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9:26" ht="12.75" customHeight="1" x14ac:dyDescent="0.2">
      <c r="I287" s="3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9:26" ht="12.75" customHeight="1" x14ac:dyDescent="0.2">
      <c r="I288" s="3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9:26" ht="12.75" customHeight="1" x14ac:dyDescent="0.2">
      <c r="I289" s="3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9:26" ht="12.75" customHeight="1" x14ac:dyDescent="0.2">
      <c r="I290" s="3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9:26" ht="12.75" customHeight="1" x14ac:dyDescent="0.2">
      <c r="I291" s="3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9:26" ht="12.75" customHeight="1" x14ac:dyDescent="0.2">
      <c r="I292" s="3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9:26" ht="12.75" customHeight="1" x14ac:dyDescent="0.2">
      <c r="I293" s="3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9:26" ht="12.75" customHeight="1" x14ac:dyDescent="0.2">
      <c r="I294" s="3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9:26" ht="12.75" customHeight="1" x14ac:dyDescent="0.2">
      <c r="I295" s="3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9:26" ht="12.75" customHeight="1" x14ac:dyDescent="0.2">
      <c r="I296" s="3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9:26" ht="12.75" customHeight="1" x14ac:dyDescent="0.2">
      <c r="I297" s="3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9:26" ht="12.75" customHeight="1" x14ac:dyDescent="0.2">
      <c r="I298" s="3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9:26" ht="12.75" customHeight="1" x14ac:dyDescent="0.2">
      <c r="I299" s="3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9:26" ht="12.75" customHeight="1" x14ac:dyDescent="0.2">
      <c r="I300" s="3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9:26" ht="12.75" customHeight="1" x14ac:dyDescent="0.2">
      <c r="I301" s="3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9:26" ht="12.75" customHeight="1" x14ac:dyDescent="0.2">
      <c r="I302" s="3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9:26" ht="12.75" customHeight="1" x14ac:dyDescent="0.2">
      <c r="I303" s="3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9:26" ht="12.75" customHeight="1" x14ac:dyDescent="0.2">
      <c r="I304" s="3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9:26" ht="12.75" customHeight="1" x14ac:dyDescent="0.2">
      <c r="I305" s="3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9:26" ht="12.75" customHeight="1" x14ac:dyDescent="0.2">
      <c r="I306" s="3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9:26" ht="12.75" customHeight="1" x14ac:dyDescent="0.2">
      <c r="I307" s="3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9:26" ht="12.75" customHeight="1" x14ac:dyDescent="0.2">
      <c r="I308" s="3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9:26" ht="12.75" customHeight="1" x14ac:dyDescent="0.2">
      <c r="I309" s="3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9:26" ht="12.75" customHeight="1" x14ac:dyDescent="0.2">
      <c r="I310" s="3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9:26" ht="12.75" customHeight="1" x14ac:dyDescent="0.2">
      <c r="I311" s="3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9:26" ht="12.75" customHeight="1" x14ac:dyDescent="0.2">
      <c r="I312" s="3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9:26" ht="12.75" customHeight="1" x14ac:dyDescent="0.2">
      <c r="I313" s="3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9:26" ht="12.75" customHeight="1" x14ac:dyDescent="0.2">
      <c r="I314" s="3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9:26" ht="12.75" customHeight="1" x14ac:dyDescent="0.2">
      <c r="I315" s="3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9:26" ht="12.75" customHeight="1" x14ac:dyDescent="0.2">
      <c r="I316" s="3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9:26" ht="12.75" customHeight="1" x14ac:dyDescent="0.2">
      <c r="I317" s="3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9:26" ht="12.75" customHeight="1" x14ac:dyDescent="0.2">
      <c r="I318" s="3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9:26" ht="12.75" customHeight="1" x14ac:dyDescent="0.2">
      <c r="I319" s="3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9:26" ht="12.75" customHeight="1" x14ac:dyDescent="0.2">
      <c r="I320" s="3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9:26" ht="12.75" customHeight="1" x14ac:dyDescent="0.2">
      <c r="I321" s="3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9:26" ht="12.75" customHeight="1" x14ac:dyDescent="0.2">
      <c r="I322" s="3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9:26" ht="12.75" customHeight="1" x14ac:dyDescent="0.2">
      <c r="I323" s="3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9:26" ht="12.75" customHeight="1" x14ac:dyDescent="0.2">
      <c r="I324" s="3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9:26" ht="12.75" customHeight="1" x14ac:dyDescent="0.2">
      <c r="I325" s="3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9:26" ht="12.75" customHeight="1" x14ac:dyDescent="0.2">
      <c r="I326" s="3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9:26" ht="12.75" customHeight="1" x14ac:dyDescent="0.2">
      <c r="I327" s="3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9:26" ht="12.75" customHeight="1" x14ac:dyDescent="0.2">
      <c r="I328" s="3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9:26" ht="12.75" customHeight="1" x14ac:dyDescent="0.2">
      <c r="I329" s="3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9:26" ht="12.75" customHeight="1" x14ac:dyDescent="0.2">
      <c r="I330" s="3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9:26" ht="12.75" customHeight="1" x14ac:dyDescent="0.2">
      <c r="I331" s="3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9:26" ht="12.75" customHeight="1" x14ac:dyDescent="0.2">
      <c r="I332" s="3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9:26" ht="12.75" customHeight="1" x14ac:dyDescent="0.2">
      <c r="I333" s="3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9:26" ht="12.75" customHeight="1" x14ac:dyDescent="0.2">
      <c r="I334" s="3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9:26" ht="12.75" customHeight="1" x14ac:dyDescent="0.2">
      <c r="I335" s="3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9:26" ht="12.75" customHeight="1" x14ac:dyDescent="0.2">
      <c r="I336" s="3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9:26" ht="12.75" customHeight="1" x14ac:dyDescent="0.2">
      <c r="I337" s="3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9:26" ht="12.75" customHeight="1" x14ac:dyDescent="0.2">
      <c r="I338" s="3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9:26" ht="12.75" customHeight="1" x14ac:dyDescent="0.2">
      <c r="I339" s="3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9:26" ht="12.75" customHeight="1" x14ac:dyDescent="0.2">
      <c r="I340" s="3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9:26" ht="12.75" customHeight="1" x14ac:dyDescent="0.2">
      <c r="I341" s="3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9:26" ht="12.75" customHeight="1" x14ac:dyDescent="0.2">
      <c r="I342" s="3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9:26" ht="12.75" customHeight="1" x14ac:dyDescent="0.2">
      <c r="I343" s="3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9:26" ht="12.75" customHeight="1" x14ac:dyDescent="0.2">
      <c r="I344" s="3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9:26" ht="12.75" customHeight="1" x14ac:dyDescent="0.2">
      <c r="I345" s="3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9:26" ht="12.75" customHeight="1" x14ac:dyDescent="0.2">
      <c r="I346" s="3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9:26" ht="12.75" customHeight="1" x14ac:dyDescent="0.2">
      <c r="I347" s="3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9:26" ht="12.75" customHeight="1" x14ac:dyDescent="0.2">
      <c r="I348" s="3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9:26" ht="12.75" customHeight="1" x14ac:dyDescent="0.2">
      <c r="I349" s="3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9:26" ht="12.75" customHeight="1" x14ac:dyDescent="0.2">
      <c r="I350" s="3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9:26" ht="12.75" customHeight="1" x14ac:dyDescent="0.2">
      <c r="I351" s="3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9:26" ht="12.75" customHeight="1" x14ac:dyDescent="0.2">
      <c r="I352" s="3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9:26" ht="12.75" customHeight="1" x14ac:dyDescent="0.2">
      <c r="I353" s="3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9:26" ht="12.75" customHeight="1" x14ac:dyDescent="0.2">
      <c r="I354" s="3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9:26" ht="12.75" customHeight="1" x14ac:dyDescent="0.2">
      <c r="I355" s="3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9:26" ht="12.75" customHeight="1" x14ac:dyDescent="0.2">
      <c r="I356" s="3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9:26" ht="12.75" customHeight="1" x14ac:dyDescent="0.2">
      <c r="I357" s="3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9:26" ht="12.75" customHeight="1" x14ac:dyDescent="0.2">
      <c r="I358" s="3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9:26" ht="12.75" customHeight="1" x14ac:dyDescent="0.2">
      <c r="I359" s="3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9:26" ht="12.75" customHeight="1" x14ac:dyDescent="0.2">
      <c r="I360" s="3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9:26" ht="12.75" customHeight="1" x14ac:dyDescent="0.2">
      <c r="I361" s="3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9:26" ht="12.75" customHeight="1" x14ac:dyDescent="0.2">
      <c r="I362" s="3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9:26" ht="12.75" customHeight="1" x14ac:dyDescent="0.2">
      <c r="I363" s="3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9:26" ht="12.75" customHeight="1" x14ac:dyDescent="0.2">
      <c r="I364" s="3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9:26" ht="12.75" customHeight="1" x14ac:dyDescent="0.2">
      <c r="I365" s="3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9:26" ht="12.75" customHeight="1" x14ac:dyDescent="0.2">
      <c r="I366" s="3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9:26" ht="12.75" customHeight="1" x14ac:dyDescent="0.2">
      <c r="I367" s="3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9:26" ht="12.75" customHeight="1" x14ac:dyDescent="0.2">
      <c r="I368" s="3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9:26" ht="12.75" customHeight="1" x14ac:dyDescent="0.2">
      <c r="I369" s="3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9:26" ht="12.75" customHeight="1" x14ac:dyDescent="0.2">
      <c r="I370" s="3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9:26" ht="12.75" customHeight="1" x14ac:dyDescent="0.2">
      <c r="I371" s="3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9:26" ht="12.75" customHeight="1" x14ac:dyDescent="0.2">
      <c r="I372" s="3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9:26" ht="12.75" customHeight="1" x14ac:dyDescent="0.2">
      <c r="I373" s="3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9:26" ht="12.75" customHeight="1" x14ac:dyDescent="0.2">
      <c r="I374" s="3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9:26" ht="12.75" customHeight="1" x14ac:dyDescent="0.2">
      <c r="I375" s="3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9:26" ht="12.75" customHeight="1" x14ac:dyDescent="0.2">
      <c r="I376" s="3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9:26" ht="12.75" customHeight="1" x14ac:dyDescent="0.2">
      <c r="I377" s="3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9:26" ht="12.75" customHeight="1" x14ac:dyDescent="0.2">
      <c r="I378" s="3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9:26" ht="12.75" customHeight="1" x14ac:dyDescent="0.2">
      <c r="I379" s="3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9:26" ht="12.75" customHeight="1" x14ac:dyDescent="0.2">
      <c r="I380" s="3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9:26" ht="12.75" customHeight="1" x14ac:dyDescent="0.2">
      <c r="I381" s="3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9:26" ht="12.75" customHeight="1" x14ac:dyDescent="0.2">
      <c r="I382" s="3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9:26" ht="12.75" customHeight="1" x14ac:dyDescent="0.2">
      <c r="I383" s="3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9:26" ht="12.75" customHeight="1" x14ac:dyDescent="0.2">
      <c r="I384" s="3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9:26" ht="12.75" customHeight="1" x14ac:dyDescent="0.2">
      <c r="I385" s="3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9:26" ht="12.75" customHeight="1" x14ac:dyDescent="0.2">
      <c r="I386" s="3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9:26" ht="12.75" customHeight="1" x14ac:dyDescent="0.2">
      <c r="I387" s="3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9:26" ht="12.75" customHeight="1" x14ac:dyDescent="0.2">
      <c r="I388" s="3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9:26" ht="12.75" customHeight="1" x14ac:dyDescent="0.2">
      <c r="I389" s="3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9:26" ht="12.75" customHeight="1" x14ac:dyDescent="0.2">
      <c r="I390" s="3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9:26" ht="12.75" customHeight="1" x14ac:dyDescent="0.2">
      <c r="I391" s="3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9:26" ht="12.75" customHeight="1" x14ac:dyDescent="0.2">
      <c r="I392" s="3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9:26" ht="12.75" customHeight="1" x14ac:dyDescent="0.2">
      <c r="I393" s="3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9:26" ht="12.75" customHeight="1" x14ac:dyDescent="0.2">
      <c r="I394" s="3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9:26" ht="12.75" customHeight="1" x14ac:dyDescent="0.2">
      <c r="I395" s="3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9:26" ht="12.75" customHeight="1" x14ac:dyDescent="0.2">
      <c r="I396" s="3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9:26" ht="12.75" customHeight="1" x14ac:dyDescent="0.2">
      <c r="I397" s="3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9:26" ht="12.75" customHeight="1" x14ac:dyDescent="0.2">
      <c r="I398" s="3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9:26" ht="12.75" customHeight="1" x14ac:dyDescent="0.2">
      <c r="I399" s="3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9:26" ht="12.75" customHeight="1" x14ac:dyDescent="0.2">
      <c r="I400" s="3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9:26" ht="12.75" customHeight="1" x14ac:dyDescent="0.2">
      <c r="I401" s="3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9:26" ht="12.75" customHeight="1" x14ac:dyDescent="0.2">
      <c r="I402" s="3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9:26" ht="12.75" customHeight="1" x14ac:dyDescent="0.2">
      <c r="I403" s="3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9:26" ht="12.75" customHeight="1" x14ac:dyDescent="0.2">
      <c r="I404" s="3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9:26" ht="12.75" customHeight="1" x14ac:dyDescent="0.2">
      <c r="I405" s="3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9:26" ht="12.75" customHeight="1" x14ac:dyDescent="0.2">
      <c r="I406" s="3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9:26" ht="12.75" customHeight="1" x14ac:dyDescent="0.2">
      <c r="I407" s="3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9:26" ht="12.75" customHeight="1" x14ac:dyDescent="0.2">
      <c r="I408" s="3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9:26" ht="12.75" customHeight="1" x14ac:dyDescent="0.2">
      <c r="I409" s="3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9:26" ht="12.75" customHeight="1" x14ac:dyDescent="0.2">
      <c r="I410" s="3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9:26" ht="12.75" customHeight="1" x14ac:dyDescent="0.2">
      <c r="I411" s="3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9:26" ht="12.75" customHeight="1" x14ac:dyDescent="0.2">
      <c r="I412" s="3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9:26" ht="12.75" customHeight="1" x14ac:dyDescent="0.2">
      <c r="I413" s="3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9:26" ht="12.75" customHeight="1" x14ac:dyDescent="0.2">
      <c r="I414" s="3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9:26" ht="12.75" customHeight="1" x14ac:dyDescent="0.2">
      <c r="I415" s="3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9:26" ht="12.75" customHeight="1" x14ac:dyDescent="0.2">
      <c r="I416" s="3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9:26" ht="12.75" customHeight="1" x14ac:dyDescent="0.2">
      <c r="I417" s="3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9:26" ht="12.75" customHeight="1" x14ac:dyDescent="0.2">
      <c r="I418" s="3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9:26" ht="12.75" customHeight="1" x14ac:dyDescent="0.2">
      <c r="I419" s="3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9:26" ht="12.75" customHeight="1" x14ac:dyDescent="0.2">
      <c r="I420" s="3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9:26" ht="12.75" customHeight="1" x14ac:dyDescent="0.2">
      <c r="I421" s="3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9:26" ht="12.75" customHeight="1" x14ac:dyDescent="0.2">
      <c r="I422" s="3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9:26" ht="12.75" customHeight="1" x14ac:dyDescent="0.2">
      <c r="I423" s="3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9:26" ht="12.75" customHeight="1" x14ac:dyDescent="0.2">
      <c r="I424" s="3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9:26" ht="12.75" customHeight="1" x14ac:dyDescent="0.2">
      <c r="I425" s="3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9:26" ht="12.75" customHeight="1" x14ac:dyDescent="0.2">
      <c r="I426" s="3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9:26" ht="12.75" customHeight="1" x14ac:dyDescent="0.2">
      <c r="I427" s="3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9:26" ht="12.75" customHeight="1" x14ac:dyDescent="0.2">
      <c r="I428" s="3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9:26" ht="12.75" customHeight="1" x14ac:dyDescent="0.2">
      <c r="I429" s="3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9:26" ht="12.75" customHeight="1" x14ac:dyDescent="0.2">
      <c r="I430" s="3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9:26" ht="12.75" customHeight="1" x14ac:dyDescent="0.2">
      <c r="I431" s="3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9:26" ht="12.75" customHeight="1" x14ac:dyDescent="0.2">
      <c r="I432" s="3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9:26" ht="12.75" customHeight="1" x14ac:dyDescent="0.2">
      <c r="I433" s="3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9:26" ht="12.75" customHeight="1" x14ac:dyDescent="0.2">
      <c r="I434" s="3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9:26" ht="12.75" customHeight="1" x14ac:dyDescent="0.2">
      <c r="I435" s="3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9:26" ht="12.75" customHeight="1" x14ac:dyDescent="0.2">
      <c r="I436" s="3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9:26" ht="12.75" customHeight="1" x14ac:dyDescent="0.2">
      <c r="I437" s="3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9:26" ht="12.75" customHeight="1" x14ac:dyDescent="0.2">
      <c r="I438" s="3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9:26" ht="12.75" customHeight="1" x14ac:dyDescent="0.2">
      <c r="I439" s="3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9:26" ht="12.75" customHeight="1" x14ac:dyDescent="0.2">
      <c r="I440" s="3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9:26" ht="12.75" customHeight="1" x14ac:dyDescent="0.2">
      <c r="I441" s="3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9:26" ht="12.75" customHeight="1" x14ac:dyDescent="0.2">
      <c r="I442" s="3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9:26" ht="12.75" customHeight="1" x14ac:dyDescent="0.2">
      <c r="I443" s="3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9:26" ht="12.75" customHeight="1" x14ac:dyDescent="0.2">
      <c r="I444" s="3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9:26" ht="12.75" customHeight="1" x14ac:dyDescent="0.2">
      <c r="I445" s="3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9:26" ht="12.75" customHeight="1" x14ac:dyDescent="0.2">
      <c r="I446" s="3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9:26" ht="12.75" customHeight="1" x14ac:dyDescent="0.2">
      <c r="I447" s="3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9:26" ht="12.75" customHeight="1" x14ac:dyDescent="0.2">
      <c r="I448" s="3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9:26" ht="12.75" customHeight="1" x14ac:dyDescent="0.2">
      <c r="I449" s="3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9:26" ht="12.75" customHeight="1" x14ac:dyDescent="0.2">
      <c r="I450" s="3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9:26" ht="12.75" customHeight="1" x14ac:dyDescent="0.2">
      <c r="I451" s="3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9:26" ht="12.75" customHeight="1" x14ac:dyDescent="0.2">
      <c r="I452" s="3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9:26" ht="12.75" customHeight="1" x14ac:dyDescent="0.2">
      <c r="I453" s="3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9:26" ht="12.75" customHeight="1" x14ac:dyDescent="0.2">
      <c r="I454" s="3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9:26" ht="12.75" customHeight="1" x14ac:dyDescent="0.2">
      <c r="I455" s="3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9:26" ht="12.75" customHeight="1" x14ac:dyDescent="0.2">
      <c r="I456" s="3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9:26" ht="12.75" customHeight="1" x14ac:dyDescent="0.2">
      <c r="I457" s="3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9:26" ht="12.75" customHeight="1" x14ac:dyDescent="0.2">
      <c r="I458" s="3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9:26" ht="12.75" customHeight="1" x14ac:dyDescent="0.2">
      <c r="I459" s="3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9:26" ht="12.75" customHeight="1" x14ac:dyDescent="0.2">
      <c r="I460" s="3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9:26" ht="12.75" customHeight="1" x14ac:dyDescent="0.2">
      <c r="I461" s="3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9:26" ht="12.75" customHeight="1" x14ac:dyDescent="0.2">
      <c r="I462" s="3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9:26" ht="12.75" customHeight="1" x14ac:dyDescent="0.2">
      <c r="I463" s="3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9:26" ht="12.75" customHeight="1" x14ac:dyDescent="0.2">
      <c r="I464" s="3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9:26" ht="12.75" customHeight="1" x14ac:dyDescent="0.2">
      <c r="I465" s="3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9:26" ht="12.75" customHeight="1" x14ac:dyDescent="0.2">
      <c r="I466" s="3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9:26" ht="12.75" customHeight="1" x14ac:dyDescent="0.2">
      <c r="I467" s="3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9:26" ht="12.75" customHeight="1" x14ac:dyDescent="0.2">
      <c r="I468" s="3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9:26" ht="12.75" customHeight="1" x14ac:dyDescent="0.2">
      <c r="I469" s="3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9:26" ht="12.75" customHeight="1" x14ac:dyDescent="0.2">
      <c r="I470" s="3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9:26" ht="12.75" customHeight="1" x14ac:dyDescent="0.2">
      <c r="I471" s="3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9:26" ht="12.75" customHeight="1" x14ac:dyDescent="0.2">
      <c r="I472" s="3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9:26" ht="12.75" customHeight="1" x14ac:dyDescent="0.2">
      <c r="I473" s="3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9:26" ht="12.75" customHeight="1" x14ac:dyDescent="0.2">
      <c r="I474" s="3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9:26" ht="12.75" customHeight="1" x14ac:dyDescent="0.2">
      <c r="I475" s="3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9:26" ht="12.75" customHeight="1" x14ac:dyDescent="0.2">
      <c r="I476" s="3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9:26" ht="12.75" customHeight="1" x14ac:dyDescent="0.2">
      <c r="I477" s="3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9:26" ht="12.75" customHeight="1" x14ac:dyDescent="0.2">
      <c r="I478" s="3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9:26" ht="12.75" customHeight="1" x14ac:dyDescent="0.2">
      <c r="I479" s="3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9:26" ht="12.75" customHeight="1" x14ac:dyDescent="0.2">
      <c r="I480" s="3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9:26" ht="12.75" customHeight="1" x14ac:dyDescent="0.2">
      <c r="I481" s="3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9:26" ht="12.75" customHeight="1" x14ac:dyDescent="0.2">
      <c r="I482" s="3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9:26" ht="12.75" customHeight="1" x14ac:dyDescent="0.2">
      <c r="I483" s="3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9:26" ht="12.75" customHeight="1" x14ac:dyDescent="0.2">
      <c r="I484" s="3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9:26" ht="12.75" customHeight="1" x14ac:dyDescent="0.2">
      <c r="I485" s="3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9:26" ht="12.75" customHeight="1" x14ac:dyDescent="0.2">
      <c r="I486" s="3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9:26" ht="12.75" customHeight="1" x14ac:dyDescent="0.2">
      <c r="I487" s="3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9:26" ht="12.75" customHeight="1" x14ac:dyDescent="0.2">
      <c r="I488" s="3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9:26" ht="12.75" customHeight="1" x14ac:dyDescent="0.2">
      <c r="I489" s="3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9:26" ht="12.75" customHeight="1" x14ac:dyDescent="0.2">
      <c r="I490" s="3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9:26" ht="12.75" customHeight="1" x14ac:dyDescent="0.2">
      <c r="I491" s="3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9:26" ht="12.75" customHeight="1" x14ac:dyDescent="0.2">
      <c r="I492" s="3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9:26" ht="12.75" customHeight="1" x14ac:dyDescent="0.2">
      <c r="I493" s="3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9:26" ht="12.75" customHeight="1" x14ac:dyDescent="0.2">
      <c r="I494" s="3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9:26" ht="12.75" customHeight="1" x14ac:dyDescent="0.2">
      <c r="I495" s="3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9:26" ht="12.75" customHeight="1" x14ac:dyDescent="0.2">
      <c r="I496" s="3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9:26" ht="12.75" customHeight="1" x14ac:dyDescent="0.2">
      <c r="I497" s="3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9:26" ht="12.75" customHeight="1" x14ac:dyDescent="0.2">
      <c r="I498" s="3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9:26" ht="12.75" customHeight="1" x14ac:dyDescent="0.2">
      <c r="I499" s="3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9:26" ht="12.75" customHeight="1" x14ac:dyDescent="0.2">
      <c r="I500" s="3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9:26" ht="12.75" customHeight="1" x14ac:dyDescent="0.2">
      <c r="I501" s="3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9:26" ht="12.75" customHeight="1" x14ac:dyDescent="0.2">
      <c r="I502" s="3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9:26" ht="12.75" customHeight="1" x14ac:dyDescent="0.2">
      <c r="I503" s="3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9:26" ht="12.75" customHeight="1" x14ac:dyDescent="0.2">
      <c r="I504" s="3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9:26" ht="12.75" customHeight="1" x14ac:dyDescent="0.2">
      <c r="I505" s="3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9:26" ht="12.75" customHeight="1" x14ac:dyDescent="0.2">
      <c r="I506" s="3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9:26" ht="12.75" customHeight="1" x14ac:dyDescent="0.2">
      <c r="I507" s="3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9:26" ht="12.75" customHeight="1" x14ac:dyDescent="0.2">
      <c r="I508" s="3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9:26" ht="12.75" customHeight="1" x14ac:dyDescent="0.2">
      <c r="I509" s="3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9:26" ht="12.75" customHeight="1" x14ac:dyDescent="0.2">
      <c r="I510" s="3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9:26" ht="12.75" customHeight="1" x14ac:dyDescent="0.2">
      <c r="I511" s="3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9:26" ht="12.75" customHeight="1" x14ac:dyDescent="0.2">
      <c r="I512" s="3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9:26" ht="12.75" customHeight="1" x14ac:dyDescent="0.2">
      <c r="I513" s="3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9:26" ht="12.75" customHeight="1" x14ac:dyDescent="0.2">
      <c r="I514" s="3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9:26" ht="12.75" customHeight="1" x14ac:dyDescent="0.2">
      <c r="I515" s="3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9:26" ht="12.75" customHeight="1" x14ac:dyDescent="0.2">
      <c r="I516" s="3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9:26" ht="12.75" customHeight="1" x14ac:dyDescent="0.2">
      <c r="I517" s="3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9:26" ht="12.75" customHeight="1" x14ac:dyDescent="0.2">
      <c r="I518" s="3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9:26" ht="12.75" customHeight="1" x14ac:dyDescent="0.2">
      <c r="I519" s="3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9:26" ht="12.75" customHeight="1" x14ac:dyDescent="0.2">
      <c r="I520" s="3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9:26" ht="12.75" customHeight="1" x14ac:dyDescent="0.2">
      <c r="I521" s="3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9:26" ht="12.75" customHeight="1" x14ac:dyDescent="0.2">
      <c r="I522" s="3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9:26" ht="12.75" customHeight="1" x14ac:dyDescent="0.2">
      <c r="I523" s="3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9:26" ht="12.75" customHeight="1" x14ac:dyDescent="0.2">
      <c r="I524" s="3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9:26" ht="12.75" customHeight="1" x14ac:dyDescent="0.2">
      <c r="I525" s="3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9:26" ht="12.75" customHeight="1" x14ac:dyDescent="0.2">
      <c r="I526" s="3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9:26" ht="12.75" customHeight="1" x14ac:dyDescent="0.2">
      <c r="I527" s="3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9:26" ht="12.75" customHeight="1" x14ac:dyDescent="0.2">
      <c r="I528" s="3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9:26" ht="12.75" customHeight="1" x14ac:dyDescent="0.2">
      <c r="I529" s="3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9:26" ht="12.75" customHeight="1" x14ac:dyDescent="0.2">
      <c r="I530" s="3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9:26" ht="12.75" customHeight="1" x14ac:dyDescent="0.2">
      <c r="I531" s="3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9:26" ht="12.75" customHeight="1" x14ac:dyDescent="0.2">
      <c r="I532" s="3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9:26" ht="12.75" customHeight="1" x14ac:dyDescent="0.2">
      <c r="I533" s="3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9:26" ht="12.75" customHeight="1" x14ac:dyDescent="0.2">
      <c r="I534" s="3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9:26" ht="12.75" customHeight="1" x14ac:dyDescent="0.2">
      <c r="I535" s="3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9:26" ht="12.75" customHeight="1" x14ac:dyDescent="0.2">
      <c r="I536" s="3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9:26" ht="12.75" customHeight="1" x14ac:dyDescent="0.2">
      <c r="I537" s="3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9:26" ht="12.75" customHeight="1" x14ac:dyDescent="0.2">
      <c r="I538" s="3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9:26" ht="12.75" customHeight="1" x14ac:dyDescent="0.2">
      <c r="I539" s="3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9:26" ht="12.75" customHeight="1" x14ac:dyDescent="0.2">
      <c r="I540" s="3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9:26" ht="12.75" customHeight="1" x14ac:dyDescent="0.2">
      <c r="I541" s="3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9:26" ht="12.75" customHeight="1" x14ac:dyDescent="0.2">
      <c r="I542" s="3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9:26" ht="12.75" customHeight="1" x14ac:dyDescent="0.2">
      <c r="I543" s="3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9:26" ht="12.75" customHeight="1" x14ac:dyDescent="0.2">
      <c r="I544" s="3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9:26" ht="12.75" customHeight="1" x14ac:dyDescent="0.2">
      <c r="I545" s="3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9:26" ht="12.75" customHeight="1" x14ac:dyDescent="0.2">
      <c r="I546" s="3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9:26" ht="12.75" customHeight="1" x14ac:dyDescent="0.2">
      <c r="I547" s="3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9:26" ht="12.75" customHeight="1" x14ac:dyDescent="0.2">
      <c r="I548" s="3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9:26" ht="12.75" customHeight="1" x14ac:dyDescent="0.2">
      <c r="I549" s="3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9:26" ht="12.75" customHeight="1" x14ac:dyDescent="0.2">
      <c r="I550" s="3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9:26" ht="12.75" customHeight="1" x14ac:dyDescent="0.2">
      <c r="I551" s="3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9:26" ht="12.75" customHeight="1" x14ac:dyDescent="0.2">
      <c r="I552" s="3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9:26" ht="12.75" customHeight="1" x14ac:dyDescent="0.2">
      <c r="I553" s="3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9:26" ht="12.75" customHeight="1" x14ac:dyDescent="0.2">
      <c r="I554" s="3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9:26" ht="12.75" customHeight="1" x14ac:dyDescent="0.2">
      <c r="I555" s="3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9:26" ht="12.75" customHeight="1" x14ac:dyDescent="0.2">
      <c r="I556" s="3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9:26" ht="12.75" customHeight="1" x14ac:dyDescent="0.2">
      <c r="I557" s="3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9:26" ht="12.75" customHeight="1" x14ac:dyDescent="0.2">
      <c r="I558" s="3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9:26" ht="12.75" customHeight="1" x14ac:dyDescent="0.2">
      <c r="I559" s="3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9:26" ht="12.75" customHeight="1" x14ac:dyDescent="0.2">
      <c r="I560" s="3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9:26" ht="12.75" customHeight="1" x14ac:dyDescent="0.2">
      <c r="I561" s="3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9:26" ht="12.75" customHeight="1" x14ac:dyDescent="0.2">
      <c r="I562" s="3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9:26" ht="12.75" customHeight="1" x14ac:dyDescent="0.2">
      <c r="I563" s="3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9:26" ht="12.75" customHeight="1" x14ac:dyDescent="0.2">
      <c r="I564" s="3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9:26" ht="12.75" customHeight="1" x14ac:dyDescent="0.2">
      <c r="I565" s="3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9:26" ht="12.75" customHeight="1" x14ac:dyDescent="0.2">
      <c r="I566" s="3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9:26" ht="12.75" customHeight="1" x14ac:dyDescent="0.2">
      <c r="I567" s="3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9:26" ht="12.75" customHeight="1" x14ac:dyDescent="0.2">
      <c r="I568" s="3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9:26" ht="12.75" customHeight="1" x14ac:dyDescent="0.2">
      <c r="I569" s="3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9:26" ht="12.75" customHeight="1" x14ac:dyDescent="0.2">
      <c r="I570" s="3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9:26" ht="12.75" customHeight="1" x14ac:dyDescent="0.2">
      <c r="I571" s="3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9:26" ht="12.75" customHeight="1" x14ac:dyDescent="0.2">
      <c r="I572" s="3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9:26" ht="12.75" customHeight="1" x14ac:dyDescent="0.2">
      <c r="I573" s="3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9:26" ht="12.75" customHeight="1" x14ac:dyDescent="0.2">
      <c r="I574" s="3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9:26" ht="12.75" customHeight="1" x14ac:dyDescent="0.2">
      <c r="I575" s="3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9:26" ht="12.75" customHeight="1" x14ac:dyDescent="0.2">
      <c r="I576" s="3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9:26" ht="12.75" customHeight="1" x14ac:dyDescent="0.2">
      <c r="I577" s="3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9:26" ht="12.75" customHeight="1" x14ac:dyDescent="0.2">
      <c r="I578" s="3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9:26" ht="12.75" customHeight="1" x14ac:dyDescent="0.2">
      <c r="I579" s="3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9:26" ht="12.75" customHeight="1" x14ac:dyDescent="0.2">
      <c r="I580" s="3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9:26" ht="12.75" customHeight="1" x14ac:dyDescent="0.2">
      <c r="I581" s="3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9:26" ht="12.75" customHeight="1" x14ac:dyDescent="0.2">
      <c r="I582" s="3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9:26" ht="12.75" customHeight="1" x14ac:dyDescent="0.2">
      <c r="I583" s="3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9:26" ht="12.75" customHeight="1" x14ac:dyDescent="0.2">
      <c r="I584" s="3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9:26" ht="12.75" customHeight="1" x14ac:dyDescent="0.2">
      <c r="I585" s="3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9:26" ht="12.75" customHeight="1" x14ac:dyDescent="0.2">
      <c r="I586" s="3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9:26" ht="12.75" customHeight="1" x14ac:dyDescent="0.2">
      <c r="I587" s="3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9:26" ht="12.75" customHeight="1" x14ac:dyDescent="0.2">
      <c r="I588" s="3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9:26" ht="12.75" customHeight="1" x14ac:dyDescent="0.2">
      <c r="I589" s="3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9:26" ht="12.75" customHeight="1" x14ac:dyDescent="0.2">
      <c r="I590" s="3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9:26" ht="12.75" customHeight="1" x14ac:dyDescent="0.2">
      <c r="I591" s="3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9:26" ht="12.75" customHeight="1" x14ac:dyDescent="0.2">
      <c r="I592" s="3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9:26" ht="12.75" customHeight="1" x14ac:dyDescent="0.2">
      <c r="I593" s="3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9:26" ht="12.75" customHeight="1" x14ac:dyDescent="0.2">
      <c r="I594" s="3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9:26" ht="12.75" customHeight="1" x14ac:dyDescent="0.2">
      <c r="I595" s="3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9:26" ht="12.75" customHeight="1" x14ac:dyDescent="0.2">
      <c r="I596" s="3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9:26" ht="12.75" customHeight="1" x14ac:dyDescent="0.2">
      <c r="I597" s="3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9:26" ht="12.75" customHeight="1" x14ac:dyDescent="0.2">
      <c r="I598" s="3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9:26" ht="12.75" customHeight="1" x14ac:dyDescent="0.2">
      <c r="I599" s="3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9:26" ht="12.75" customHeight="1" x14ac:dyDescent="0.2">
      <c r="I600" s="3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9:26" ht="12.75" customHeight="1" x14ac:dyDescent="0.2">
      <c r="I601" s="3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9:26" ht="12.75" customHeight="1" x14ac:dyDescent="0.2">
      <c r="I602" s="3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9:26" ht="12.75" customHeight="1" x14ac:dyDescent="0.2">
      <c r="I603" s="3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9:26" ht="12.75" customHeight="1" x14ac:dyDescent="0.2">
      <c r="I604" s="3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9:26" ht="12.75" customHeight="1" x14ac:dyDescent="0.2">
      <c r="I605" s="3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9:26" ht="12.75" customHeight="1" x14ac:dyDescent="0.2">
      <c r="I606" s="3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9:26" ht="12.75" customHeight="1" x14ac:dyDescent="0.2">
      <c r="I607" s="3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9:26" ht="12.75" customHeight="1" x14ac:dyDescent="0.2">
      <c r="I608" s="3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9:26" ht="12.75" customHeight="1" x14ac:dyDescent="0.2">
      <c r="I609" s="3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9:26" ht="12.75" customHeight="1" x14ac:dyDescent="0.2">
      <c r="I610" s="3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9:26" ht="12.75" customHeight="1" x14ac:dyDescent="0.2">
      <c r="I611" s="3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9:26" ht="12.75" customHeight="1" x14ac:dyDescent="0.2">
      <c r="I612" s="3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9:26" ht="12.75" customHeight="1" x14ac:dyDescent="0.2">
      <c r="I613" s="3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9:26" ht="12.75" customHeight="1" x14ac:dyDescent="0.2">
      <c r="I614" s="3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9:26" ht="12.75" customHeight="1" x14ac:dyDescent="0.2">
      <c r="I615" s="3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9:26" ht="12.75" customHeight="1" x14ac:dyDescent="0.2">
      <c r="I616" s="3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9:26" ht="12.75" customHeight="1" x14ac:dyDescent="0.2">
      <c r="I617" s="3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9:26" ht="12.75" customHeight="1" x14ac:dyDescent="0.2">
      <c r="I618" s="3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9:26" ht="12.75" customHeight="1" x14ac:dyDescent="0.2">
      <c r="I619" s="3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9:26" ht="12.75" customHeight="1" x14ac:dyDescent="0.2">
      <c r="I620" s="3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9:26" ht="12.75" customHeight="1" x14ac:dyDescent="0.2">
      <c r="I621" s="3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9:26" ht="12.75" customHeight="1" x14ac:dyDescent="0.2">
      <c r="I622" s="3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9:26" ht="12.75" customHeight="1" x14ac:dyDescent="0.2">
      <c r="I623" s="3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9:26" ht="12.75" customHeight="1" x14ac:dyDescent="0.2">
      <c r="I624" s="3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9:26" ht="12.75" customHeight="1" x14ac:dyDescent="0.2">
      <c r="I625" s="3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9:26" ht="12.75" customHeight="1" x14ac:dyDescent="0.2">
      <c r="I626" s="3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9:26" ht="12.75" customHeight="1" x14ac:dyDescent="0.2">
      <c r="I627" s="3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9:26" ht="12.75" customHeight="1" x14ac:dyDescent="0.2">
      <c r="I628" s="3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9:26" ht="12.75" customHeight="1" x14ac:dyDescent="0.2">
      <c r="I629" s="3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9:26" ht="12.75" customHeight="1" x14ac:dyDescent="0.2">
      <c r="I630" s="3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9:26" ht="12.75" customHeight="1" x14ac:dyDescent="0.2">
      <c r="I631" s="3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9:26" ht="12.75" customHeight="1" x14ac:dyDescent="0.2">
      <c r="I632" s="3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9:26" ht="12.75" customHeight="1" x14ac:dyDescent="0.2">
      <c r="I633" s="3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9:26" ht="12.75" customHeight="1" x14ac:dyDescent="0.2">
      <c r="I634" s="3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9:26" ht="12.75" customHeight="1" x14ac:dyDescent="0.2">
      <c r="I635" s="3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9:26" ht="12.75" customHeight="1" x14ac:dyDescent="0.2">
      <c r="I636" s="3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9:26" ht="12.75" customHeight="1" x14ac:dyDescent="0.2">
      <c r="I637" s="3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9:26" ht="12.75" customHeight="1" x14ac:dyDescent="0.2">
      <c r="I638" s="3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9:26" ht="12.75" customHeight="1" x14ac:dyDescent="0.2">
      <c r="I639" s="3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9:26" ht="12.75" customHeight="1" x14ac:dyDescent="0.2">
      <c r="I640" s="3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9:26" ht="12.75" customHeight="1" x14ac:dyDescent="0.2">
      <c r="I641" s="3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9:26" ht="12.75" customHeight="1" x14ac:dyDescent="0.2">
      <c r="I642" s="3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9:26" ht="12.75" customHeight="1" x14ac:dyDescent="0.2">
      <c r="I643" s="3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9:26" ht="12.75" customHeight="1" x14ac:dyDescent="0.2">
      <c r="I644" s="3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9:26" ht="12.75" customHeight="1" x14ac:dyDescent="0.2">
      <c r="I645" s="3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9:26" ht="12.75" customHeight="1" x14ac:dyDescent="0.2">
      <c r="I646" s="3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9:26" ht="12.75" customHeight="1" x14ac:dyDescent="0.2">
      <c r="I647" s="3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9:26" ht="12.75" customHeight="1" x14ac:dyDescent="0.2">
      <c r="I648" s="3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9:26" ht="12.75" customHeight="1" x14ac:dyDescent="0.2">
      <c r="I649" s="3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9:26" ht="12.75" customHeight="1" x14ac:dyDescent="0.2">
      <c r="I650" s="3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9:26" ht="12.75" customHeight="1" x14ac:dyDescent="0.2">
      <c r="I651" s="3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9:26" ht="12.75" customHeight="1" x14ac:dyDescent="0.2">
      <c r="I652" s="3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9:26" ht="12.75" customHeight="1" x14ac:dyDescent="0.2">
      <c r="I653" s="3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9:26" ht="12.75" customHeight="1" x14ac:dyDescent="0.2">
      <c r="I654" s="3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9:26" ht="12.75" customHeight="1" x14ac:dyDescent="0.2">
      <c r="I655" s="3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9:26" ht="12.75" customHeight="1" x14ac:dyDescent="0.2">
      <c r="I656" s="3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9:26" ht="12.75" customHeight="1" x14ac:dyDescent="0.2">
      <c r="I657" s="3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9:26" ht="12.75" customHeight="1" x14ac:dyDescent="0.2">
      <c r="I658" s="3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9:26" ht="12.75" customHeight="1" x14ac:dyDescent="0.2">
      <c r="I659" s="3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9:26" ht="12.75" customHeight="1" x14ac:dyDescent="0.2">
      <c r="I660" s="3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9:26" ht="12.75" customHeight="1" x14ac:dyDescent="0.2">
      <c r="I661" s="3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9:26" ht="12.75" customHeight="1" x14ac:dyDescent="0.2">
      <c r="I662" s="3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9:26" ht="12.75" customHeight="1" x14ac:dyDescent="0.2">
      <c r="I663" s="3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9:26" ht="12.75" customHeight="1" x14ac:dyDescent="0.2">
      <c r="I664" s="3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9:26" ht="12.75" customHeight="1" x14ac:dyDescent="0.2">
      <c r="I665" s="3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9:26" ht="12.75" customHeight="1" x14ac:dyDescent="0.2">
      <c r="I666" s="3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9:26" ht="12.75" customHeight="1" x14ac:dyDescent="0.2">
      <c r="I667" s="3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9:26" ht="12.75" customHeight="1" x14ac:dyDescent="0.2">
      <c r="I668" s="3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9:26" ht="12.75" customHeight="1" x14ac:dyDescent="0.2">
      <c r="I669" s="3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9:26" ht="12.75" customHeight="1" x14ac:dyDescent="0.2">
      <c r="I670" s="3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9:26" ht="12.75" customHeight="1" x14ac:dyDescent="0.2">
      <c r="I671" s="3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9:26" ht="12.75" customHeight="1" x14ac:dyDescent="0.2">
      <c r="I672" s="3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9:26" ht="12.75" customHeight="1" x14ac:dyDescent="0.2">
      <c r="I673" s="3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9:26" ht="12.75" customHeight="1" x14ac:dyDescent="0.2">
      <c r="I674" s="3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9:26" ht="12.75" customHeight="1" x14ac:dyDescent="0.2">
      <c r="I675" s="3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9:26" ht="12.75" customHeight="1" x14ac:dyDescent="0.2">
      <c r="I676" s="3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9:26" ht="12.75" customHeight="1" x14ac:dyDescent="0.2">
      <c r="I677" s="3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9:26" ht="12.75" customHeight="1" x14ac:dyDescent="0.2">
      <c r="I678" s="3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9:26" ht="12.75" customHeight="1" x14ac:dyDescent="0.2">
      <c r="I679" s="3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9:26" ht="12.75" customHeight="1" x14ac:dyDescent="0.2">
      <c r="I680" s="3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9:26" ht="12.75" customHeight="1" x14ac:dyDescent="0.2">
      <c r="I681" s="3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9:26" ht="12.75" customHeight="1" x14ac:dyDescent="0.2">
      <c r="I682" s="3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9:26" ht="12.75" customHeight="1" x14ac:dyDescent="0.2">
      <c r="I683" s="3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9:26" ht="12.75" customHeight="1" x14ac:dyDescent="0.2">
      <c r="I684" s="3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9:26" ht="12.75" customHeight="1" x14ac:dyDescent="0.2">
      <c r="I685" s="3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9:26" ht="12.75" customHeight="1" x14ac:dyDescent="0.2">
      <c r="I686" s="3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9:26" ht="12.75" customHeight="1" x14ac:dyDescent="0.2">
      <c r="I687" s="3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9:26" ht="12.75" customHeight="1" x14ac:dyDescent="0.2">
      <c r="I688" s="3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9:26" ht="12.75" customHeight="1" x14ac:dyDescent="0.2">
      <c r="I689" s="3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9:26" ht="12.75" customHeight="1" x14ac:dyDescent="0.2">
      <c r="I690" s="3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9:26" ht="12.75" customHeight="1" x14ac:dyDescent="0.2">
      <c r="I691" s="3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9:26" ht="12.75" customHeight="1" x14ac:dyDescent="0.2">
      <c r="I692" s="3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9:26" ht="12.75" customHeight="1" x14ac:dyDescent="0.2">
      <c r="I693" s="3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9:26" ht="12.75" customHeight="1" x14ac:dyDescent="0.2">
      <c r="I694" s="3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9:26" ht="12.75" customHeight="1" x14ac:dyDescent="0.2">
      <c r="I695" s="3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9:26" ht="12.75" customHeight="1" x14ac:dyDescent="0.2">
      <c r="I696" s="3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9:26" ht="12.75" customHeight="1" x14ac:dyDescent="0.2">
      <c r="I697" s="3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9:26" ht="12.75" customHeight="1" x14ac:dyDescent="0.2">
      <c r="I698" s="3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9:26" ht="12.75" customHeight="1" x14ac:dyDescent="0.2">
      <c r="I699" s="3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9:26" ht="12.75" customHeight="1" x14ac:dyDescent="0.2">
      <c r="I700" s="3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9:26" ht="12.75" customHeight="1" x14ac:dyDescent="0.2">
      <c r="I701" s="3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9:26" ht="12.75" customHeight="1" x14ac:dyDescent="0.2">
      <c r="I702" s="3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9:26" ht="12.75" customHeight="1" x14ac:dyDescent="0.2">
      <c r="I703" s="3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9:26" ht="12.75" customHeight="1" x14ac:dyDescent="0.2">
      <c r="I704" s="3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9:26" ht="12.75" customHeight="1" x14ac:dyDescent="0.2">
      <c r="I705" s="3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9:26" ht="12.75" customHeight="1" x14ac:dyDescent="0.2">
      <c r="I706" s="3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9:26" ht="12.75" customHeight="1" x14ac:dyDescent="0.2">
      <c r="I707" s="3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9:26" ht="12.75" customHeight="1" x14ac:dyDescent="0.2">
      <c r="I708" s="3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9:26" ht="12.75" customHeight="1" x14ac:dyDescent="0.2">
      <c r="I709" s="3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9:26" ht="12.75" customHeight="1" x14ac:dyDescent="0.2">
      <c r="I710" s="3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9:26" ht="12.75" customHeight="1" x14ac:dyDescent="0.2">
      <c r="I711" s="3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9:26" ht="12.75" customHeight="1" x14ac:dyDescent="0.2">
      <c r="I712" s="3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9:26" ht="12.75" customHeight="1" x14ac:dyDescent="0.2">
      <c r="I713" s="3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9:26" ht="12.75" customHeight="1" x14ac:dyDescent="0.2">
      <c r="I714" s="3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9:26" ht="12.75" customHeight="1" x14ac:dyDescent="0.2">
      <c r="I715" s="3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9:26" ht="12.75" customHeight="1" x14ac:dyDescent="0.2">
      <c r="I716" s="3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9:26" ht="12.75" customHeight="1" x14ac:dyDescent="0.2">
      <c r="I717" s="3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9:26" ht="12.75" customHeight="1" x14ac:dyDescent="0.2">
      <c r="I718" s="3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9:26" ht="12.75" customHeight="1" x14ac:dyDescent="0.2">
      <c r="I719" s="3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9:26" ht="12.75" customHeight="1" x14ac:dyDescent="0.2">
      <c r="I720" s="3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9:26" ht="12.75" customHeight="1" x14ac:dyDescent="0.2">
      <c r="I721" s="3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9:26" ht="12.75" customHeight="1" x14ac:dyDescent="0.2">
      <c r="I722" s="3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9:26" ht="12.75" customHeight="1" x14ac:dyDescent="0.2">
      <c r="I723" s="3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9:26" ht="12.75" customHeight="1" x14ac:dyDescent="0.2">
      <c r="I724" s="3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9:26" ht="12.75" customHeight="1" x14ac:dyDescent="0.2">
      <c r="I725" s="3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9:26" ht="12.75" customHeight="1" x14ac:dyDescent="0.2">
      <c r="I726" s="3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9:26" ht="12.75" customHeight="1" x14ac:dyDescent="0.2">
      <c r="I727" s="3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9:26" ht="12.75" customHeight="1" x14ac:dyDescent="0.2">
      <c r="I728" s="3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9:26" ht="12.75" customHeight="1" x14ac:dyDescent="0.2">
      <c r="I729" s="3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9:26" ht="12.75" customHeight="1" x14ac:dyDescent="0.2">
      <c r="I730" s="3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9:26" ht="12.75" customHeight="1" x14ac:dyDescent="0.2">
      <c r="I731" s="3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9:26" ht="12.75" customHeight="1" x14ac:dyDescent="0.2">
      <c r="I732" s="3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9:26" ht="12.75" customHeight="1" x14ac:dyDescent="0.2">
      <c r="I733" s="3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9:26" ht="12.75" customHeight="1" x14ac:dyDescent="0.2">
      <c r="I734" s="3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9:26" ht="12.75" customHeight="1" x14ac:dyDescent="0.2">
      <c r="I735" s="3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9:26" ht="12.75" customHeight="1" x14ac:dyDescent="0.2">
      <c r="I736" s="3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9:26" ht="12.75" customHeight="1" x14ac:dyDescent="0.2">
      <c r="I737" s="3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9:26" ht="12.75" customHeight="1" x14ac:dyDescent="0.2">
      <c r="I738" s="3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9:26" ht="12.75" customHeight="1" x14ac:dyDescent="0.2">
      <c r="I739" s="3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9:26" ht="12.75" customHeight="1" x14ac:dyDescent="0.2">
      <c r="I740" s="3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9:26" ht="12.75" customHeight="1" x14ac:dyDescent="0.2">
      <c r="I741" s="3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9:26" ht="12.75" customHeight="1" x14ac:dyDescent="0.2">
      <c r="I742" s="3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9:26" ht="12.75" customHeight="1" x14ac:dyDescent="0.2">
      <c r="I743" s="3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9:26" ht="12.75" customHeight="1" x14ac:dyDescent="0.2">
      <c r="I744" s="3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9:26" ht="12.75" customHeight="1" x14ac:dyDescent="0.2">
      <c r="I745" s="3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9:26" ht="12.75" customHeight="1" x14ac:dyDescent="0.2">
      <c r="I746" s="3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9:26" ht="12.75" customHeight="1" x14ac:dyDescent="0.2">
      <c r="I747" s="3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9:26" ht="12.75" customHeight="1" x14ac:dyDescent="0.2">
      <c r="I748" s="3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9:26" ht="12.75" customHeight="1" x14ac:dyDescent="0.2">
      <c r="I749" s="3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9:26" ht="12.75" customHeight="1" x14ac:dyDescent="0.2">
      <c r="I750" s="3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9:26" ht="12.75" customHeight="1" x14ac:dyDescent="0.2">
      <c r="I751" s="3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9:26" ht="12.75" customHeight="1" x14ac:dyDescent="0.2">
      <c r="I752" s="3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9:26" ht="12.75" customHeight="1" x14ac:dyDescent="0.2">
      <c r="I753" s="3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9:26" ht="12.75" customHeight="1" x14ac:dyDescent="0.2">
      <c r="I754" s="3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9:26" ht="12.75" customHeight="1" x14ac:dyDescent="0.2">
      <c r="I755" s="3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9:26" ht="12.75" customHeight="1" x14ac:dyDescent="0.2">
      <c r="I756" s="3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9:26" ht="12.75" customHeight="1" x14ac:dyDescent="0.2">
      <c r="I757" s="3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9:26" ht="12.75" customHeight="1" x14ac:dyDescent="0.2">
      <c r="I758" s="3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9:26" ht="12.75" customHeight="1" x14ac:dyDescent="0.2">
      <c r="I759" s="3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9:26" ht="12.75" customHeight="1" x14ac:dyDescent="0.2">
      <c r="I760" s="3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9:26" ht="12.75" customHeight="1" x14ac:dyDescent="0.2">
      <c r="I761" s="3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9:26" ht="12.75" customHeight="1" x14ac:dyDescent="0.2">
      <c r="I762" s="3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9:26" ht="12.75" customHeight="1" x14ac:dyDescent="0.2">
      <c r="I763" s="3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9:26" ht="12.75" customHeight="1" x14ac:dyDescent="0.2">
      <c r="I764" s="3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9:26" ht="12.75" customHeight="1" x14ac:dyDescent="0.2">
      <c r="I765" s="3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9:26" ht="12.75" customHeight="1" x14ac:dyDescent="0.2">
      <c r="I766" s="3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9:26" ht="12.75" customHeight="1" x14ac:dyDescent="0.2">
      <c r="I767" s="3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9:26" ht="12.75" customHeight="1" x14ac:dyDescent="0.2">
      <c r="I768" s="3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9:26" ht="12.75" customHeight="1" x14ac:dyDescent="0.2">
      <c r="I769" s="3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9:26" ht="12.75" customHeight="1" x14ac:dyDescent="0.2">
      <c r="I770" s="3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9:26" ht="12.75" customHeight="1" x14ac:dyDescent="0.2">
      <c r="I771" s="3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9:26" ht="12.75" customHeight="1" x14ac:dyDescent="0.2">
      <c r="I772" s="3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9:26" ht="12.75" customHeight="1" x14ac:dyDescent="0.2">
      <c r="I773" s="3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9:26" ht="12.75" customHeight="1" x14ac:dyDescent="0.2">
      <c r="I774" s="3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9:26" ht="12.75" customHeight="1" x14ac:dyDescent="0.2">
      <c r="I775" s="3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9:26" ht="12.75" customHeight="1" x14ac:dyDescent="0.2">
      <c r="I776" s="3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9:26" ht="12.75" customHeight="1" x14ac:dyDescent="0.2">
      <c r="I777" s="3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9:26" ht="12.75" customHeight="1" x14ac:dyDescent="0.2">
      <c r="I778" s="3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9:26" ht="12.75" customHeight="1" x14ac:dyDescent="0.2">
      <c r="I779" s="3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9:26" ht="12.75" customHeight="1" x14ac:dyDescent="0.2">
      <c r="I780" s="3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9:26" ht="12.75" customHeight="1" x14ac:dyDescent="0.2">
      <c r="I781" s="3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9:26" ht="12.75" customHeight="1" x14ac:dyDescent="0.2">
      <c r="I782" s="3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9:26" ht="12.75" customHeight="1" x14ac:dyDescent="0.2">
      <c r="I783" s="3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9:26" ht="12.75" customHeight="1" x14ac:dyDescent="0.2">
      <c r="I784" s="3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9:26" ht="12.75" customHeight="1" x14ac:dyDescent="0.2">
      <c r="I785" s="3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9:26" ht="12.75" customHeight="1" x14ac:dyDescent="0.2">
      <c r="I786" s="3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9:26" ht="12.75" customHeight="1" x14ac:dyDescent="0.2">
      <c r="I787" s="3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9:26" ht="12.75" customHeight="1" x14ac:dyDescent="0.2">
      <c r="I788" s="3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9:26" ht="12.75" customHeight="1" x14ac:dyDescent="0.2">
      <c r="I789" s="3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9:26" ht="12.75" customHeight="1" x14ac:dyDescent="0.2">
      <c r="I790" s="3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9:26" ht="12.75" customHeight="1" x14ac:dyDescent="0.2">
      <c r="I791" s="3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9:26" ht="12.75" customHeight="1" x14ac:dyDescent="0.2">
      <c r="I792" s="3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9:26" ht="12.75" customHeight="1" x14ac:dyDescent="0.2">
      <c r="I793" s="3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9:26" ht="12.75" customHeight="1" x14ac:dyDescent="0.2">
      <c r="I794" s="3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9:26" ht="12.75" customHeight="1" x14ac:dyDescent="0.2">
      <c r="I795" s="3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9:26" ht="12.75" customHeight="1" x14ac:dyDescent="0.2">
      <c r="I796" s="3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9:26" ht="12.75" customHeight="1" x14ac:dyDescent="0.2">
      <c r="I797" s="3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9:26" ht="12.75" customHeight="1" x14ac:dyDescent="0.2">
      <c r="I798" s="3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9:26" ht="12.75" customHeight="1" x14ac:dyDescent="0.2">
      <c r="I799" s="3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9:26" ht="12.75" customHeight="1" x14ac:dyDescent="0.2">
      <c r="I800" s="3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9:26" ht="12.75" customHeight="1" x14ac:dyDescent="0.2">
      <c r="I801" s="3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9:26" ht="12.75" customHeight="1" x14ac:dyDescent="0.2">
      <c r="I802" s="3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9:26" ht="12.75" customHeight="1" x14ac:dyDescent="0.2">
      <c r="I803" s="3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9:26" ht="12.75" customHeight="1" x14ac:dyDescent="0.2">
      <c r="I804" s="3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9:26" ht="12.75" customHeight="1" x14ac:dyDescent="0.2">
      <c r="I805" s="3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9:26" ht="12.75" customHeight="1" x14ac:dyDescent="0.2">
      <c r="I806" s="3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9:26" ht="12.75" customHeight="1" x14ac:dyDescent="0.2">
      <c r="I807" s="3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9:26" ht="12.75" customHeight="1" x14ac:dyDescent="0.2">
      <c r="I808" s="3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9:26" ht="12.75" customHeight="1" x14ac:dyDescent="0.2">
      <c r="I809" s="3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9:26" ht="12.75" customHeight="1" x14ac:dyDescent="0.2">
      <c r="I810" s="3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9:26" ht="12.75" customHeight="1" x14ac:dyDescent="0.2">
      <c r="I811" s="3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9:26" ht="12.75" customHeight="1" x14ac:dyDescent="0.2">
      <c r="I812" s="3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9:26" ht="12.75" customHeight="1" x14ac:dyDescent="0.2">
      <c r="I813" s="3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9:26" ht="12.75" customHeight="1" x14ac:dyDescent="0.2">
      <c r="I814" s="3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9:26" ht="12.75" customHeight="1" x14ac:dyDescent="0.2">
      <c r="I815" s="3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9:26" ht="12.75" customHeight="1" x14ac:dyDescent="0.2">
      <c r="I816" s="3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9:26" ht="12.75" customHeight="1" x14ac:dyDescent="0.2">
      <c r="I817" s="3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9:26" ht="12.75" customHeight="1" x14ac:dyDescent="0.2">
      <c r="I818" s="3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9:26" ht="12.75" customHeight="1" x14ac:dyDescent="0.2">
      <c r="I819" s="3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9:26" ht="12.75" customHeight="1" x14ac:dyDescent="0.2">
      <c r="I820" s="3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9:26" ht="12.75" customHeight="1" x14ac:dyDescent="0.2">
      <c r="I821" s="3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9:26" ht="12.75" customHeight="1" x14ac:dyDescent="0.2">
      <c r="I822" s="3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9:26" ht="12.75" customHeight="1" x14ac:dyDescent="0.2">
      <c r="I823" s="3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9:26" ht="12.75" customHeight="1" x14ac:dyDescent="0.2">
      <c r="I824" s="3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9:26" ht="12.75" customHeight="1" x14ac:dyDescent="0.2">
      <c r="I825" s="3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9:26" ht="12.75" customHeight="1" x14ac:dyDescent="0.2">
      <c r="I826" s="3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9:26" ht="12.75" customHeight="1" x14ac:dyDescent="0.2">
      <c r="I827" s="3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9:26" ht="12.75" customHeight="1" x14ac:dyDescent="0.2">
      <c r="I828" s="3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9:26" ht="12.75" customHeight="1" x14ac:dyDescent="0.2">
      <c r="I829" s="3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9:26" ht="12.75" customHeight="1" x14ac:dyDescent="0.2">
      <c r="I830" s="3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9:26" ht="12.75" customHeight="1" x14ac:dyDescent="0.2">
      <c r="I831" s="3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9:26" ht="12.75" customHeight="1" x14ac:dyDescent="0.2">
      <c r="I832" s="3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9:26" ht="12.75" customHeight="1" x14ac:dyDescent="0.2">
      <c r="I833" s="3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9:26" ht="12.75" customHeight="1" x14ac:dyDescent="0.2">
      <c r="I834" s="3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9:26" ht="12.75" customHeight="1" x14ac:dyDescent="0.2">
      <c r="I835" s="3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9:26" ht="12.75" customHeight="1" x14ac:dyDescent="0.2">
      <c r="I836" s="3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9:26" ht="12.75" customHeight="1" x14ac:dyDescent="0.2">
      <c r="I837" s="3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9:26" ht="12.75" customHeight="1" x14ac:dyDescent="0.2">
      <c r="I838" s="3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9:26" ht="12.75" customHeight="1" x14ac:dyDescent="0.2">
      <c r="I839" s="3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9:26" ht="12.75" customHeight="1" x14ac:dyDescent="0.2">
      <c r="I840" s="3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9:26" ht="12.75" customHeight="1" x14ac:dyDescent="0.2">
      <c r="I841" s="3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9:26" ht="12.75" customHeight="1" x14ac:dyDescent="0.2">
      <c r="I842" s="3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9:26" ht="12.75" customHeight="1" x14ac:dyDescent="0.2">
      <c r="I843" s="3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9:26" ht="12.75" customHeight="1" x14ac:dyDescent="0.2">
      <c r="I844" s="3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9:26" ht="12.75" customHeight="1" x14ac:dyDescent="0.2">
      <c r="I845" s="3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9:26" ht="12.75" customHeight="1" x14ac:dyDescent="0.2">
      <c r="I846" s="3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9:26" ht="12.75" customHeight="1" x14ac:dyDescent="0.2">
      <c r="I847" s="3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9:26" ht="12.75" customHeight="1" x14ac:dyDescent="0.2">
      <c r="I848" s="3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9:26" ht="12.75" customHeight="1" x14ac:dyDescent="0.2">
      <c r="I849" s="3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9:26" ht="12.75" customHeight="1" x14ac:dyDescent="0.2">
      <c r="I850" s="3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9:26" ht="12.75" customHeight="1" x14ac:dyDescent="0.2">
      <c r="I851" s="3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9:26" ht="12.75" customHeight="1" x14ac:dyDescent="0.2">
      <c r="I852" s="3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9:26" ht="12.75" customHeight="1" x14ac:dyDescent="0.2">
      <c r="I853" s="3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9:26" ht="12.75" customHeight="1" x14ac:dyDescent="0.2">
      <c r="I854" s="3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9:26" ht="12.75" customHeight="1" x14ac:dyDescent="0.2">
      <c r="I855" s="3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9:26" ht="12.75" customHeight="1" x14ac:dyDescent="0.2">
      <c r="I856" s="3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9:26" ht="12.75" customHeight="1" x14ac:dyDescent="0.2">
      <c r="I857" s="3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9:26" ht="12.75" customHeight="1" x14ac:dyDescent="0.2">
      <c r="I858" s="3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9:26" ht="12.75" customHeight="1" x14ac:dyDescent="0.2">
      <c r="I859" s="3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9:26" ht="12.75" customHeight="1" x14ac:dyDescent="0.2">
      <c r="I860" s="3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9:26" ht="12.75" customHeight="1" x14ac:dyDescent="0.2">
      <c r="I861" s="3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9:26" ht="12.75" customHeight="1" x14ac:dyDescent="0.2">
      <c r="I862" s="3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9:26" ht="12.75" customHeight="1" x14ac:dyDescent="0.2">
      <c r="I863" s="3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9:26" ht="12.75" customHeight="1" x14ac:dyDescent="0.2">
      <c r="I864" s="3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9:26" ht="12.75" customHeight="1" x14ac:dyDescent="0.2">
      <c r="I865" s="3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9:26" ht="12.75" customHeight="1" x14ac:dyDescent="0.2">
      <c r="I866" s="3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9:26" ht="12.75" customHeight="1" x14ac:dyDescent="0.2">
      <c r="I867" s="3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9:26" ht="12.75" customHeight="1" x14ac:dyDescent="0.2">
      <c r="I868" s="3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9:26" ht="12.75" customHeight="1" x14ac:dyDescent="0.2">
      <c r="I869" s="3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9:26" ht="12.75" customHeight="1" x14ac:dyDescent="0.2">
      <c r="I870" s="3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9:26" ht="12.75" customHeight="1" x14ac:dyDescent="0.2">
      <c r="I871" s="3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9:26" ht="12.75" customHeight="1" x14ac:dyDescent="0.2">
      <c r="I872" s="3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9:26" ht="12.75" customHeight="1" x14ac:dyDescent="0.2">
      <c r="I873" s="3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9:26" ht="12.75" customHeight="1" x14ac:dyDescent="0.2">
      <c r="I874" s="3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9:26" ht="12.75" customHeight="1" x14ac:dyDescent="0.2">
      <c r="I875" s="3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9:26" ht="12.75" customHeight="1" x14ac:dyDescent="0.2">
      <c r="I876" s="3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9:26" ht="12.75" customHeight="1" x14ac:dyDescent="0.2">
      <c r="I877" s="3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9:26" ht="12.75" customHeight="1" x14ac:dyDescent="0.2">
      <c r="I878" s="3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9:26" ht="12.75" customHeight="1" x14ac:dyDescent="0.2">
      <c r="I879" s="3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9:26" ht="12.75" customHeight="1" x14ac:dyDescent="0.2">
      <c r="I880" s="3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9:26" ht="12.75" customHeight="1" x14ac:dyDescent="0.2">
      <c r="I881" s="3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9:26" ht="12.75" customHeight="1" x14ac:dyDescent="0.2">
      <c r="I882" s="3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9:26" ht="12.75" customHeight="1" x14ac:dyDescent="0.2">
      <c r="I883" s="3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9:26" ht="12.75" customHeight="1" x14ac:dyDescent="0.2">
      <c r="I884" s="3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9:26" ht="12.75" customHeight="1" x14ac:dyDescent="0.2">
      <c r="I885" s="3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9:26" ht="12.75" customHeight="1" x14ac:dyDescent="0.2">
      <c r="I886" s="3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9:26" ht="12.75" customHeight="1" x14ac:dyDescent="0.2">
      <c r="I887" s="3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9:26" ht="12.75" customHeight="1" x14ac:dyDescent="0.2">
      <c r="I888" s="3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9:26" ht="12.75" customHeight="1" x14ac:dyDescent="0.2">
      <c r="I889" s="3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9:26" ht="12.75" customHeight="1" x14ac:dyDescent="0.2">
      <c r="I890" s="3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9:26" ht="12.75" customHeight="1" x14ac:dyDescent="0.2">
      <c r="I891" s="3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9:26" ht="12.75" customHeight="1" x14ac:dyDescent="0.2">
      <c r="I892" s="3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9:26" ht="12.75" customHeight="1" x14ac:dyDescent="0.2">
      <c r="I893" s="3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9:26" ht="12.75" customHeight="1" x14ac:dyDescent="0.2">
      <c r="I894" s="3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9:26" ht="12.75" customHeight="1" x14ac:dyDescent="0.2">
      <c r="I895" s="3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9:26" ht="12.75" customHeight="1" x14ac:dyDescent="0.2">
      <c r="I896" s="3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9:26" ht="12.75" customHeight="1" x14ac:dyDescent="0.2">
      <c r="I897" s="3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9:26" ht="12.75" customHeight="1" x14ac:dyDescent="0.2">
      <c r="I898" s="3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9:26" ht="12.75" customHeight="1" x14ac:dyDescent="0.2">
      <c r="I899" s="3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9:26" ht="12.75" customHeight="1" x14ac:dyDescent="0.2">
      <c r="I900" s="3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9:26" ht="12.75" customHeight="1" x14ac:dyDescent="0.2">
      <c r="I901" s="3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9:26" ht="12.75" customHeight="1" x14ac:dyDescent="0.2">
      <c r="I902" s="3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9:26" ht="12.75" customHeight="1" x14ac:dyDescent="0.2">
      <c r="I903" s="3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9:26" ht="12.75" customHeight="1" x14ac:dyDescent="0.2">
      <c r="I904" s="3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9:26" ht="12.75" customHeight="1" x14ac:dyDescent="0.2">
      <c r="I905" s="3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9:26" ht="12.75" customHeight="1" x14ac:dyDescent="0.2">
      <c r="I906" s="3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9:26" ht="12.75" customHeight="1" x14ac:dyDescent="0.2">
      <c r="I907" s="3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9:26" ht="12.75" customHeight="1" x14ac:dyDescent="0.2">
      <c r="I908" s="3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9:26" ht="12.75" customHeight="1" x14ac:dyDescent="0.2">
      <c r="I909" s="3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9:26" ht="12.75" customHeight="1" x14ac:dyDescent="0.2">
      <c r="I910" s="3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9:26" ht="12.75" customHeight="1" x14ac:dyDescent="0.2">
      <c r="I911" s="3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9:26" ht="12.75" customHeight="1" x14ac:dyDescent="0.2">
      <c r="I912" s="3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9:26" ht="12.75" customHeight="1" x14ac:dyDescent="0.2">
      <c r="I913" s="3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9:26" ht="12.75" customHeight="1" x14ac:dyDescent="0.2">
      <c r="I914" s="3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9:26" ht="12.75" customHeight="1" x14ac:dyDescent="0.2">
      <c r="I915" s="3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9:26" ht="12.75" customHeight="1" x14ac:dyDescent="0.2">
      <c r="I916" s="3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9:26" ht="12.75" customHeight="1" x14ac:dyDescent="0.2">
      <c r="I917" s="3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9:26" ht="12.75" customHeight="1" x14ac:dyDescent="0.2">
      <c r="I918" s="3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9:26" ht="12.75" customHeight="1" x14ac:dyDescent="0.2">
      <c r="I919" s="3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9:26" ht="12.75" customHeight="1" x14ac:dyDescent="0.2">
      <c r="I920" s="3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9:26" ht="12.75" customHeight="1" x14ac:dyDescent="0.2">
      <c r="I921" s="3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9:26" ht="12.75" customHeight="1" x14ac:dyDescent="0.2">
      <c r="I922" s="3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9:26" ht="12.75" customHeight="1" x14ac:dyDescent="0.2">
      <c r="I923" s="3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9:26" ht="12.75" customHeight="1" x14ac:dyDescent="0.2">
      <c r="I924" s="3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9:26" ht="12.75" customHeight="1" x14ac:dyDescent="0.2">
      <c r="I925" s="3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9:26" ht="12.75" customHeight="1" x14ac:dyDescent="0.2">
      <c r="I926" s="3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9:26" ht="12.75" customHeight="1" x14ac:dyDescent="0.2">
      <c r="I927" s="3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9:26" ht="12.75" customHeight="1" x14ac:dyDescent="0.2">
      <c r="I928" s="3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9:26" ht="12.75" customHeight="1" x14ac:dyDescent="0.2">
      <c r="I929" s="3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9:26" ht="12.75" customHeight="1" x14ac:dyDescent="0.2">
      <c r="I930" s="3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9:26" ht="12.75" customHeight="1" x14ac:dyDescent="0.2">
      <c r="I931" s="3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9:26" ht="12.75" customHeight="1" x14ac:dyDescent="0.2">
      <c r="I932" s="3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9:26" ht="12.75" customHeight="1" x14ac:dyDescent="0.2">
      <c r="I933" s="3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9:26" ht="12.75" customHeight="1" x14ac:dyDescent="0.2">
      <c r="I934" s="3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9:26" ht="12.75" customHeight="1" x14ac:dyDescent="0.2">
      <c r="I935" s="3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9:26" ht="12.75" customHeight="1" x14ac:dyDescent="0.2">
      <c r="I936" s="3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9:26" ht="12.75" customHeight="1" x14ac:dyDescent="0.2">
      <c r="I937" s="3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9:26" ht="12.75" customHeight="1" x14ac:dyDescent="0.2">
      <c r="I938" s="3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9:26" ht="12.75" customHeight="1" x14ac:dyDescent="0.2">
      <c r="I939" s="3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9:26" ht="12.75" customHeight="1" x14ac:dyDescent="0.2">
      <c r="I940" s="3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9:26" ht="12.75" customHeight="1" x14ac:dyDescent="0.2">
      <c r="I941" s="3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9:26" ht="12.75" customHeight="1" x14ac:dyDescent="0.2">
      <c r="I942" s="3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9:26" ht="12.75" customHeight="1" x14ac:dyDescent="0.2">
      <c r="I943" s="3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9:26" ht="12.75" customHeight="1" x14ac:dyDescent="0.2">
      <c r="I944" s="3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9:26" ht="12.75" customHeight="1" x14ac:dyDescent="0.2">
      <c r="I945" s="3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9:26" ht="12.75" customHeight="1" x14ac:dyDescent="0.2">
      <c r="I946" s="3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9:26" ht="12.75" customHeight="1" x14ac:dyDescent="0.2">
      <c r="I947" s="3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9:26" ht="12.75" customHeight="1" x14ac:dyDescent="0.2">
      <c r="I948" s="3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9:26" ht="12.75" customHeight="1" x14ac:dyDescent="0.2">
      <c r="I949" s="3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9:26" ht="12.75" customHeight="1" x14ac:dyDescent="0.2">
      <c r="I950" s="3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9:26" ht="12.75" customHeight="1" x14ac:dyDescent="0.2">
      <c r="I951" s="3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9:26" ht="12.75" customHeight="1" x14ac:dyDescent="0.2">
      <c r="I952" s="3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9:26" ht="12.75" customHeight="1" x14ac:dyDescent="0.2">
      <c r="I953" s="3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9:26" ht="12.75" customHeight="1" x14ac:dyDescent="0.2">
      <c r="I954" s="3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9:26" ht="12.75" customHeight="1" x14ac:dyDescent="0.2">
      <c r="I955" s="3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9:26" ht="12.75" customHeight="1" x14ac:dyDescent="0.2">
      <c r="I956" s="3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9:26" ht="12.75" customHeight="1" x14ac:dyDescent="0.2">
      <c r="I957" s="3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9:26" ht="12.75" customHeight="1" x14ac:dyDescent="0.2">
      <c r="I958" s="3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9:26" ht="12.75" customHeight="1" x14ac:dyDescent="0.2">
      <c r="I959" s="3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9:26" ht="12.75" customHeight="1" x14ac:dyDescent="0.2">
      <c r="I960" s="3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9:26" ht="12.75" customHeight="1" x14ac:dyDescent="0.2">
      <c r="I961" s="3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9:26" ht="12.75" customHeight="1" x14ac:dyDescent="0.2">
      <c r="I962" s="3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9:26" ht="12.75" customHeight="1" x14ac:dyDescent="0.2">
      <c r="I963" s="3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9:26" ht="12.75" customHeight="1" x14ac:dyDescent="0.2">
      <c r="I964" s="3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9:26" ht="12.75" customHeight="1" x14ac:dyDescent="0.2">
      <c r="I965" s="3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9:26" ht="12.75" customHeight="1" x14ac:dyDescent="0.2">
      <c r="I966" s="3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9:26" ht="12.75" customHeight="1" x14ac:dyDescent="0.2">
      <c r="I967" s="3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9:26" ht="12.75" customHeight="1" x14ac:dyDescent="0.2">
      <c r="I968" s="3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9:26" ht="12.75" customHeight="1" x14ac:dyDescent="0.2">
      <c r="I969" s="3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9:26" ht="12.75" customHeight="1" x14ac:dyDescent="0.2">
      <c r="I970" s="3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9:26" ht="12.75" customHeight="1" x14ac:dyDescent="0.2">
      <c r="I971" s="3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9:26" ht="12.75" customHeight="1" x14ac:dyDescent="0.2">
      <c r="I972" s="3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9:26" ht="12.75" customHeight="1" x14ac:dyDescent="0.2">
      <c r="I973" s="3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9:26" ht="12.75" customHeight="1" x14ac:dyDescent="0.2">
      <c r="I974" s="3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9:26" ht="12.75" customHeight="1" x14ac:dyDescent="0.2">
      <c r="I975" s="3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9:26" ht="12.75" customHeight="1" x14ac:dyDescent="0.2">
      <c r="I976" s="3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9:26" ht="12.75" customHeight="1" x14ac:dyDescent="0.2">
      <c r="I977" s="3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</sheetData>
  <mergeCells count="2">
    <mergeCell ref="A1:K1"/>
    <mergeCell ref="A16:I16"/>
  </mergeCells>
  <pageMargins left="0.7" right="0.7" top="0.75" bottom="0.75" header="0.51180555555555496" footer="0.5118055555555549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</dc:creator>
  <dc:description/>
  <cp:lastModifiedBy>spzozrypin</cp:lastModifiedBy>
  <cp:revision>3</cp:revision>
  <cp:lastPrinted>2022-06-23T07:31:17Z</cp:lastPrinted>
  <dcterms:created xsi:type="dcterms:W3CDTF">2007-01-03T12:45:09Z</dcterms:created>
  <dcterms:modified xsi:type="dcterms:W3CDTF">2023-06-23T08:40:28Z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