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YWATNE\GR_PRAWNA\Przetargi\PRZETARGI_2024\ZP_12_2024_Części eksploatacyjne_3\Pytania\"/>
    </mc:Choice>
  </mc:AlternateContent>
  <xr:revisionPtr revIDLastSave="0" documentId="13_ncr:1_{37D0232D-BB15-4AF2-A619-E87F066160F0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Cz__1_DAF" sheetId="5" r:id="rId1"/>
    <sheet name="Cz__2_UNIWERSALNE" sheetId="7" r:id="rId2"/>
    <sheet name="Cz__3_VOLVO" sheetId="8" r:id="rId3"/>
  </sheets>
  <definedNames>
    <definedName name="_xlnm.Print_Area" localSheetId="0">Cz__1_DAF!$A$1:$J$199</definedName>
    <definedName name="_xlnm.Print_Area" localSheetId="1">Cz__2_UNIWERSALNE!$A$1:$J$175</definedName>
  </definedNames>
  <calcPr calcId="191029" fullPrecision="0"/>
</workbook>
</file>

<file path=xl/calcChain.xml><?xml version="1.0" encoding="utf-8"?>
<calcChain xmlns="http://schemas.openxmlformats.org/spreadsheetml/2006/main">
  <c r="H66" i="8" l="1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66" i="8" s="1"/>
  <c r="J11" i="5" l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H168" i="7"/>
  <c r="J189" i="5"/>
  <c r="J190" i="5"/>
  <c r="J191" i="5"/>
  <c r="J192" i="5"/>
  <c r="J182" i="5"/>
  <c r="J59" i="5"/>
  <c r="J60" i="5"/>
  <c r="H193" i="5"/>
  <c r="J188" i="5"/>
  <c r="J187" i="5"/>
  <c r="H185" i="5"/>
  <c r="J184" i="5"/>
  <c r="J183" i="5"/>
  <c r="J181" i="5"/>
  <c r="J180" i="5"/>
  <c r="J193" i="5" l="1"/>
  <c r="J185" i="5"/>
  <c r="H178" i="5"/>
  <c r="H138" i="5"/>
  <c r="H96" i="5"/>
  <c r="H53" i="5"/>
  <c r="H194" i="5" l="1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9" i="7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40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56" i="5"/>
  <c r="J57" i="5"/>
  <c r="J58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55" i="5"/>
  <c r="J10" i="5"/>
  <c r="J53" i="5" s="1"/>
  <c r="J168" i="7" l="1"/>
  <c r="J138" i="5"/>
  <c r="J178" i="5"/>
  <c r="J96" i="5"/>
  <c r="J194" i="5" l="1"/>
</calcChain>
</file>

<file path=xl/sharedStrings.xml><?xml version="1.0" encoding="utf-8"?>
<sst xmlns="http://schemas.openxmlformats.org/spreadsheetml/2006/main" count="1815" uniqueCount="554">
  <si>
    <t xml:space="preserve"> Nazwa części</t>
  </si>
  <si>
    <t>Określenie części wymaganej:                  OE, OEM, OEQ</t>
  </si>
  <si>
    <t>Producent, nazwa handlowa określonej produktu *</t>
  </si>
  <si>
    <t>Numer katalogowy produktu*</t>
  </si>
  <si>
    <t xml:space="preserve"> J.m.</t>
  </si>
  <si>
    <t>VAT %</t>
  </si>
  <si>
    <t xml:space="preserve"> Cena jednostkowa brutto w zł</t>
  </si>
  <si>
    <t>a</t>
  </si>
  <si>
    <t>c</t>
  </si>
  <si>
    <t>d</t>
  </si>
  <si>
    <t>e</t>
  </si>
  <si>
    <t>f</t>
  </si>
  <si>
    <t>g</t>
  </si>
  <si>
    <t>h</t>
  </si>
  <si>
    <t>i</t>
  </si>
  <si>
    <t>I</t>
  </si>
  <si>
    <t>AKUMULATOR</t>
  </si>
  <si>
    <t>OEM</t>
  </si>
  <si>
    <t>1 SZT.</t>
  </si>
  <si>
    <t>ALTERNATOR</t>
  </si>
  <si>
    <t>CHŁODNICA WODY</t>
  </si>
  <si>
    <t>CZUJNIK CIŚNIENIA OLEJU</t>
  </si>
  <si>
    <t>CZUJNIK TEMPERATURY PŁYNU CHŁODNICZEGO</t>
  </si>
  <si>
    <t>DRĄŻEK KIEROWNICZY WZDŁUŻNY</t>
  </si>
  <si>
    <t>FILTR KABINOWY</t>
  </si>
  <si>
    <t>FILTR OLEJU</t>
  </si>
  <si>
    <t>FILTR PALIWA</t>
  </si>
  <si>
    <t>FILTR POWIETRZA</t>
  </si>
  <si>
    <t>KLOCKI HAMULCOWE   TYŁ</t>
  </si>
  <si>
    <t>1 KPL.</t>
  </si>
  <si>
    <t>KLOCKI HAMULCOWE  PRZÓD</t>
  </si>
  <si>
    <t>LUSTERKO GŁÓWNE LEWE</t>
  </si>
  <si>
    <t>LUSTERKO PANORAMICZNE LEWE</t>
  </si>
  <si>
    <t>ŁĄCZNIK STABILIZATORA PRZÓD</t>
  </si>
  <si>
    <t>ŁOŻYSKO WYCISKU SPRZĘGŁA</t>
  </si>
  <si>
    <t>MIECH PNEUMATYCZNY OSI SKRĘTNEJ / WLECZONEJ</t>
  </si>
  <si>
    <t>NAKRĘTKA KOŁA</t>
  </si>
  <si>
    <t>OBEJMA STABILIZATORA PRZÓD</t>
  </si>
  <si>
    <t>OSUSZACZ POWIETRZA - KOMPLETNY Z PODSTAWĄ</t>
  </si>
  <si>
    <t>PASEK WIELOKLINOWY</t>
  </si>
  <si>
    <t>PODPORA WAŁU</t>
  </si>
  <si>
    <t>POMPA WSPOMAGANIA</t>
  </si>
  <si>
    <t>POMPKA SPRZĘGŁA</t>
  </si>
  <si>
    <t>ROZRUSZNIK</t>
  </si>
  <si>
    <t>1 SZT</t>
  </si>
  <si>
    <t>TERMOSTAT</t>
  </si>
  <si>
    <t>WKŁAD OSUSZACZA POWIETRZA</t>
  </si>
  <si>
    <t>ZAWÓR 4/6 - OBWODOWY</t>
  </si>
  <si>
    <t>ZAWÓR GŁÓWNY HAMULCA</t>
  </si>
  <si>
    <t>SUMA ŁĄCZNEJ WARTOŚCI CEN JEDNOSTKOWYCH NETTO / BRUTTO</t>
  </si>
  <si>
    <t>___________________
Miejscowość, data</t>
  </si>
  <si>
    <t>Należy złożyć w postaci elektronicznej i podpisać kwalifikowanym podpisem elektronicznym lub podpisem zaufanym albo podpisem osobistym (e-dowód).</t>
  </si>
  <si>
    <t>l.p</t>
  </si>
  <si>
    <t xml:space="preserve"> Opis dodatkowy cześci</t>
  </si>
  <si>
    <t>DRĄŻEK REAKCYJNY /SIERŻANT</t>
  </si>
  <si>
    <t>GAŁKA DŹWIGNI BIEGÓW</t>
  </si>
  <si>
    <t>OBEJMA STABILIZATORA TYŁ</t>
  </si>
  <si>
    <t>OEQ</t>
  </si>
  <si>
    <t>TARCZA HAMULCA PRZÓD</t>
  </si>
  <si>
    <t>TURBOSPRĘŻARKA</t>
  </si>
  <si>
    <t>II</t>
  </si>
  <si>
    <t>OE</t>
  </si>
  <si>
    <t>KLOCKI HAMULCOWE OSI SKRĘTNEJ / WLECZONEJ</t>
  </si>
  <si>
    <t>KOMPRESOR / SPRĘŻARKA  POWIETRZA</t>
  </si>
  <si>
    <t>LAMPA OBRYSOWA</t>
  </si>
  <si>
    <t>POMPA WODY</t>
  </si>
  <si>
    <t>SEPARATOR PALIWA</t>
  </si>
  <si>
    <t>III</t>
  </si>
  <si>
    <t>IV</t>
  </si>
  <si>
    <t>V</t>
  </si>
  <si>
    <t>TARCZA HAMULCA TYŁ</t>
  </si>
  <si>
    <t>VI</t>
  </si>
  <si>
    <t>CHŁODNICA KLIMATYZACJI / SKRAPLACZ</t>
  </si>
  <si>
    <t>ZAWÓR HAMULCA RĘCZNEGO / DŹWIGNIA</t>
  </si>
  <si>
    <t>1 KPL</t>
  </si>
  <si>
    <t>DAF-FALF55250618</t>
  </si>
  <si>
    <t>DAF-FAGCF75310V</t>
  </si>
  <si>
    <t>DAF-FANCF75 6x2</t>
  </si>
  <si>
    <t>12V 235Ah 1200A</t>
  </si>
  <si>
    <t>KLAMKA DRZWI PRAWA ZEWNĘTRZNA</t>
  </si>
  <si>
    <t>DAF-FAGCF75310 6x2</t>
  </si>
  <si>
    <t>CHŁODNICA /SKRAPLACZ KLIMATYZACJI</t>
  </si>
  <si>
    <t>PRZEWÓD ELASTYCZNY SIŁOWNIKA HAMULCA PRZEDNIEGO</t>
  </si>
  <si>
    <t>DAF 440 FAT/ZSH</t>
  </si>
  <si>
    <t>DAF 450 FAT/ZSH</t>
  </si>
  <si>
    <t>PASEK WIELOROWKOWY</t>
  </si>
  <si>
    <t>TARCZA HAMULCOWA PRZÓD</t>
  </si>
  <si>
    <t>A3M</t>
  </si>
  <si>
    <t>A5M</t>
  </si>
  <si>
    <t>A7M</t>
  </si>
  <si>
    <t>A10M</t>
  </si>
  <si>
    <t>A15M</t>
  </si>
  <si>
    <t>A20M</t>
  </si>
  <si>
    <t>BEZPIECZNIK PŁYTKOWY 10A</t>
  </si>
  <si>
    <t>A10P</t>
  </si>
  <si>
    <t>BEZPIECZNIK PŁYTKOWY 15A</t>
  </si>
  <si>
    <t>A15P</t>
  </si>
  <si>
    <t>BEZPIECZNIK PŁYTKOWY 20A</t>
  </si>
  <si>
    <t>A20P</t>
  </si>
  <si>
    <t>BEZPIECZNIK PŁYTKOWY 30A</t>
  </si>
  <si>
    <t>A30P</t>
  </si>
  <si>
    <t>BEZPIECZNIK PŁYTKOWY 7,5A</t>
  </si>
  <si>
    <t>A7.5P</t>
  </si>
  <si>
    <t>BEZPIECZNIK PŁYTKOWY-80A</t>
  </si>
  <si>
    <t>DUŻY</t>
  </si>
  <si>
    <t>KLEJ DO ŁATEK</t>
  </si>
  <si>
    <t>CEMENT SC-BL</t>
  </si>
  <si>
    <t>KLEMA MINUS</t>
  </si>
  <si>
    <t>KLEMA PLUS</t>
  </si>
  <si>
    <t>KLOSZ LAMPY - ZESPOLONEJ</t>
  </si>
  <si>
    <t xml:space="preserve">KLOSZ LAMPY ZESPO. 'JOJO'      </t>
  </si>
  <si>
    <t>KLOSZ LAMPY ZESPOLONY 3-SEGMENTOWY MAŁA</t>
  </si>
  <si>
    <t>KLOSZ LAMPY ZESPOLONY 7-SEGMENTOWY</t>
  </si>
  <si>
    <t>LAMPA OBRYSOWA - BIAŁA DIODA</t>
  </si>
  <si>
    <t>723 LW07</t>
  </si>
  <si>
    <t>LAMPA OBRYSOWA DIODA BIAŁO - CZERWONA</t>
  </si>
  <si>
    <t>297BCP W21.5</t>
  </si>
  <si>
    <t>LAMPA OBRYSOWA LED</t>
  </si>
  <si>
    <t>293 W21.1</t>
  </si>
  <si>
    <t>1137 W158 12-24V</t>
  </si>
  <si>
    <t>302 W63 12-24V</t>
  </si>
  <si>
    <t>LAMPA OBRYSOWA LED POMARAŃCZ.</t>
  </si>
  <si>
    <t xml:space="preserve">000.544.5411  </t>
  </si>
  <si>
    <t>LAMPA OBRYSOWA POMARAŃCZ - DIODA</t>
  </si>
  <si>
    <t>711W972</t>
  </si>
  <si>
    <t>LAMPA OSTRZEGAWCZA - DIODA</t>
  </si>
  <si>
    <t>1027 W134</t>
  </si>
  <si>
    <t>LAMPA OSTRZEGAWCZA  LED</t>
  </si>
  <si>
    <t xml:space="preserve"> W126  12/24V</t>
  </si>
  <si>
    <t>LAMPA OSTRZEGAWCZA LED W21P</t>
  </si>
  <si>
    <t>LAMPA OŚWIETLENIA TABLICY REJESTRACYJNEJ</t>
  </si>
  <si>
    <t>LAMPA ROBOCZA</t>
  </si>
  <si>
    <t>LAMPA TYLNA</t>
  </si>
  <si>
    <t>2900  W19D</t>
  </si>
  <si>
    <t>314W66 P   prawa</t>
  </si>
  <si>
    <t>311W66 L   lewa</t>
  </si>
  <si>
    <t>LAMPA ZESPOLONA</t>
  </si>
  <si>
    <t>Waś  W072 ud</t>
  </si>
  <si>
    <t>700.564.02/F L  F700.564.00 P     SZKŁO PŁAS.</t>
  </si>
  <si>
    <t xml:space="preserve">LAMPA ZESPOLONA - JAJO    </t>
  </si>
  <si>
    <t>FP100021  P/L    NR.11</t>
  </si>
  <si>
    <t>F73181400   773181403</t>
  </si>
  <si>
    <t>LAMPA ZESPOLONA 3-SEG LEWA</t>
  </si>
  <si>
    <t>2SD.003.184.041 P /037 L</t>
  </si>
  <si>
    <t>F73.181.400  P , F73.181.403  L</t>
  </si>
  <si>
    <t>LAMPA ZESPOLONA LED</t>
  </si>
  <si>
    <t>KMR1  102 LED 12/24V L1828</t>
  </si>
  <si>
    <t>LAMPA ZESPOLONA OKRĄGŁA</t>
  </si>
  <si>
    <t>LAMPA ZESPOLONA OKRĄGŁA - DIODA</t>
  </si>
  <si>
    <t>732 W91</t>
  </si>
  <si>
    <t>ODWAŻNIK DO FELG ALUMINIOWYCH</t>
  </si>
  <si>
    <t>ODWAŻNIK DO FELG ALUMINIOWYCH KLEJONY</t>
  </si>
  <si>
    <t>ODWAŻNIK DO FELG STALOWYCH</t>
  </si>
  <si>
    <t>OPASKA TAŚMOWA (TRYTYTKA)</t>
  </si>
  <si>
    <t>ZTP200</t>
  </si>
  <si>
    <t>ZTP300</t>
  </si>
  <si>
    <t>ZTP350</t>
  </si>
  <si>
    <t>ZTP400</t>
  </si>
  <si>
    <t>ZTP400x6</t>
  </si>
  <si>
    <t>ZTP250</t>
  </si>
  <si>
    <t>OPASKA ZACISKOWA</t>
  </si>
  <si>
    <t>6-12</t>
  </si>
  <si>
    <t>8-16</t>
  </si>
  <si>
    <t>16-27</t>
  </si>
  <si>
    <t>20-40</t>
  </si>
  <si>
    <t>30-50</t>
  </si>
  <si>
    <t>40-70</t>
  </si>
  <si>
    <t>40-90</t>
  </si>
  <si>
    <t>60-100</t>
  </si>
  <si>
    <t>60-145</t>
  </si>
  <si>
    <t>ZE SPRYSKIWACZEM</t>
  </si>
  <si>
    <t>VAL 567803</t>
  </si>
  <si>
    <t>GNI0131-2</t>
  </si>
  <si>
    <t>1 MB</t>
  </si>
  <si>
    <t>M6</t>
  </si>
  <si>
    <t>M8</t>
  </si>
  <si>
    <t>M10</t>
  </si>
  <si>
    <t>SYGNAŁ DŹWIĘKOWY 24V</t>
  </si>
  <si>
    <t>F4</t>
  </si>
  <si>
    <t>F5</t>
  </si>
  <si>
    <t>F6</t>
  </si>
  <si>
    <t>F8</t>
  </si>
  <si>
    <t>F10</t>
  </si>
  <si>
    <t>F12</t>
  </si>
  <si>
    <t>F14</t>
  </si>
  <si>
    <t>F15</t>
  </si>
  <si>
    <t>F16</t>
  </si>
  <si>
    <t>F18</t>
  </si>
  <si>
    <t>TŁUMIK ZAWORU OSZUSZACZA ZATRZASK</t>
  </si>
  <si>
    <t>WKŁAD NAPRAWCZY 110 TL</t>
  </si>
  <si>
    <t>512-1104</t>
  </si>
  <si>
    <t>WKŁAD NAPRAWCZY 116 TL</t>
  </si>
  <si>
    <t>512.1160</t>
  </si>
  <si>
    <t>WKŁAD NAPRAWCZY 120 TL</t>
  </si>
  <si>
    <t>512-1207</t>
  </si>
  <si>
    <t>WKŁAD NAPRAWCZY 125 TL</t>
  </si>
  <si>
    <t>512.1252</t>
  </si>
  <si>
    <t>WKŁAD NAPRAWCZY 135 TL</t>
  </si>
  <si>
    <t>512.1355</t>
  </si>
  <si>
    <t>PY21W12V21WBAU15S</t>
  </si>
  <si>
    <t>12V1.2W W2X4,6D    CAŁOSZKLANA</t>
  </si>
  <si>
    <t>ŻARÓWKA  24V H15 20/60W</t>
  </si>
  <si>
    <t>12V 5W LB025W</t>
  </si>
  <si>
    <t>ŻARÓWKA 24 V X 2 W</t>
  </si>
  <si>
    <t>ŻARÓWKA 24 V X 21 W</t>
  </si>
  <si>
    <t>24V 21W BA15S</t>
  </si>
  <si>
    <t>ŻARÓWKA 24 V X 3 W</t>
  </si>
  <si>
    <t>24V3WT10  BAŃKA-CAŁOSZKLANA</t>
  </si>
  <si>
    <t>ŻARÓWKA 24 V X 5 W</t>
  </si>
  <si>
    <t>24V 5W BA15S    NA COKOLE</t>
  </si>
  <si>
    <t>ŻARÓWKA 24 V X 5W RURKA</t>
  </si>
  <si>
    <t>24V 5W SV8.5-35MM</t>
  </si>
  <si>
    <t>PY21W POMARAŃCZOWA</t>
  </si>
  <si>
    <t>ŻARÓWKA 24V X 10W</t>
  </si>
  <si>
    <t>R10W24VBA15S     NA COKOLE</t>
  </si>
  <si>
    <t>ŻARÓWKA 24V X 10W RURKOWA</t>
  </si>
  <si>
    <t>ŻARÓWKA 24V X 15W RURKOWA</t>
  </si>
  <si>
    <t>ŻARÓWKA 24V X 21/5 W</t>
  </si>
  <si>
    <t>24V21/5WBAY15D</t>
  </si>
  <si>
    <t>ŻARÓWKA 24V X 21W POM.</t>
  </si>
  <si>
    <t>ŻARÓWKA 24V X 5W RURKOWA</t>
  </si>
  <si>
    <t>ŻARÓWKA 24V X H 21W</t>
  </si>
  <si>
    <t>H21W 24V21W BA15D</t>
  </si>
  <si>
    <t>ŻARÓWKA H-1 12V</t>
  </si>
  <si>
    <t>ŻARÓWKA H-1 24V</t>
  </si>
  <si>
    <t>H124V70W</t>
  </si>
  <si>
    <t>ŻARÓWKA H-3 12V</t>
  </si>
  <si>
    <t>12V 55W H3 PK22S</t>
  </si>
  <si>
    <t>ŻARÓWKA H-3 24V</t>
  </si>
  <si>
    <t>H324V70W</t>
  </si>
  <si>
    <t>H4 12V 60/55 P43T</t>
  </si>
  <si>
    <t>ŻARÓWKA H-4 24V</t>
  </si>
  <si>
    <t>P43H424V75/70</t>
  </si>
  <si>
    <t>H-7 12V55W/Z</t>
  </si>
  <si>
    <t>ŻARÓWKA H-7 24V</t>
  </si>
  <si>
    <t>H724V70W</t>
  </si>
  <si>
    <t>ŻARÓWKA HB3 12V60W</t>
  </si>
  <si>
    <t>BEZPIECZNIK PŁYTKOWY MINI 3A</t>
  </si>
  <si>
    <t>BEZPIECZNIK PŁYTKOWY MINI 5A</t>
  </si>
  <si>
    <t>BEZPIECZNIK PŁYTKOWY MINI 7A</t>
  </si>
  <si>
    <t>BEZPIECZNIK PŁYTKOWY MINI 10A</t>
  </si>
  <si>
    <t>BEZPIECZNIK PŁYTKOWY MINI 15A</t>
  </si>
  <si>
    <t>BEZPIECZNIK PŁYTKOWY MINI 20A</t>
  </si>
  <si>
    <t>mosiężna</t>
  </si>
  <si>
    <t>Mocowanie na trzpień</t>
  </si>
  <si>
    <t>ŻARÓWKA H-7 12V</t>
  </si>
  <si>
    <t>ŻARÓWKA H-4 12V</t>
  </si>
  <si>
    <t>ŻARÓWKA 24V 21W POMARAŃCZOWA</t>
  </si>
  <si>
    <t xml:space="preserve">ŻARÓWKA  12V  5W  BAŃKA </t>
  </si>
  <si>
    <t>ŻARÓWKA   12V 5W</t>
  </si>
  <si>
    <t>ŻARÓWKA   12V 21/5 W</t>
  </si>
  <si>
    <t>ŻARÓWKA -  12V 1,2 W</t>
  </si>
  <si>
    <t>ŻARÓWKA   H-11 24V</t>
  </si>
  <si>
    <t>ŻARÓWKA   12V 21W X  POM.</t>
  </si>
  <si>
    <t>ŻARÓWKA   12V 21W</t>
  </si>
  <si>
    <t xml:space="preserve">12V21WBA15S                                                        </t>
  </si>
  <si>
    <t>GNIAZDO BEZPIECZNIKA 2,5mm</t>
  </si>
  <si>
    <t>PIÓRKO WYCIERACZKI - L500</t>
  </si>
  <si>
    <t>PIÓRKO WYCIERACZKI - L600</t>
  </si>
  <si>
    <t>PIÓRKO WYCIERACZKI - L700</t>
  </si>
  <si>
    <t>PIÓRKO WYCIERACZKI -L650</t>
  </si>
  <si>
    <t>ZAWÓR WENTYL BEZDĘTKOWY TR414</t>
  </si>
  <si>
    <t xml:space="preserve">20 g </t>
  </si>
  <si>
    <t xml:space="preserve">15 g </t>
  </si>
  <si>
    <t xml:space="preserve">10 g </t>
  </si>
  <si>
    <t>20 g</t>
  </si>
  <si>
    <t>F 800.32400 LUB 098212352   3-SEGM.</t>
  </si>
  <si>
    <t>LAMPA ZESPOLONA 6-SEGMENTOWA PRAWA MB ACTROS/AXOR/ATEGO</t>
  </si>
  <si>
    <t>LAMPA ZESPOLONA 6-SEGMENTOWA LEWA MB ACTROS/AXOR/ATEGO</t>
  </si>
  <si>
    <t>LAMPA ZESPOLONA 3-SEG PRAWA</t>
  </si>
  <si>
    <t>LAMPA ZESPOLONA - JAJO Z GNIAZDEM  152180</t>
  </si>
  <si>
    <t>W21.1SS</t>
  </si>
  <si>
    <t>1SZT</t>
  </si>
  <si>
    <t xml:space="preserve">A188.520.002   </t>
  </si>
  <si>
    <t xml:space="preserve">085.685      TYLNA  VIGNAL 040500 </t>
  </si>
  <si>
    <t>100.504.000  lub 5001847153</t>
  </si>
  <si>
    <t xml:space="preserve">9EL147747001 </t>
  </si>
  <si>
    <t xml:space="preserve">F70052421     DŁUGOŚĆ-470   </t>
  </si>
  <si>
    <t>058377 , Aspöck 31-3608-017</t>
  </si>
  <si>
    <t>058376    , Aspöck 31-3608-007</t>
  </si>
  <si>
    <t xml:space="preserve">A0005447611   Z DIODAMI-POMARAŃCZ                      </t>
  </si>
  <si>
    <t>b</t>
  </si>
  <si>
    <t>j=h*i+h</t>
  </si>
  <si>
    <t xml:space="preserve">* Należy wskazać oznaczenie producenta i produktu w sposób pozwalający Zamawiającemu zidentyfikować konkretny produkt i zweryfikować wymagane parametry (nazwa handlowa, nr katalogowy produktu). </t>
  </si>
  <si>
    <t>W przypadku wypełniania Formularza cenowego poza programem excel należy stosować wzory z wiersza drugiego tabeli</t>
  </si>
  <si>
    <t>Należy wypełniać jedynie białe części arkusza</t>
  </si>
  <si>
    <t>INFORMACJE OGÓLNE dot. wypełniania formularza</t>
  </si>
  <si>
    <t>NR VIN: XLRAE55GF7L331620</t>
  </si>
  <si>
    <t>Nr inw. 943</t>
  </si>
  <si>
    <t>NR VIN: XLRAG75PC7E800046</t>
  </si>
  <si>
    <t>Nr inw. 958</t>
  </si>
  <si>
    <t>NR VIN: XLRAS75PC8E849544</t>
  </si>
  <si>
    <t>Nr inw. 959</t>
  </si>
  <si>
    <t>NR VIN: XLRAG75PC8E830794</t>
  </si>
  <si>
    <t>NR VIN: XLRATM4100G163734</t>
  </si>
  <si>
    <t>NR VIN: XLRATM4100G283953</t>
  </si>
  <si>
    <t>24V2WBA9S ZWYKŁA-OPRAWKA METALOWA</t>
  </si>
  <si>
    <t>12V5WT10 CAŁOSZKLANA BAŃKA</t>
  </si>
  <si>
    <t>LT120 // 062.002.2200 ZAPAS - 1</t>
  </si>
  <si>
    <t>24VX21WP  POMARAŃCZOWA</t>
  </si>
  <si>
    <t xml:space="preserve"> Cena jednostkowa netto w zł</t>
  </si>
  <si>
    <t>TARCZA HAMULCA OSI SKRĘTNEJ / WLECZONEJ</t>
  </si>
  <si>
    <t>RAMIĘ LUSTERKA GŁÓWNEGO PRAWEGO</t>
  </si>
  <si>
    <t>SPRZĘGŁO KOMPLETNE</t>
  </si>
  <si>
    <t>DRĄŻEK KIEROWNICZY POPRZECZNY</t>
  </si>
  <si>
    <t>ŁĄCZNIK STABILIZATORA TYŁ</t>
  </si>
  <si>
    <t>Nr inw. 941, 960, 961, 962.</t>
  </si>
  <si>
    <t>Nr inw. 1003 – Sortownia</t>
  </si>
  <si>
    <t>Nr inw. 1010 – Sortownia</t>
  </si>
  <si>
    <t>LAMPA ZESPOL.- DIODA  PRAWA</t>
  </si>
  <si>
    <t>LAMPA ZESPOL. - DOIDA LEWA</t>
  </si>
  <si>
    <t>PRZEWÓD POW. TEKALAN</t>
  </si>
  <si>
    <t>SZYBKOZŁĄCZE PRZEWODÓW TEKALAN SKRĘCANE METALOWE</t>
  </si>
  <si>
    <t>002.820.1201    MERC. 969</t>
  </si>
  <si>
    <t xml:space="preserve">P21/5W 12V BAY15D     DWUWŁÓKNOWE                       </t>
  </si>
  <si>
    <t>SZYBKOZŁĄCZE PROSTE / TEKALAN</t>
  </si>
  <si>
    <t>SZYBKOZŁĄCZE TRÓJNIK- METALOWE TEKALAN</t>
  </si>
  <si>
    <t>SUMA CEN JEDNOSTKOWYCH NETTO /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</si>
  <si>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</si>
  <si>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</si>
  <si>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</si>
  <si>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</si>
  <si>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</si>
  <si>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</si>
  <si>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</si>
  <si>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</si>
  <si>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</si>
  <si>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</si>
  <si>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</si>
  <si>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</si>
  <si>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</si>
  <si>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</si>
  <si>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</si>
  <si>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</si>
  <si>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</si>
  <si>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</si>
  <si>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</si>
  <si>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</si>
  <si>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</si>
  <si>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</si>
  <si>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</si>
  <si>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</si>
  <si>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</si>
  <si>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</si>
  <si>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</si>
  <si>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</si>
  <si>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</si>
  <si>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</si>
  <si>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</si>
  <si>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</si>
  <si>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</si>
  <si>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</si>
  <si>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</si>
  <si>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</si>
  <si>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</si>
  <si>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</si>
  <si>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</si>
  <si>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</si>
  <si>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</si>
  <si>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</si>
  <si>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</si>
  <si>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</si>
  <si>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</si>
  <si>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</si>
  <si>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</si>
  <si>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</si>
  <si>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</si>
  <si>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</si>
  <si>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</si>
  <si>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</si>
  <si>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</si>
  <si>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</si>
  <si>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</si>
  <si>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</si>
  <si>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</si>
  <si>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</si>
  <si>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</si>
  <si>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</si>
  <si>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</si>
  <si>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</si>
  <si>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</si>
  <si>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</si>
  <si>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</si>
  <si>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</si>
  <si>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</si>
  <si>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</si>
  <si>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</si>
  <si>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</si>
  <si>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</si>
  <si>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</si>
  <si>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</si>
  <si>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</si>
  <si>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</si>
  <si>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</si>
  <si>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</si>
  <si>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</si>
  <si>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</si>
  <si>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</si>
  <si>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</si>
  <si>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</si>
  <si>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</si>
  <si>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</si>
  <si>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</si>
  <si>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</si>
  <si>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</si>
  <si>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</si>
  <si>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</si>
  <si>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</si>
  <si>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</si>
  <si>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</si>
  <si>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</si>
  <si>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</si>
  <si>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</si>
  <si>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</si>
  <si>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</si>
  <si>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</si>
  <si>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</si>
  <si>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</si>
  <si>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</si>
  <si>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</si>
  <si>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</si>
  <si>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</si>
  <si>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</si>
  <si>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</si>
  <si>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</si>
  <si>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</si>
  <si>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</si>
  <si>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</si>
  <si>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</si>
  <si>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</si>
  <si>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</si>
  <si>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</si>
  <si>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</si>
  <si>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</si>
  <si>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</si>
  <si>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</si>
  <si>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</si>
  <si>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</si>
  <si>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</si>
  <si>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</si>
  <si>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</si>
  <si>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</si>
  <si>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</si>
  <si>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</si>
  <si>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</si>
  <si>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</si>
  <si>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</si>
  <si>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</si>
  <si>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</si>
  <si>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</si>
  <si>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</si>
  <si>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</si>
  <si>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</si>
  <si>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</si>
  <si>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</si>
  <si>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</si>
  <si>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</si>
  <si>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</si>
  <si>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</si>
  <si>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</si>
  <si>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</si>
  <si>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</si>
  <si>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</si>
  <si>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</si>
  <si>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</si>
  <si>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</si>
  <si>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</si>
  <si>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</si>
  <si>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</si>
  <si>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</si>
  <si>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</si>
  <si>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</si>
  <si>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</si>
  <si>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</si>
  <si>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</si>
  <si>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</si>
  <si>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 xml:space="preserve">SIŁOWNIK HAMULCA PRZEDNI </t>
  </si>
  <si>
    <t xml:space="preserve">SIŁOWNIK HAMULCA TYLNY </t>
  </si>
  <si>
    <t xml:space="preserve">TULEJKA RESORA PRZEDNIEGO </t>
  </si>
  <si>
    <t xml:space="preserve">ZACISK PRZEDNIEGO HAMULCA </t>
  </si>
  <si>
    <t xml:space="preserve">ZACISK TYLNEGO HAMULCA </t>
  </si>
  <si>
    <t>TULEJKA RESORA PRZEDNIEGO</t>
  </si>
  <si>
    <t xml:space="preserve">ZACISK OSI SKRĘTNEJ / WLECZONEJ HAMULCA </t>
  </si>
  <si>
    <t>DRĄŻEK KIEROWNICZY POPRZECZNY / PRZÓD/</t>
  </si>
  <si>
    <t>DRĄŻEK KIEROWNICZY WZDŁUŻNY / PRZÓD/</t>
  </si>
  <si>
    <t>ZACISK TYLNEGO HAMULCA / OŚ NAPĘDOWA/</t>
  </si>
  <si>
    <t>ZAWÓR  HAMULCA RĘCZNEGO / DŹWIGNIA</t>
  </si>
  <si>
    <t>PODPORA WAŁU / ŁOŻYSKO /</t>
  </si>
  <si>
    <t>TARCZA HAMULCA TYŁ / OŚ NAPĘDOWA /</t>
  </si>
  <si>
    <t xml:space="preserve">ZACISK HAMULCOWY OSI SKRĘTNEJ / WLECZONEJ </t>
  </si>
  <si>
    <t>PODPORA WAŁU Z ŁOŻYSKIEM</t>
  </si>
  <si>
    <t>TARCZA HAULCOWA PRZÓD</t>
  </si>
  <si>
    <t>REFLEKTOR ( LEWY )</t>
  </si>
  <si>
    <t>PODNOŚNIK SZYBY ( LEWY )</t>
  </si>
  <si>
    <t>RESOR PRZEDNI ( PRAWY )</t>
  </si>
  <si>
    <t>ZACISK PRZEDNIEGO HAMULCA ( PRAWY )</t>
  </si>
  <si>
    <t>ZACISK TYLNEGO HAMULCA ( LEWY )</t>
  </si>
  <si>
    <t>DRĄŻEK KIEROWNICZY POPRZECZNY ( PRZÓD )</t>
  </si>
  <si>
    <t>DRĄŻEK KIEROWNICZY WZDŁUŻNY ( PRZÓD)</t>
  </si>
  <si>
    <t>LUSTERKO GŁÓWNE ( LEWE )</t>
  </si>
  <si>
    <t>STOPIEŃ KABINY / DOLNY / PRAWY</t>
  </si>
  <si>
    <t>KASETA STOPNIA KABINY ( DOLNY PRAWY )</t>
  </si>
  <si>
    <t>KLAMKA DRZWI ZEWNĘTRZNA ( LEWA )</t>
  </si>
  <si>
    <t>RESOR PRZEDNI ( LEWY )</t>
  </si>
  <si>
    <r>
      <rPr>
        <sz val="10"/>
        <rFont val="Arial"/>
        <family val="2"/>
        <charset val="238"/>
      </rPr>
      <t>Lampa zespolona obrysowa</t>
    </r>
    <r>
      <rPr>
        <sz val="9"/>
        <rFont val="Arial"/>
        <family val="2"/>
        <charset val="238"/>
      </rPr>
      <t xml:space="preserve"> 420</t>
    </r>
  </si>
  <si>
    <t>SIŁOWNIK HAMULCA OSI SKRĘTNEJ / WLECZONEJ PRAWY</t>
  </si>
  <si>
    <t>SIŁOWNIK HAMULCA PRZEDNI LEWY</t>
  </si>
  <si>
    <t>SIŁOWNIK HAMULCA TYLNY / OŚ NAPĘDOWA / PRAWY</t>
  </si>
  <si>
    <t>REFLEKTOR PRAWY</t>
  </si>
  <si>
    <t>RESOR PRZEDNI PRAWY</t>
  </si>
  <si>
    <t>SIŁOWNIK HAMULCA TYLNY / OŚ NAPĘDOWA/ PRAWY</t>
  </si>
  <si>
    <t>SIŁOWNIK HAMULCA OSI SKRĘTNEJ / WLECZONEJ LEWY</t>
  </si>
  <si>
    <t>SIŁOWNIK HAMULCA PRZEDNI PRAWY</t>
  </si>
  <si>
    <t>SIŁOWNIK HAMULCA TYLNY  LEWY</t>
  </si>
  <si>
    <r>
      <t>MIECH PNEUMATYCZNY  -</t>
    </r>
    <r>
      <rPr>
        <sz val="9"/>
        <rFont val="Arial"/>
        <family val="2"/>
        <charset val="238"/>
      </rPr>
      <t>TYŁ</t>
    </r>
  </si>
  <si>
    <r>
      <t xml:space="preserve">MIECH PNEUMATYCZNY  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TYŁ</t>
    </r>
  </si>
  <si>
    <t>MIECH PNEUMATYCZNY  - TYŁ</t>
  </si>
  <si>
    <t>SMAROWNICZKI PROSTE</t>
  </si>
  <si>
    <t>147.</t>
  </si>
  <si>
    <t>FORMULARZ CENOWY - Część nr 1 - DAF</t>
  </si>
  <si>
    <t>FORMULARZ CENOWY - Część nr 2 - UNIWERSALNE</t>
  </si>
  <si>
    <t>l.p.</t>
  </si>
  <si>
    <t xml:space="preserve"> Opis dodatkowy części</t>
  </si>
  <si>
    <t>VOLVO FM9C1R</t>
  </si>
  <si>
    <t xml:space="preserve"> NR VIN: YV2JHC0C36A621167</t>
  </si>
  <si>
    <t>Nr inw. 940</t>
  </si>
  <si>
    <t xml:space="preserve">CHŁODNICA POWIETRZA  </t>
  </si>
  <si>
    <t>CZUJNIK POŁOŻENIA WAŁU KORBOWEGO</t>
  </si>
  <si>
    <t>DRĄŻEK KIERIEROWNICZY POPRZECZNY</t>
  </si>
  <si>
    <t>DRĄŻEK KIEROWNICZY POPRZECZNY / OSI SKRĘTNEJ WLECZONEJ /</t>
  </si>
  <si>
    <t>DRĄŻEK REAKCYJNY /SIERŻANT/ OSI NAPĘDOWEJ</t>
  </si>
  <si>
    <t>KOŁO ZAMACHOWE</t>
  </si>
  <si>
    <t>KOMPRESOR / SPRĘŻARKA POWIETRZA</t>
  </si>
  <si>
    <t>KOŃCÓWKA DRĄŻKA KIEROWNICZEGO PODŁUŻNEGO</t>
  </si>
  <si>
    <t>KOŃCÓWKA DRĄŻKA KIEROWNICZEGO POPRZECZNEGO LEWA</t>
  </si>
  <si>
    <t>MIECH PNEUMATYCZNY  - KOMPL. - TYŁ</t>
  </si>
  <si>
    <t>ROLKA / NAPINACZ PASKA KPL.</t>
  </si>
  <si>
    <t>OBEJMA STABILIZATORA OSI SKRĘTNEJ / WLECZONEJ</t>
  </si>
  <si>
    <t xml:space="preserve">REFLEKTOR </t>
  </si>
  <si>
    <t xml:space="preserve">RESOR PRZEDNI </t>
  </si>
  <si>
    <t>SIŁOWNIK SPRZĘGŁA / WYSPRZĘGLIK</t>
  </si>
  <si>
    <t>SIMERING WAŁU KORBOWEGO TYŁ</t>
  </si>
  <si>
    <t>SPRZEGŁO KOMPLETNE</t>
  </si>
  <si>
    <t>TARCZA HAMULCA / PRZÓD /</t>
  </si>
  <si>
    <t>TARCZA HAMULCA / OSI NAPĘDOWEJ /</t>
  </si>
  <si>
    <t>WKŁAD LUSTERKA GŁÓWNEGO</t>
  </si>
  <si>
    <t xml:space="preserve"> OSUSZACZ POWIETRZA </t>
  </si>
  <si>
    <t>WŁĄCZNIK ŚWIATEŁ AWARYJNYCH</t>
  </si>
  <si>
    <t>ZACISK HAMULCA TYLNEGO</t>
  </si>
  <si>
    <t>ZBIORNIK SPRYSKIWACZA</t>
  </si>
  <si>
    <t>ZESTAW NAPRAWCZY ZACISKU HAMULCA / PRZÓD /</t>
  </si>
  <si>
    <t>ZESTAW NAPRAWCZY ZWROTNICY / PRZÓD /</t>
  </si>
  <si>
    <t>FORMULARZ CENOWY - Część nr 3 - VOLVO</t>
  </si>
  <si>
    <t>SIŁOWNIK HAMULCA OSI SKRĘTNEJ PRAWY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</si>
</sst>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[$-415]General"/>
    <numFmt numFmtId="165" formatCode="[$-415]#,##0.00"/>
    <numFmt numFmtId="166" formatCode="[$-415]0"/>
    <numFmt numFmtId="167" formatCode="[$-415]0.00"/>
    <numFmt numFmtId="168" formatCode="#,##0.00&quot; &quot;[$zł-415];[Red]&quot;-&quot;#,##0.00&quot; &quot;[$zł-415]"/>
    <numFmt numFmtId="169" formatCode="&quot; &quot;#,##0.00&quot; zł &quot;;&quot;-&quot;#,##0.00&quot; zł &quot;;&quot; -&quot;#&quot; zł &quot;;@&quot; &quot;"/>
    <numFmt numFmtId="170" formatCode="[$-415]0%"/>
  </numFmts>
  <fonts count="40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 MT"/>
      <charset val="238"/>
    </font>
    <font>
      <sz val="9"/>
      <color rgb="FFFF0000"/>
      <name val="Arial"/>
      <family val="2"/>
      <charset val="238"/>
    </font>
    <font>
      <sz val="9"/>
      <color rgb="FF000000"/>
      <name val="Arial MT1"/>
      <charset val="238"/>
    </font>
    <font>
      <sz val="9"/>
      <color rgb="FF000000"/>
      <name val="Arial1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 MT"/>
    </font>
    <font>
      <b/>
      <sz val="9"/>
      <color theme="1"/>
      <name val="Arial"/>
      <family val="2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 MT"/>
      <charset val="238"/>
    </font>
    <font>
      <sz val="9"/>
      <color theme="1"/>
      <name val="Arial MT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</font>
    <font>
      <b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  <charset val="238"/>
    </font>
    <font>
      <sz val="9"/>
      <color theme="1"/>
      <name val="Arial1"/>
      <charset val="238"/>
    </font>
    <font>
      <b/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trike/>
      <sz val="9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CD5B5"/>
        <bgColor rgb="FFFCD5B5"/>
      </patternFill>
    </fill>
    <fill>
      <patternFill patternType="solid">
        <fgColor rgb="FFFDEADA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AC090"/>
        <bgColor rgb="FFFAC09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59999389629810485"/>
        <bgColor rgb="FFFCD5B5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0">
    <xf numFmtId="0" fontId="0" fillId="0" borderId="0"/>
    <xf numFmtId="164" fontId="2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3" fillId="0" borderId="0" applyBorder="0" applyProtection="0"/>
    <xf numFmtId="164" fontId="5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5" fillId="0" borderId="0" applyBorder="0" applyProtection="0"/>
    <xf numFmtId="0" fontId="6" fillId="0" borderId="0" applyNumberFormat="0" applyBorder="0" applyProtection="0"/>
    <xf numFmtId="168" fontId="6" fillId="0" borderId="0" applyBorder="0" applyProtection="0"/>
    <xf numFmtId="169" fontId="2" fillId="0" borderId="0" applyBorder="0" applyProtection="0"/>
    <xf numFmtId="0" fontId="27" fillId="0" borderId="0"/>
    <xf numFmtId="0" fontId="1" fillId="0" borderId="0"/>
    <xf numFmtId="0" fontId="23" fillId="0" borderId="0"/>
    <xf numFmtId="0" fontId="23" fillId="0" borderId="0"/>
    <xf numFmtId="44" fontId="27" fillId="0" borderId="0" applyFont="0" applyFill="0" applyBorder="0" applyAlignment="0" applyProtection="0"/>
    <xf numFmtId="0" fontId="1" fillId="0" borderId="0"/>
    <xf numFmtId="0" fontId="28" fillId="0" borderId="0"/>
  </cellStyleXfs>
  <cellXfs count="181">
    <xf numFmtId="0" fontId="0" fillId="0" borderId="0" xfId="0"/>
    <xf numFmtId="164" fontId="8" fillId="0" borderId="0" xfId="1" applyFont="1" applyAlignment="1" applyProtection="1">
      <alignment horizontal="center"/>
    </xf>
    <xf numFmtId="164" fontId="8" fillId="0" borderId="0" xfId="1" applyFont="1" applyProtection="1"/>
    <xf numFmtId="164" fontId="9" fillId="2" borderId="2" xfId="1" applyFont="1" applyFill="1" applyBorder="1" applyAlignment="1" applyProtection="1">
      <alignment horizontal="center" vertical="center" wrapText="1"/>
    </xf>
    <xf numFmtId="164" fontId="9" fillId="2" borderId="3" xfId="1" applyFont="1" applyFill="1" applyBorder="1" applyAlignment="1" applyProtection="1">
      <alignment horizontal="center" vertical="center" wrapText="1"/>
    </xf>
    <xf numFmtId="164" fontId="8" fillId="5" borderId="2" xfId="1" applyFont="1" applyFill="1" applyBorder="1" applyAlignment="1" applyProtection="1">
      <alignment horizontal="left" vertical="center" wrapText="1"/>
    </xf>
    <xf numFmtId="164" fontId="8" fillId="6" borderId="2" xfId="1" applyFont="1" applyFill="1" applyBorder="1" applyAlignment="1" applyProtection="1">
      <alignment horizontal="left" vertical="center" wrapText="1"/>
    </xf>
    <xf numFmtId="164" fontId="8" fillId="0" borderId="2" xfId="1" applyFont="1" applyBorder="1" applyAlignment="1" applyProtection="1">
      <alignment horizontal="left" vertical="center" wrapText="1"/>
    </xf>
    <xf numFmtId="164" fontId="8" fillId="5" borderId="2" xfId="1" applyFont="1" applyFill="1" applyBorder="1" applyAlignment="1" applyProtection="1">
      <alignment horizontal="center" vertical="center" wrapText="1"/>
    </xf>
    <xf numFmtId="164" fontId="8" fillId="0" borderId="0" xfId="1" applyFont="1" applyAlignment="1" applyProtection="1">
      <alignment wrapText="1"/>
    </xf>
    <xf numFmtId="164" fontId="11" fillId="0" borderId="2" xfId="1" applyFont="1" applyBorder="1" applyAlignment="1" applyProtection="1">
      <alignment horizontal="left" vertical="center" wrapText="1"/>
    </xf>
    <xf numFmtId="164" fontId="13" fillId="0" borderId="2" xfId="1" applyFont="1" applyBorder="1" applyAlignment="1" applyProtection="1">
      <alignment horizontal="left" vertical="center" wrapText="1"/>
    </xf>
    <xf numFmtId="164" fontId="9" fillId="0" borderId="0" xfId="1" applyFont="1" applyAlignment="1" applyProtection="1">
      <alignment horizontal="center"/>
    </xf>
    <xf numFmtId="164" fontId="9" fillId="0" borderId="0" xfId="1" applyFont="1" applyAlignment="1" applyProtection="1">
      <alignment wrapText="1"/>
    </xf>
    <xf numFmtId="164" fontId="8" fillId="0" borderId="0" xfId="1" applyFont="1" applyAlignment="1" applyProtection="1">
      <alignment horizontal="center" wrapText="1"/>
    </xf>
    <xf numFmtId="164" fontId="8" fillId="8" borderId="2" xfId="1" applyFont="1" applyFill="1" applyBorder="1" applyAlignment="1" applyProtection="1">
      <alignment horizontal="center" vertical="center"/>
    </xf>
    <xf numFmtId="164" fontId="12" fillId="0" borderId="0" xfId="1" applyFont="1" applyProtection="1"/>
    <xf numFmtId="164" fontId="12" fillId="0" borderId="0" xfId="1" applyFont="1" applyAlignment="1" applyProtection="1">
      <alignment horizontal="center"/>
    </xf>
    <xf numFmtId="164" fontId="12" fillId="0" borderId="0" xfId="1" applyFont="1" applyAlignment="1" applyProtection="1">
      <alignment wrapText="1"/>
    </xf>
    <xf numFmtId="164" fontId="8" fillId="6" borderId="2" xfId="1" applyFont="1" applyFill="1" applyBorder="1" applyAlignment="1" applyProtection="1">
      <alignment horizontal="left" vertical="center"/>
    </xf>
    <xf numFmtId="49" fontId="8" fillId="6" borderId="2" xfId="1" applyNumberFormat="1" applyFont="1" applyFill="1" applyBorder="1" applyAlignment="1" applyProtection="1">
      <alignment horizontal="left" vertical="center" wrapText="1"/>
    </xf>
    <xf numFmtId="164" fontId="14" fillId="0" borderId="0" xfId="1" applyFont="1" applyProtection="1"/>
    <xf numFmtId="0" fontId="17" fillId="10" borderId="8" xfId="0" applyFont="1" applyFill="1" applyBorder="1" applyAlignment="1">
      <alignment horizontal="left" vertical="center" wrapText="1"/>
    </xf>
    <xf numFmtId="0" fontId="18" fillId="12" borderId="8" xfId="0" applyFont="1" applyFill="1" applyBorder="1" applyAlignment="1">
      <alignment horizontal="center" vertical="center" wrapText="1"/>
    </xf>
    <xf numFmtId="9" fontId="19" fillId="0" borderId="8" xfId="0" applyNumberFormat="1" applyFont="1" applyBorder="1" applyAlignment="1">
      <alignment horizontal="center" vertical="center" wrapText="1"/>
    </xf>
    <xf numFmtId="4" fontId="19" fillId="11" borderId="8" xfId="0" applyNumberFormat="1" applyFont="1" applyFill="1" applyBorder="1" applyAlignment="1">
      <alignment horizontal="right" vertical="center"/>
    </xf>
    <xf numFmtId="0" fontId="17" fillId="12" borderId="8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164" fontId="17" fillId="0" borderId="0" xfId="1" applyFont="1" applyProtection="1"/>
    <xf numFmtId="0" fontId="15" fillId="0" borderId="0" xfId="0" applyFont="1"/>
    <xf numFmtId="164" fontId="17" fillId="0" borderId="0" xfId="1" applyFont="1" applyAlignment="1" applyProtection="1">
      <alignment horizontal="center"/>
    </xf>
    <xf numFmtId="164" fontId="17" fillId="4" borderId="0" xfId="1" applyFont="1" applyFill="1" applyAlignment="1" applyProtection="1">
      <alignment horizontal="center"/>
    </xf>
    <xf numFmtId="0" fontId="17" fillId="10" borderId="8" xfId="0" applyFont="1" applyFill="1" applyBorder="1" applyAlignment="1">
      <alignment horizontal="center"/>
    </xf>
    <xf numFmtId="164" fontId="17" fillId="5" borderId="6" xfId="1" applyFont="1" applyFill="1" applyBorder="1" applyAlignment="1" applyProtection="1">
      <alignment horizontal="left" vertical="center" wrapText="1"/>
    </xf>
    <xf numFmtId="164" fontId="17" fillId="6" borderId="2" xfId="1" applyFont="1" applyFill="1" applyBorder="1" applyAlignment="1" applyProtection="1">
      <alignment horizontal="left" vertical="center" wrapText="1"/>
    </xf>
    <xf numFmtId="164" fontId="17" fillId="0" borderId="2" xfId="1" applyFont="1" applyBorder="1" applyAlignment="1" applyProtection="1">
      <alignment horizontal="left" vertical="center" wrapText="1"/>
    </xf>
    <xf numFmtId="164" fontId="17" fillId="5" borderId="2" xfId="1" applyFont="1" applyFill="1" applyBorder="1" applyAlignment="1" applyProtection="1">
      <alignment horizontal="center" vertical="center" wrapText="1"/>
    </xf>
    <xf numFmtId="164" fontId="17" fillId="0" borderId="0" xfId="1" applyFont="1" applyAlignment="1" applyProtection="1">
      <alignment wrapText="1"/>
    </xf>
    <xf numFmtId="164" fontId="25" fillId="0" borderId="2" xfId="1" applyFont="1" applyBorder="1" applyAlignment="1" applyProtection="1">
      <alignment horizontal="left" vertical="center" wrapText="1"/>
    </xf>
    <xf numFmtId="49" fontId="17" fillId="0" borderId="2" xfId="1" applyNumberFormat="1" applyFont="1" applyBorder="1" applyAlignment="1" applyProtection="1">
      <alignment horizontal="left" vertical="center" wrapText="1"/>
    </xf>
    <xf numFmtId="164" fontId="26" fillId="0" borderId="2" xfId="1" applyFont="1" applyBorder="1" applyAlignment="1" applyProtection="1">
      <alignment horizontal="left" vertical="center" wrapText="1"/>
    </xf>
    <xf numFmtId="164" fontId="17" fillId="5" borderId="2" xfId="1" applyFont="1" applyFill="1" applyBorder="1" applyAlignment="1" applyProtection="1">
      <alignment horizontal="center" vertical="center"/>
    </xf>
    <xf numFmtId="164" fontId="17" fillId="5" borderId="2" xfId="1" applyFont="1" applyFill="1" applyBorder="1" applyAlignment="1" applyProtection="1">
      <alignment horizontal="left" vertical="center" wrapText="1"/>
    </xf>
    <xf numFmtId="164" fontId="20" fillId="0" borderId="0" xfId="1" applyFont="1" applyAlignment="1" applyProtection="1">
      <alignment horizontal="center"/>
    </xf>
    <xf numFmtId="164" fontId="20" fillId="0" borderId="0" xfId="1" applyFont="1" applyAlignment="1" applyProtection="1">
      <alignment wrapText="1"/>
    </xf>
    <xf numFmtId="164" fontId="17" fillId="0" borderId="0" xfId="1" applyFont="1" applyAlignment="1" applyProtection="1">
      <alignment horizont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64" fontId="17" fillId="0" borderId="2" xfId="1" applyFont="1" applyBorder="1" applyAlignment="1" applyProtection="1">
      <alignment horizontal="center" vertical="center" wrapText="1"/>
    </xf>
    <xf numFmtId="164" fontId="25" fillId="0" borderId="2" xfId="1" applyFont="1" applyBorder="1" applyAlignment="1" applyProtection="1">
      <alignment horizontal="center" vertical="center" wrapText="1"/>
    </xf>
    <xf numFmtId="164" fontId="26" fillId="0" borderId="2" xfId="1" applyFont="1" applyBorder="1" applyAlignment="1" applyProtection="1">
      <alignment horizontal="center" vertical="center" wrapText="1"/>
    </xf>
    <xf numFmtId="164" fontId="17" fillId="0" borderId="4" xfId="1" applyFont="1" applyBorder="1" applyAlignment="1" applyProtection="1">
      <alignment horizontal="center" vertical="center" wrapText="1"/>
    </xf>
    <xf numFmtId="164" fontId="25" fillId="0" borderId="4" xfId="1" applyFont="1" applyBorder="1" applyAlignment="1" applyProtection="1">
      <alignment horizontal="center" vertical="center" wrapText="1"/>
    </xf>
    <xf numFmtId="164" fontId="9" fillId="2" borderId="7" xfId="1" applyFont="1" applyFill="1" applyBorder="1" applyAlignment="1" applyProtection="1">
      <alignment horizontal="center" vertical="center"/>
    </xf>
    <xf numFmtId="164" fontId="9" fillId="2" borderId="7" xfId="1" applyFont="1" applyFill="1" applyBorder="1" applyAlignment="1" applyProtection="1">
      <alignment horizontal="center" vertical="center" wrapText="1"/>
    </xf>
    <xf numFmtId="166" fontId="9" fillId="3" borderId="7" xfId="1" applyNumberFormat="1" applyFont="1" applyFill="1" applyBorder="1" applyAlignment="1" applyProtection="1">
      <alignment horizontal="center" vertical="center" wrapText="1"/>
    </xf>
    <xf numFmtId="166" fontId="10" fillId="3" borderId="7" xfId="1" applyNumberFormat="1" applyFont="1" applyFill="1" applyBorder="1" applyAlignment="1" applyProtection="1">
      <alignment horizontal="center" vertical="center" wrapText="1"/>
    </xf>
    <xf numFmtId="0" fontId="30" fillId="9" borderId="0" xfId="0" applyFont="1" applyFill="1" applyAlignment="1">
      <alignment vertical="center" wrapText="1"/>
    </xf>
    <xf numFmtId="164" fontId="20" fillId="2" borderId="7" xfId="1" applyFont="1" applyFill="1" applyBorder="1" applyAlignment="1" applyProtection="1">
      <alignment horizontal="center" vertical="center"/>
    </xf>
    <xf numFmtId="164" fontId="20" fillId="2" borderId="7" xfId="1" applyFont="1" applyFill="1" applyBorder="1" applyAlignment="1" applyProtection="1">
      <alignment horizontal="center" vertical="center" wrapText="1"/>
    </xf>
    <xf numFmtId="166" fontId="20" fillId="3" borderId="7" xfId="1" applyNumberFormat="1" applyFont="1" applyFill="1" applyBorder="1" applyAlignment="1" applyProtection="1">
      <alignment horizontal="center" vertical="center" wrapText="1"/>
    </xf>
    <xf numFmtId="164" fontId="31" fillId="13" borderId="3" xfId="1" applyFont="1" applyFill="1" applyBorder="1" applyAlignment="1" applyProtection="1">
      <alignment horizontal="center" vertical="center" wrapText="1"/>
    </xf>
    <xf numFmtId="164" fontId="31" fillId="13" borderId="4" xfId="1" applyFont="1" applyFill="1" applyBorder="1" applyAlignment="1" applyProtection="1">
      <alignment horizontal="center" vertical="center" wrapText="1"/>
    </xf>
    <xf numFmtId="164" fontId="31" fillId="13" borderId="5" xfId="1" applyFont="1" applyFill="1" applyBorder="1" applyAlignment="1" applyProtection="1">
      <alignment vertical="center" wrapText="1"/>
    </xf>
    <xf numFmtId="164" fontId="15" fillId="4" borderId="0" xfId="1" applyFont="1" applyFill="1" applyAlignment="1" applyProtection="1">
      <alignment horizontal="center"/>
    </xf>
    <xf numFmtId="164" fontId="16" fillId="5" borderId="2" xfId="1" applyFont="1" applyFill="1" applyBorder="1" applyAlignment="1" applyProtection="1">
      <alignment horizontal="left" vertical="center" wrapText="1"/>
    </xf>
    <xf numFmtId="164" fontId="16" fillId="6" borderId="2" xfId="1" applyFont="1" applyFill="1" applyBorder="1" applyAlignment="1" applyProtection="1">
      <alignment horizontal="left" vertical="center"/>
    </xf>
    <xf numFmtId="4" fontId="20" fillId="10" borderId="8" xfId="0" applyNumberFormat="1" applyFont="1" applyFill="1" applyBorder="1" applyAlignment="1">
      <alignment horizontal="right" vertical="center" wrapText="1"/>
    </xf>
    <xf numFmtId="4" fontId="20" fillId="0" borderId="8" xfId="0" applyNumberFormat="1" applyFont="1" applyBorder="1" applyAlignment="1">
      <alignment horizontal="right" vertical="center" wrapText="1"/>
    </xf>
    <xf numFmtId="9" fontId="19" fillId="10" borderId="8" xfId="0" applyNumberFormat="1" applyFont="1" applyFill="1" applyBorder="1" applyAlignment="1">
      <alignment horizontal="center" vertical="center" wrapText="1"/>
    </xf>
    <xf numFmtId="4" fontId="19" fillId="10" borderId="8" xfId="0" applyNumberFormat="1" applyFont="1" applyFill="1" applyBorder="1" applyAlignment="1">
      <alignment horizontal="right" vertical="center"/>
    </xf>
    <xf numFmtId="164" fontId="31" fillId="13" borderId="7" xfId="1" applyFont="1" applyFill="1" applyBorder="1" applyAlignment="1" applyProtection="1">
      <alignment horizontal="center" vertical="center" wrapText="1"/>
    </xf>
    <xf numFmtId="164" fontId="31" fillId="13" borderId="14" xfId="1" applyFont="1" applyFill="1" applyBorder="1" applyAlignment="1" applyProtection="1">
      <alignment horizontal="center" vertical="center" wrapText="1"/>
    </xf>
    <xf numFmtId="164" fontId="17" fillId="16" borderId="8" xfId="1" applyFont="1" applyFill="1" applyBorder="1" applyAlignment="1" applyProtection="1">
      <alignment horizontal="center" vertical="center" wrapText="1"/>
    </xf>
    <xf numFmtId="4" fontId="9" fillId="2" borderId="7" xfId="1" applyNumberFormat="1" applyFont="1" applyFill="1" applyBorder="1" applyAlignment="1" applyProtection="1">
      <alignment horizontal="center" vertical="center" wrapText="1"/>
    </xf>
    <xf numFmtId="4" fontId="30" fillId="9" borderId="0" xfId="0" applyNumberFormat="1" applyFont="1" applyFill="1" applyAlignment="1">
      <alignment vertical="center" wrapText="1"/>
    </xf>
    <xf numFmtId="4" fontId="30" fillId="9" borderId="0" xfId="0" applyNumberFormat="1" applyFont="1" applyFill="1" applyAlignment="1">
      <alignment horizontal="right" vertical="center" wrapText="1"/>
    </xf>
    <xf numFmtId="4" fontId="9" fillId="7" borderId="7" xfId="1" applyNumberFormat="1" applyFont="1" applyFill="1" applyBorder="1" applyAlignment="1" applyProtection="1">
      <alignment horizontal="right" vertical="center"/>
    </xf>
    <xf numFmtId="4" fontId="8" fillId="0" borderId="0" xfId="1" applyNumberFormat="1" applyFont="1" applyProtection="1"/>
    <xf numFmtId="4" fontId="31" fillId="13" borderId="5" xfId="1" applyNumberFormat="1" applyFont="1" applyFill="1" applyBorder="1" applyAlignment="1" applyProtection="1">
      <alignment horizontal="right" vertical="center" wrapText="1"/>
    </xf>
    <xf numFmtId="4" fontId="20" fillId="0" borderId="2" xfId="1" applyNumberFormat="1" applyFont="1" applyBorder="1" applyAlignment="1" applyProtection="1">
      <alignment horizontal="right" vertical="center" wrapText="1"/>
    </xf>
    <xf numFmtId="4" fontId="20" fillId="0" borderId="2" xfId="1" applyNumberFormat="1" applyFont="1" applyBorder="1" applyAlignment="1" applyProtection="1">
      <alignment horizontal="right" vertical="center" shrinkToFit="1"/>
    </xf>
    <xf numFmtId="4" fontId="20" fillId="10" borderId="8" xfId="1" applyNumberFormat="1" applyFont="1" applyFill="1" applyBorder="1" applyAlignment="1" applyProtection="1">
      <alignment horizontal="right" vertical="center" wrapText="1"/>
    </xf>
    <xf numFmtId="4" fontId="31" fillId="13" borderId="1" xfId="1" applyNumberFormat="1" applyFont="1" applyFill="1" applyBorder="1" applyAlignment="1" applyProtection="1">
      <alignment horizontal="right" vertical="center" wrapText="1"/>
    </xf>
    <xf numFmtId="4" fontId="22" fillId="0" borderId="8" xfId="0" applyNumberFormat="1" applyFont="1" applyBorder="1" applyAlignment="1">
      <alignment horizontal="right" vertical="center" shrinkToFit="1"/>
    </xf>
    <xf numFmtId="4" fontId="20" fillId="7" borderId="7" xfId="1" applyNumberFormat="1" applyFont="1" applyFill="1" applyBorder="1" applyAlignment="1" applyProtection="1">
      <alignment horizontal="right" vertical="center"/>
    </xf>
    <xf numFmtId="4" fontId="17" fillId="0" borderId="0" xfId="1" applyNumberFormat="1" applyFont="1" applyAlignment="1" applyProtection="1">
      <alignment horizontal="right"/>
    </xf>
    <xf numFmtId="4" fontId="17" fillId="0" borderId="0" xfId="1" applyNumberFormat="1" applyFont="1" applyAlignment="1" applyProtection="1">
      <alignment horizontal="right" wrapText="1"/>
    </xf>
    <xf numFmtId="4" fontId="20" fillId="2" borderId="7" xfId="1" applyNumberFormat="1" applyFont="1" applyFill="1" applyBorder="1" applyAlignment="1" applyProtection="1">
      <alignment horizontal="center" vertical="center" wrapText="1"/>
    </xf>
    <xf numFmtId="4" fontId="31" fillId="13" borderId="6" xfId="1" applyNumberFormat="1" applyFont="1" applyFill="1" applyBorder="1" applyAlignment="1" applyProtection="1">
      <alignment vertical="center" wrapText="1"/>
    </xf>
    <xf numFmtId="4" fontId="31" fillId="13" borderId="12" xfId="1" applyNumberFormat="1" applyFont="1" applyFill="1" applyBorder="1" applyAlignment="1" applyProtection="1">
      <alignment vertical="center" wrapText="1"/>
    </xf>
    <xf numFmtId="4" fontId="17" fillId="0" borderId="0" xfId="1" applyNumberFormat="1" applyFont="1" applyProtection="1"/>
    <xf numFmtId="4" fontId="17" fillId="0" borderId="0" xfId="1" applyNumberFormat="1" applyFont="1" applyAlignment="1" applyProtection="1">
      <alignment wrapText="1"/>
    </xf>
    <xf numFmtId="4" fontId="8" fillId="0" borderId="0" xfId="1" applyNumberFormat="1" applyFont="1" applyAlignment="1" applyProtection="1">
      <alignment horizontal="center"/>
    </xf>
    <xf numFmtId="165" fontId="9" fillId="0" borderId="2" xfId="1" applyNumberFormat="1" applyFont="1" applyBorder="1" applyAlignment="1" applyProtection="1">
      <alignment horizontal="center" vertical="center" wrapText="1"/>
    </xf>
    <xf numFmtId="167" fontId="9" fillId="0" borderId="2" xfId="1" applyNumberFormat="1" applyFont="1" applyBorder="1" applyAlignment="1" applyProtection="1">
      <alignment horizontal="center" vertical="center" shrinkToFit="1"/>
    </xf>
    <xf numFmtId="9" fontId="19" fillId="14" borderId="8" xfId="0" applyNumberFormat="1" applyFont="1" applyFill="1" applyBorder="1" applyAlignment="1">
      <alignment horizontal="center" vertical="center" wrapText="1"/>
    </xf>
    <xf numFmtId="164" fontId="16" fillId="6" borderId="2" xfId="1" applyFont="1" applyFill="1" applyBorder="1" applyAlignment="1" applyProtection="1">
      <alignment horizontal="left" vertical="center" wrapText="1"/>
    </xf>
    <xf numFmtId="0" fontId="33" fillId="9" borderId="0" xfId="0" applyFont="1" applyFill="1" applyAlignment="1">
      <alignment vertical="center" wrapText="1"/>
    </xf>
    <xf numFmtId="166" fontId="22" fillId="3" borderId="7" xfId="1" applyNumberFormat="1" applyFont="1" applyFill="1" applyBorder="1" applyAlignment="1" applyProtection="1">
      <alignment horizontal="center" vertical="center" wrapText="1"/>
    </xf>
    <xf numFmtId="164" fontId="22" fillId="2" borderId="3" xfId="1" applyFont="1" applyFill="1" applyBorder="1" applyAlignment="1" applyProtection="1">
      <alignment horizontal="center" vertical="center" wrapText="1"/>
    </xf>
    <xf numFmtId="164" fontId="34" fillId="15" borderId="2" xfId="1" applyFont="1" applyFill="1" applyBorder="1" applyAlignment="1" applyProtection="1">
      <alignment horizontal="center" vertical="center" wrapText="1"/>
    </xf>
    <xf numFmtId="0" fontId="34" fillId="11" borderId="8" xfId="0" applyFont="1" applyFill="1" applyBorder="1" applyAlignment="1">
      <alignment horizontal="center" vertical="center" wrapText="1"/>
    </xf>
    <xf numFmtId="164" fontId="22" fillId="0" borderId="0" xfId="1" applyFont="1" applyAlignment="1" applyProtection="1">
      <alignment horizontal="center" wrapText="1"/>
    </xf>
    <xf numFmtId="164" fontId="34" fillId="0" borderId="0" xfId="1" applyFont="1" applyAlignment="1" applyProtection="1">
      <alignment horizontal="center"/>
    </xf>
    <xf numFmtId="164" fontId="34" fillId="0" borderId="0" xfId="1" applyFont="1" applyAlignment="1" applyProtection="1">
      <alignment horizontal="center" wrapText="1"/>
    </xf>
    <xf numFmtId="0" fontId="35" fillId="9" borderId="0" xfId="0" applyFont="1" applyFill="1" applyAlignment="1">
      <alignment vertical="center" wrapText="1"/>
    </xf>
    <xf numFmtId="164" fontId="20" fillId="2" borderId="3" xfId="1" applyFont="1" applyFill="1" applyBorder="1" applyAlignment="1" applyProtection="1">
      <alignment horizontal="center" vertical="center" wrapText="1"/>
    </xf>
    <xf numFmtId="164" fontId="17" fillId="6" borderId="2" xfId="1" applyFont="1" applyFill="1" applyBorder="1" applyAlignment="1" applyProtection="1">
      <alignment horizontal="center" vertical="center" wrapText="1"/>
    </xf>
    <xf numFmtId="164" fontId="20" fillId="9" borderId="0" xfId="1" applyFont="1" applyFill="1" applyAlignment="1" applyProtection="1">
      <alignment horizontal="center" wrapText="1"/>
    </xf>
    <xf numFmtId="164" fontId="17" fillId="9" borderId="0" xfId="1" applyFont="1" applyFill="1" applyAlignment="1" applyProtection="1">
      <alignment horizontal="center"/>
    </xf>
    <xf numFmtId="164" fontId="36" fillId="0" borderId="0" xfId="1" applyFont="1" applyProtection="1"/>
    <xf numFmtId="164" fontId="8" fillId="0" borderId="0" xfId="1" applyFont="1" applyAlignment="1" applyProtection="1">
      <alignment horizontal="center" vertical="center" wrapText="1"/>
    </xf>
    <xf numFmtId="4" fontId="8" fillId="0" borderId="0" xfId="1" applyNumberFormat="1" applyFont="1" applyAlignment="1" applyProtection="1">
      <alignment wrapText="1"/>
    </xf>
    <xf numFmtId="164" fontId="7" fillId="13" borderId="4" xfId="1" applyFont="1" applyFill="1" applyBorder="1" applyAlignment="1" applyProtection="1">
      <alignment vertical="center" wrapText="1"/>
    </xf>
    <xf numFmtId="164" fontId="38" fillId="13" borderId="5" xfId="1" applyFont="1" applyFill="1" applyBorder="1" applyAlignment="1" applyProtection="1">
      <alignment horizontal="center" vertical="center" wrapText="1"/>
    </xf>
    <xf numFmtId="164" fontId="7" fillId="13" borderId="5" xfId="1" applyFont="1" applyFill="1" applyBorder="1" applyAlignment="1" applyProtection="1">
      <alignment vertical="center" wrapText="1"/>
    </xf>
    <xf numFmtId="4" fontId="7" fillId="13" borderId="5" xfId="1" applyNumberFormat="1" applyFont="1" applyFill="1" applyBorder="1" applyAlignment="1" applyProtection="1">
      <alignment vertical="center" wrapText="1"/>
    </xf>
    <xf numFmtId="4" fontId="7" fillId="13" borderId="6" xfId="1" applyNumberFormat="1" applyFont="1" applyFill="1" applyBorder="1" applyAlignment="1" applyProtection="1">
      <alignment vertical="center" wrapText="1"/>
    </xf>
    <xf numFmtId="164" fontId="8" fillId="6" borderId="4" xfId="1" applyFont="1" applyFill="1" applyBorder="1" applyAlignment="1" applyProtection="1">
      <alignment horizontal="left" vertical="center" wrapText="1"/>
    </xf>
    <xf numFmtId="164" fontId="8" fillId="11" borderId="8" xfId="1" applyFont="1" applyFill="1" applyBorder="1" applyAlignment="1" applyProtection="1">
      <alignment horizontal="center" vertical="center" wrapText="1"/>
    </xf>
    <xf numFmtId="164" fontId="8" fillId="0" borderId="6" xfId="1" applyFont="1" applyBorder="1" applyAlignment="1" applyProtection="1">
      <alignment horizontal="center" vertical="center" wrapText="1"/>
    </xf>
    <xf numFmtId="4" fontId="9" fillId="0" borderId="2" xfId="1" applyNumberFormat="1" applyFont="1" applyBorder="1" applyAlignment="1" applyProtection="1">
      <alignment horizontal="right" vertical="center" wrapText="1"/>
    </xf>
    <xf numFmtId="170" fontId="9" fillId="0" borderId="2" xfId="1" applyNumberFormat="1" applyFont="1" applyBorder="1" applyAlignment="1" applyProtection="1">
      <alignment horizontal="center" vertical="center" wrapText="1"/>
    </xf>
    <xf numFmtId="4" fontId="9" fillId="6" borderId="2" xfId="1" applyNumberFormat="1" applyFont="1" applyFill="1" applyBorder="1" applyAlignment="1" applyProtection="1">
      <alignment horizontal="right" vertical="center" wrapText="1"/>
    </xf>
    <xf numFmtId="49" fontId="8" fillId="0" borderId="2" xfId="1" applyNumberFormat="1" applyFont="1" applyBorder="1" applyAlignment="1" applyProtection="1">
      <alignment horizontal="left" vertical="center" wrapText="1"/>
    </xf>
    <xf numFmtId="164" fontId="12" fillId="6" borderId="4" xfId="1" applyFont="1" applyFill="1" applyBorder="1" applyAlignment="1" applyProtection="1">
      <alignment horizontal="left" vertical="center" wrapText="1"/>
    </xf>
    <xf numFmtId="164" fontId="8" fillId="0" borderId="5" xfId="1" applyFont="1" applyBorder="1" applyAlignment="1" applyProtection="1">
      <alignment horizontal="center" vertical="center" wrapText="1"/>
    </xf>
    <xf numFmtId="4" fontId="9" fillId="7" borderId="7" xfId="1" applyNumberFormat="1" applyFont="1" applyFill="1" applyBorder="1" applyAlignment="1" applyProtection="1">
      <alignment vertical="center" wrapText="1"/>
    </xf>
    <xf numFmtId="164" fontId="8" fillId="7" borderId="7" xfId="1" applyFont="1" applyFill="1" applyBorder="1" applyAlignment="1" applyProtection="1">
      <alignment wrapText="1"/>
    </xf>
    <xf numFmtId="164" fontId="9" fillId="0" borderId="0" xfId="1" applyFont="1" applyAlignment="1" applyProtection="1">
      <alignment horizontal="center" wrapText="1"/>
    </xf>
    <xf numFmtId="164" fontId="9" fillId="0" borderId="0" xfId="1" applyFont="1" applyAlignment="1" applyProtection="1">
      <alignment horizontal="center" vertical="center" wrapText="1"/>
    </xf>
    <xf numFmtId="0" fontId="8" fillId="0" borderId="0" xfId="0" applyFont="1" applyAlignment="1">
      <alignment wrapText="1"/>
    </xf>
    <xf numFmtId="164" fontId="31" fillId="13" borderId="5" xfId="1" applyFont="1" applyFill="1" applyBorder="1" applyAlignment="1" applyProtection="1">
      <alignment horizontal="center" vertical="center" wrapText="1"/>
    </xf>
    <xf numFmtId="164" fontId="31" fillId="13" borderId="1" xfId="1" applyFont="1" applyFill="1" applyBorder="1" applyAlignment="1" applyProtection="1">
      <alignment horizontal="center" vertical="center" wrapText="1"/>
    </xf>
    <xf numFmtId="0" fontId="20" fillId="10" borderId="9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164" fontId="20" fillId="16" borderId="9" xfId="1" applyFont="1" applyFill="1" applyBorder="1" applyAlignment="1" applyProtection="1">
      <alignment horizontal="center" vertical="center"/>
    </xf>
    <xf numFmtId="164" fontId="20" fillId="16" borderId="10" xfId="1" applyFont="1" applyFill="1" applyBorder="1" applyAlignment="1" applyProtection="1">
      <alignment horizontal="center" vertical="center"/>
    </xf>
    <xf numFmtId="164" fontId="20" fillId="16" borderId="11" xfId="1" applyFont="1" applyFill="1" applyBorder="1" applyAlignment="1" applyProtection="1">
      <alignment horizontal="center" vertical="center"/>
    </xf>
    <xf numFmtId="164" fontId="24" fillId="0" borderId="9" xfId="1" applyFont="1" applyBorder="1" applyAlignment="1" applyProtection="1">
      <alignment horizontal="center" vertical="center"/>
    </xf>
    <xf numFmtId="164" fontId="24" fillId="0" borderId="10" xfId="1" applyFont="1" applyBorder="1" applyAlignment="1" applyProtection="1">
      <alignment horizontal="center" vertical="center"/>
    </xf>
    <xf numFmtId="164" fontId="24" fillId="0" borderId="11" xfId="1" applyFont="1" applyBorder="1" applyAlignment="1" applyProtection="1">
      <alignment horizontal="center" vertical="center"/>
    </xf>
    <xf numFmtId="0" fontId="29" fillId="9" borderId="0" xfId="0" applyFont="1" applyFill="1" applyAlignment="1">
      <alignment horizontal="left" vertical="center"/>
    </xf>
    <xf numFmtId="0" fontId="30" fillId="9" borderId="0" xfId="0" applyFont="1" applyFill="1" applyAlignment="1">
      <alignment horizontal="left" vertical="center" wrapText="1"/>
    </xf>
    <xf numFmtId="164" fontId="12" fillId="0" borderId="0" xfId="1" applyFont="1" applyAlignment="1" applyProtection="1">
      <alignment horizontal="left" vertical="center"/>
    </xf>
    <xf numFmtId="164" fontId="20" fillId="7" borderId="7" xfId="1" applyFont="1" applyFill="1" applyBorder="1" applyAlignment="1" applyProtection="1">
      <alignment horizontal="center" vertical="center" wrapText="1"/>
    </xf>
    <xf numFmtId="164" fontId="31" fillId="13" borderId="13" xfId="1" applyFont="1" applyFill="1" applyBorder="1" applyAlignment="1" applyProtection="1">
      <alignment horizontal="center" vertical="center" wrapText="1"/>
    </xf>
    <xf numFmtId="164" fontId="9" fillId="7" borderId="4" xfId="1" applyFont="1" applyFill="1" applyBorder="1" applyAlignment="1" applyProtection="1">
      <alignment horizontal="center" vertical="center" wrapText="1"/>
    </xf>
    <xf numFmtId="164" fontId="9" fillId="7" borderId="5" xfId="1" applyFont="1" applyFill="1" applyBorder="1" applyAlignment="1" applyProtection="1">
      <alignment horizontal="center" vertical="center" wrapText="1"/>
    </xf>
    <xf numFmtId="164" fontId="9" fillId="7" borderId="6" xfId="1" applyFont="1" applyFill="1" applyBorder="1" applyAlignment="1" applyProtection="1">
      <alignment horizontal="center" vertical="center" wrapText="1"/>
    </xf>
    <xf numFmtId="164" fontId="7" fillId="0" borderId="9" xfId="1" applyFont="1" applyBorder="1" applyAlignment="1" applyProtection="1">
      <alignment horizontal="center" vertical="center"/>
    </xf>
    <xf numFmtId="164" fontId="7" fillId="0" borderId="10" xfId="1" applyFont="1" applyBorder="1" applyAlignment="1" applyProtection="1">
      <alignment horizontal="center" vertical="center"/>
    </xf>
    <xf numFmtId="164" fontId="7" fillId="0" borderId="11" xfId="1" applyFont="1" applyBorder="1" applyAlignment="1" applyProtection="1">
      <alignment horizontal="center" vertical="center"/>
    </xf>
    <xf numFmtId="164" fontId="9" fillId="7" borderId="2" xfId="1" applyFont="1" applyFill="1" applyBorder="1" applyAlignment="1" applyProtection="1">
      <alignment horizontal="center" vertical="center" wrapText="1"/>
    </xf>
    <xf numFmtId="164" fontId="9" fillId="7" borderId="7" xfId="1" applyFont="1" applyFill="1" applyBorder="1" applyAlignment="1" applyProtection="1">
      <alignment horizontal="center" vertical="center" wrapText="1"/>
    </xf>
    <xf numFmtId="164" fontId="12" fillId="0" borderId="0" xfId="1" applyFont="1" applyAlignment="1" applyProtection="1">
      <alignment horizontal="left" vertical="center" wrapText="1"/>
    </xf>
    <xf numFmtId="164" fontId="9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horizontal="left" wrapText="1"/>
    </xf>
    <xf numFmtId="164" fontId="37" fillId="0" borderId="0" xfId="1" applyFont="1" applyAlignment="1" applyProtection="1">
      <alignment horizontal="left" wrapText="1"/>
    </xf>
    <xf numFmtId="164" fontId="10" fillId="0" borderId="0" xfId="1" applyFont="1" applyAlignment="1" applyProtection="1">
      <alignment horizontal="left" wrapText="1"/>
    </xf>
    <xf numFmtId="164" fontId="7" fillId="0" borderId="9" xfId="1" applyFont="1" applyBorder="1" applyAlignment="1" applyProtection="1">
      <alignment horizontal="center" vertical="center" wrapText="1"/>
    </xf>
    <xf numFmtId="164" fontId="7" fillId="0" borderId="10" xfId="1" applyFont="1" applyBorder="1" applyAlignment="1" applyProtection="1">
      <alignment horizontal="center" vertical="center" wrapText="1"/>
    </xf>
    <xf numFmtId="164" fontId="7" fillId="0" borderId="11" xfId="1" applyFont="1" applyBorder="1" applyAlignment="1" applyProtection="1">
      <alignment horizontal="center" vertical="center" wrapText="1"/>
    </xf>
    <xf numFmtId="164" fontId="38" fillId="13" borderId="5" xfId="1" applyFont="1" applyFill="1" applyBorder="1" applyAlignment="1" applyProtection="1">
      <alignment horizontal="center" vertical="center" wrapText="1"/>
    </xf>
    <xf numFmtId="164" fontId="38" fillId="13" borderId="15" xfId="1" applyFont="1" applyFill="1" applyBorder="1" applyAlignment="1" applyProtection="1">
      <alignment horizontal="center" vertical="center" wrapText="1"/>
    </xf>
    <xf numFmtId="164" fontId="39" fillId="5" borderId="2" xfId="1" applyFont="1" applyFill="1" applyBorder="1" applyAlignment="1" applyProtection="1">
      <alignment horizontal="center" vertical="center"/>
    </xf>
    <xf numFmtId="164" fontId="39" fillId="5" borderId="2" xfId="1" applyFont="1" applyFill="1" applyBorder="1" applyAlignment="1" applyProtection="1">
      <alignment horizontal="left" vertical="center" wrapText="1"/>
    </xf>
    <xf numFmtId="164" fontId="39" fillId="6" borderId="2" xfId="1" applyFont="1" applyFill="1" applyBorder="1" applyAlignment="1" applyProtection="1">
      <alignment horizontal="left" vertical="center" wrapText="1"/>
    </xf>
    <xf numFmtId="164" fontId="39" fillId="15" borderId="2" xfId="1" applyFont="1" applyFill="1" applyBorder="1" applyAlignment="1" applyProtection="1">
      <alignment horizontal="center" vertical="center" wrapText="1"/>
    </xf>
    <xf numFmtId="164" fontId="39" fillId="0" borderId="2" xfId="1" applyFont="1" applyBorder="1" applyAlignment="1" applyProtection="1">
      <alignment horizontal="center" vertical="center" wrapText="1"/>
    </xf>
    <xf numFmtId="164" fontId="39" fillId="0" borderId="2" xfId="1" applyFont="1" applyBorder="1" applyAlignment="1" applyProtection="1">
      <alignment horizontal="left" vertical="center" wrapText="1"/>
    </xf>
    <xf numFmtId="164" fontId="39" fillId="5" borderId="2" xfId="1" applyFont="1" applyFill="1" applyBorder="1" applyAlignment="1" applyProtection="1">
      <alignment horizontal="center" vertical="center" wrapText="1"/>
    </xf>
    <xf numFmtId="4" fontId="39" fillId="0" borderId="2" xfId="1" applyNumberFormat="1" applyFont="1" applyBorder="1" applyAlignment="1" applyProtection="1">
      <alignment horizontal="right" vertical="center" wrapText="1"/>
    </xf>
    <xf numFmtId="9" fontId="39" fillId="0" borderId="8" xfId="0" applyNumberFormat="1" applyFont="1" applyBorder="1" applyAlignment="1">
      <alignment horizontal="center" vertical="center" wrapText="1"/>
    </xf>
    <xf numFmtId="4" fontId="39" fillId="11" borderId="8" xfId="0" applyNumberFormat="1" applyFont="1" applyFill="1" applyBorder="1" applyAlignment="1">
      <alignment horizontal="right" vertical="center"/>
    </xf>
  </cellXfs>
  <cellStyles count="20">
    <cellStyle name="Excel Built-in Normal" xfId="1" xr:uid="{00000000-0005-0000-0000-000000000000}"/>
    <cellStyle name="Excel Built-in Normal 1" xfId="2" xr:uid="{00000000-0005-0000-0000-000001000000}"/>
    <cellStyle name="Excel Built-in Normal 2" xfId="16" xr:uid="{00000000-0005-0000-0000-000002000000}"/>
    <cellStyle name="Heading" xfId="3" xr:uid="{00000000-0005-0000-0000-000003000000}"/>
    <cellStyle name="Heading1" xfId="4" xr:uid="{00000000-0005-0000-0000-000004000000}"/>
    <cellStyle name="Normalny" xfId="0" builtinId="0" customBuiltin="1"/>
    <cellStyle name="Normalny 2" xfId="5" xr:uid="{00000000-0005-0000-0000-000006000000}"/>
    <cellStyle name="Normalny 2 2" xfId="6" xr:uid="{00000000-0005-0000-0000-000007000000}"/>
    <cellStyle name="Normalny 2 3" xfId="14" xr:uid="{00000000-0005-0000-0000-000008000000}"/>
    <cellStyle name="Normalny 3" xfId="7" xr:uid="{00000000-0005-0000-0000-000009000000}"/>
    <cellStyle name="Normalny 3 2" xfId="8" xr:uid="{00000000-0005-0000-0000-00000A000000}"/>
    <cellStyle name="Normalny 3 3" xfId="15" xr:uid="{00000000-0005-0000-0000-00000B000000}"/>
    <cellStyle name="Normalny 4" xfId="9" xr:uid="{00000000-0005-0000-0000-00000C000000}"/>
    <cellStyle name="Normalny 4 2" xfId="18" xr:uid="{00000000-0005-0000-0000-00000D000000}"/>
    <cellStyle name="Normalny 5" xfId="19" xr:uid="{00000000-0005-0000-0000-00000E000000}"/>
    <cellStyle name="Normalny 6" xfId="13" xr:uid="{00000000-0005-0000-0000-00000F000000}"/>
    <cellStyle name="Result" xfId="10" xr:uid="{00000000-0005-0000-0000-000011000000}"/>
    <cellStyle name="Result2" xfId="11" xr:uid="{00000000-0005-0000-0000-000012000000}"/>
    <cellStyle name="Walutowy 2" xfId="12" xr:uid="{00000000-0005-0000-0000-000013000000}"/>
    <cellStyle name="Walutowy 3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I1047076"/>
  <sheetViews>
    <sheetView tabSelected="1" zoomScaleNormal="100" zoomScaleSheetLayoutView="100" workbookViewId="0">
      <pane ySplit="8" topLeftCell="A48" activePane="bottomLeft" state="frozen"/>
      <selection pane="bottomLeft" activeCell="B167" sqref="B167"/>
    </sheetView>
  </sheetViews>
  <sheetFormatPr defaultRowHeight="15" customHeight="1"/>
  <cols>
    <col min="1" max="1" width="4.625" style="33" customWidth="1"/>
    <col min="2" max="2" width="66" style="40" customWidth="1"/>
    <col min="3" max="3" width="18.625" style="40" customWidth="1"/>
    <col min="4" max="4" width="11.5" style="109" customWidth="1"/>
    <col min="5" max="5" width="16.125" style="33" customWidth="1"/>
    <col min="6" max="6" width="16.125" style="31" customWidth="1"/>
    <col min="7" max="7" width="6.625" style="31" customWidth="1"/>
    <col min="8" max="8" width="14" style="90" customWidth="1"/>
    <col min="9" max="9" width="6.125" style="31" customWidth="1"/>
    <col min="10" max="10" width="13.75" style="95" customWidth="1"/>
    <col min="11" max="1023" width="8.625" style="31" customWidth="1"/>
    <col min="1024" max="1024" width="9" style="32" customWidth="1"/>
    <col min="1025" max="16384" width="9" style="32"/>
  </cols>
  <sheetData>
    <row r="1" spans="1:12" ht="22.5" customHeight="1">
      <c r="A1" s="148" t="s">
        <v>286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2" ht="19.5" customHeight="1">
      <c r="A2" s="148" t="s">
        <v>285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2" ht="19.5" customHeight="1">
      <c r="A3" s="148" t="s">
        <v>284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17.25" customHeight="1">
      <c r="A4" s="149" t="s">
        <v>283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2" ht="15" customHeight="1">
      <c r="A5" s="61"/>
      <c r="B5" s="61"/>
      <c r="C5" s="61"/>
      <c r="D5" s="102"/>
      <c r="E5" s="61"/>
      <c r="F5" s="61"/>
      <c r="G5" s="61"/>
      <c r="H5" s="80"/>
      <c r="I5" s="61"/>
      <c r="J5" s="79"/>
    </row>
    <row r="6" spans="1:12" ht="32.25" customHeight="1">
      <c r="A6" s="145" t="s">
        <v>519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2" ht="60.75" customHeight="1">
      <c r="A7" s="62" t="s">
        <v>52</v>
      </c>
      <c r="B7" s="63" t="s">
        <v>0</v>
      </c>
      <c r="C7" s="63" t="s">
        <v>53</v>
      </c>
      <c r="D7" s="103" t="s">
        <v>1</v>
      </c>
      <c r="E7" s="60" t="s">
        <v>2</v>
      </c>
      <c r="F7" s="60" t="s">
        <v>3</v>
      </c>
      <c r="G7" s="64" t="s">
        <v>4</v>
      </c>
      <c r="H7" s="78" t="s">
        <v>300</v>
      </c>
      <c r="I7" s="63" t="s">
        <v>5</v>
      </c>
      <c r="J7" s="92" t="s">
        <v>6</v>
      </c>
    </row>
    <row r="8" spans="1:12" s="33" customFormat="1" ht="15" customHeight="1">
      <c r="A8" s="3" t="s">
        <v>7</v>
      </c>
      <c r="B8" s="3" t="s">
        <v>281</v>
      </c>
      <c r="C8" s="3" t="s">
        <v>8</v>
      </c>
      <c r="D8" s="104" t="s">
        <v>9</v>
      </c>
      <c r="E8" s="4" t="s">
        <v>10</v>
      </c>
      <c r="F8" s="3" t="s">
        <v>11</v>
      </c>
      <c r="G8" s="3" t="s">
        <v>12</v>
      </c>
      <c r="H8" s="49" t="s">
        <v>13</v>
      </c>
      <c r="I8" s="3" t="s">
        <v>14</v>
      </c>
      <c r="J8" s="49" t="s">
        <v>282</v>
      </c>
    </row>
    <row r="9" spans="1:12" s="34" customFormat="1">
      <c r="A9" s="65" t="s">
        <v>15</v>
      </c>
      <c r="B9" s="66" t="s">
        <v>75</v>
      </c>
      <c r="C9" s="137" t="s">
        <v>287</v>
      </c>
      <c r="D9" s="137"/>
      <c r="E9" s="137" t="s">
        <v>306</v>
      </c>
      <c r="F9" s="137"/>
      <c r="G9" s="137"/>
      <c r="H9" s="83"/>
      <c r="I9" s="67"/>
      <c r="J9" s="93"/>
    </row>
    <row r="10" spans="1:12" ht="14.25" customHeight="1">
      <c r="A10" s="35" t="s">
        <v>318</v>
      </c>
      <c r="B10" s="36" t="s">
        <v>16</v>
      </c>
      <c r="C10" s="37"/>
      <c r="D10" s="105" t="s">
        <v>17</v>
      </c>
      <c r="E10" s="52"/>
      <c r="F10" s="38"/>
      <c r="G10" s="39" t="s">
        <v>18</v>
      </c>
      <c r="H10" s="84"/>
      <c r="I10" s="24"/>
      <c r="J10" s="25">
        <f>ROUND(H10+H10*I10,2)</f>
        <v>0</v>
      </c>
    </row>
    <row r="11" spans="1:12" s="40" customFormat="1" ht="14.25" customHeight="1">
      <c r="A11" s="35" t="s">
        <v>319</v>
      </c>
      <c r="B11" s="36" t="s">
        <v>19</v>
      </c>
      <c r="C11" s="37"/>
      <c r="D11" s="105" t="s">
        <v>17</v>
      </c>
      <c r="E11" s="52"/>
      <c r="F11" s="38"/>
      <c r="G11" s="39" t="s">
        <v>18</v>
      </c>
      <c r="H11" s="84"/>
      <c r="I11" s="24"/>
      <c r="J11" s="25">
        <f t="shared" ref="J11:J52" si="0">ROUND(H11+H11*I11,2)</f>
        <v>0</v>
      </c>
      <c r="K11" s="31"/>
      <c r="L11" s="31"/>
    </row>
    <row r="12" spans="1:12" ht="14.25" customHeight="1">
      <c r="A12" s="35" t="s">
        <v>320</v>
      </c>
      <c r="B12" s="36" t="s">
        <v>20</v>
      </c>
      <c r="C12" s="37"/>
      <c r="D12" s="105" t="s">
        <v>17</v>
      </c>
      <c r="E12" s="52"/>
      <c r="F12" s="38"/>
      <c r="G12" s="39" t="s">
        <v>18</v>
      </c>
      <c r="H12" s="84"/>
      <c r="I12" s="24"/>
      <c r="J12" s="25">
        <f t="shared" si="0"/>
        <v>0</v>
      </c>
    </row>
    <row r="13" spans="1:12" ht="14.25" customHeight="1">
      <c r="A13" s="35" t="s">
        <v>321</v>
      </c>
      <c r="B13" s="36" t="s">
        <v>21</v>
      </c>
      <c r="C13" s="37"/>
      <c r="D13" s="105" t="s">
        <v>17</v>
      </c>
      <c r="E13" s="52"/>
      <c r="F13" s="38"/>
      <c r="G13" s="39" t="s">
        <v>18</v>
      </c>
      <c r="H13" s="84"/>
      <c r="I13" s="24"/>
      <c r="J13" s="25">
        <f t="shared" si="0"/>
        <v>0</v>
      </c>
    </row>
    <row r="14" spans="1:12" ht="14.25" customHeight="1">
      <c r="A14" s="35" t="s">
        <v>322</v>
      </c>
      <c r="B14" s="36" t="s">
        <v>304</v>
      </c>
      <c r="C14" s="37"/>
      <c r="D14" s="105" t="s">
        <v>17</v>
      </c>
      <c r="E14" s="52"/>
      <c r="F14" s="38"/>
      <c r="G14" s="39" t="s">
        <v>18</v>
      </c>
      <c r="H14" s="84"/>
      <c r="I14" s="24"/>
      <c r="J14" s="25">
        <f t="shared" si="0"/>
        <v>0</v>
      </c>
    </row>
    <row r="15" spans="1:12" ht="14.25" customHeight="1">
      <c r="A15" s="35" t="s">
        <v>323</v>
      </c>
      <c r="B15" s="36" t="s">
        <v>23</v>
      </c>
      <c r="C15" s="37"/>
      <c r="D15" s="105" t="s">
        <v>17</v>
      </c>
      <c r="E15" s="52"/>
      <c r="F15" s="38"/>
      <c r="G15" s="39" t="s">
        <v>18</v>
      </c>
      <c r="H15" s="84"/>
      <c r="I15" s="24"/>
      <c r="J15" s="25">
        <f t="shared" si="0"/>
        <v>0</v>
      </c>
    </row>
    <row r="16" spans="1:12" ht="14.25" customHeight="1">
      <c r="A16" s="35" t="s">
        <v>324</v>
      </c>
      <c r="B16" s="36" t="s">
        <v>54</v>
      </c>
      <c r="C16" s="37"/>
      <c r="D16" s="105" t="s">
        <v>17</v>
      </c>
      <c r="E16" s="53"/>
      <c r="F16" s="41"/>
      <c r="G16" s="39" t="s">
        <v>18</v>
      </c>
      <c r="H16" s="85"/>
      <c r="I16" s="24"/>
      <c r="J16" s="25">
        <f t="shared" si="0"/>
        <v>0</v>
      </c>
    </row>
    <row r="17" spans="1:10" ht="14.25" customHeight="1">
      <c r="A17" s="35" t="s">
        <v>325</v>
      </c>
      <c r="B17" s="36" t="s">
        <v>24</v>
      </c>
      <c r="C17" s="37"/>
      <c r="D17" s="105" t="s">
        <v>17</v>
      </c>
      <c r="E17" s="53"/>
      <c r="F17" s="41"/>
      <c r="G17" s="39" t="s">
        <v>18</v>
      </c>
      <c r="H17" s="85"/>
      <c r="I17" s="24"/>
      <c r="J17" s="25">
        <f t="shared" si="0"/>
        <v>0</v>
      </c>
    </row>
    <row r="18" spans="1:10" ht="14.25" customHeight="1">
      <c r="A18" s="35" t="s">
        <v>326</v>
      </c>
      <c r="B18" s="36" t="s">
        <v>25</v>
      </c>
      <c r="C18" s="37"/>
      <c r="D18" s="105" t="s">
        <v>17</v>
      </c>
      <c r="E18" s="52"/>
      <c r="F18" s="38"/>
      <c r="G18" s="39" t="s">
        <v>18</v>
      </c>
      <c r="H18" s="84"/>
      <c r="I18" s="24"/>
      <c r="J18" s="25">
        <f t="shared" si="0"/>
        <v>0</v>
      </c>
    </row>
    <row r="19" spans="1:10" ht="14.25" customHeight="1">
      <c r="A19" s="35" t="s">
        <v>327</v>
      </c>
      <c r="B19" s="36" t="s">
        <v>26</v>
      </c>
      <c r="C19" s="37"/>
      <c r="D19" s="105" t="s">
        <v>61</v>
      </c>
      <c r="E19" s="53"/>
      <c r="F19" s="41"/>
      <c r="G19" s="39" t="s">
        <v>18</v>
      </c>
      <c r="H19" s="85"/>
      <c r="I19" s="24"/>
      <c r="J19" s="25">
        <f t="shared" si="0"/>
        <v>0</v>
      </c>
    </row>
    <row r="20" spans="1:10" ht="14.25" customHeight="1">
      <c r="A20" s="35" t="s">
        <v>328</v>
      </c>
      <c r="B20" s="36" t="s">
        <v>27</v>
      </c>
      <c r="C20" s="37"/>
      <c r="D20" s="105" t="s">
        <v>17</v>
      </c>
      <c r="E20" s="53"/>
      <c r="F20" s="41"/>
      <c r="G20" s="39" t="s">
        <v>18</v>
      </c>
      <c r="H20" s="85"/>
      <c r="I20" s="24"/>
      <c r="J20" s="25">
        <f t="shared" si="0"/>
        <v>0</v>
      </c>
    </row>
    <row r="21" spans="1:10" ht="14.25" customHeight="1">
      <c r="A21" s="35" t="s">
        <v>329</v>
      </c>
      <c r="B21" s="36" t="s">
        <v>55</v>
      </c>
      <c r="C21" s="37"/>
      <c r="D21" s="105" t="s">
        <v>57</v>
      </c>
      <c r="E21" s="53"/>
      <c r="F21" s="41"/>
      <c r="G21" s="39" t="s">
        <v>18</v>
      </c>
      <c r="H21" s="85"/>
      <c r="I21" s="24"/>
      <c r="J21" s="25">
        <f t="shared" si="0"/>
        <v>0</v>
      </c>
    </row>
    <row r="22" spans="1:10" ht="14.25">
      <c r="A22" s="35" t="s">
        <v>330</v>
      </c>
      <c r="B22" s="36" t="s">
        <v>28</v>
      </c>
      <c r="C22" s="37"/>
      <c r="D22" s="105" t="s">
        <v>17</v>
      </c>
      <c r="E22" s="53"/>
      <c r="F22" s="41"/>
      <c r="G22" s="39" t="s">
        <v>29</v>
      </c>
      <c r="H22" s="85"/>
      <c r="I22" s="24"/>
      <c r="J22" s="25">
        <f t="shared" si="0"/>
        <v>0</v>
      </c>
    </row>
    <row r="23" spans="1:10" ht="14.25">
      <c r="A23" s="35" t="s">
        <v>331</v>
      </c>
      <c r="B23" s="36" t="s">
        <v>30</v>
      </c>
      <c r="C23" s="37"/>
      <c r="D23" s="105" t="s">
        <v>17</v>
      </c>
      <c r="E23" s="53"/>
      <c r="F23" s="41"/>
      <c r="G23" s="39" t="s">
        <v>29</v>
      </c>
      <c r="H23" s="85"/>
      <c r="I23" s="24"/>
      <c r="J23" s="25">
        <f t="shared" si="0"/>
        <v>0</v>
      </c>
    </row>
    <row r="24" spans="1:10" ht="14.25">
      <c r="A24" s="35" t="s">
        <v>332</v>
      </c>
      <c r="B24" s="36" t="s">
        <v>63</v>
      </c>
      <c r="C24" s="37"/>
      <c r="D24" s="105" t="s">
        <v>17</v>
      </c>
      <c r="E24" s="52"/>
      <c r="F24" s="38"/>
      <c r="G24" s="39" t="s">
        <v>18</v>
      </c>
      <c r="H24" s="84"/>
      <c r="I24" s="24"/>
      <c r="J24" s="25">
        <f t="shared" si="0"/>
        <v>0</v>
      </c>
    </row>
    <row r="25" spans="1:10" ht="14.25">
      <c r="A25" s="35" t="s">
        <v>333</v>
      </c>
      <c r="B25" s="36" t="s">
        <v>31</v>
      </c>
      <c r="C25" s="37"/>
      <c r="D25" s="105" t="s">
        <v>57</v>
      </c>
      <c r="E25" s="52"/>
      <c r="F25" s="38"/>
      <c r="G25" s="39" t="s">
        <v>18</v>
      </c>
      <c r="H25" s="84"/>
      <c r="I25" s="24"/>
      <c r="J25" s="25">
        <f t="shared" si="0"/>
        <v>0</v>
      </c>
    </row>
    <row r="26" spans="1:10" ht="14.25">
      <c r="A26" s="35" t="s">
        <v>334</v>
      </c>
      <c r="B26" s="36" t="s">
        <v>32</v>
      </c>
      <c r="C26" s="37"/>
      <c r="D26" s="105" t="s">
        <v>57</v>
      </c>
      <c r="E26" s="52"/>
      <c r="F26" s="38"/>
      <c r="G26" s="39" t="s">
        <v>18</v>
      </c>
      <c r="H26" s="84"/>
      <c r="I26" s="24"/>
      <c r="J26" s="25">
        <f t="shared" si="0"/>
        <v>0</v>
      </c>
    </row>
    <row r="27" spans="1:10" ht="14.25">
      <c r="A27" s="35" t="s">
        <v>335</v>
      </c>
      <c r="B27" s="36" t="s">
        <v>305</v>
      </c>
      <c r="C27" s="37"/>
      <c r="D27" s="105" t="s">
        <v>17</v>
      </c>
      <c r="E27" s="53"/>
      <c r="F27" s="41"/>
      <c r="G27" s="39" t="s">
        <v>18</v>
      </c>
      <c r="H27" s="85"/>
      <c r="I27" s="24"/>
      <c r="J27" s="25">
        <f t="shared" si="0"/>
        <v>0</v>
      </c>
    </row>
    <row r="28" spans="1:10" ht="14.25">
      <c r="A28" s="35" t="s">
        <v>336</v>
      </c>
      <c r="B28" s="36" t="s">
        <v>33</v>
      </c>
      <c r="C28" s="37"/>
      <c r="D28" s="105" t="s">
        <v>17</v>
      </c>
      <c r="E28" s="52"/>
      <c r="F28" s="38"/>
      <c r="G28" s="39" t="s">
        <v>18</v>
      </c>
      <c r="H28" s="84"/>
      <c r="I28" s="24"/>
      <c r="J28" s="25">
        <f t="shared" si="0"/>
        <v>0</v>
      </c>
    </row>
    <row r="29" spans="1:10" ht="14.25">
      <c r="A29" s="35" t="s">
        <v>337</v>
      </c>
      <c r="B29" s="36" t="s">
        <v>34</v>
      </c>
      <c r="C29" s="37"/>
      <c r="D29" s="105" t="s">
        <v>17</v>
      </c>
      <c r="E29" s="52"/>
      <c r="F29" s="38"/>
      <c r="G29" s="39" t="s">
        <v>18</v>
      </c>
      <c r="H29" s="84"/>
      <c r="I29" s="24"/>
      <c r="J29" s="25">
        <f t="shared" si="0"/>
        <v>0</v>
      </c>
    </row>
    <row r="30" spans="1:10" ht="14.25">
      <c r="A30" s="35" t="s">
        <v>338</v>
      </c>
      <c r="B30" s="36" t="s">
        <v>514</v>
      </c>
      <c r="C30" s="37"/>
      <c r="D30" s="105" t="s">
        <v>17</v>
      </c>
      <c r="E30" s="53"/>
      <c r="F30" s="41"/>
      <c r="G30" s="39" t="s">
        <v>18</v>
      </c>
      <c r="H30" s="85"/>
      <c r="I30" s="24"/>
      <c r="J30" s="25">
        <f t="shared" si="0"/>
        <v>0</v>
      </c>
    </row>
    <row r="31" spans="1:10" ht="14.25">
      <c r="A31" s="35" t="s">
        <v>339</v>
      </c>
      <c r="B31" s="36" t="s">
        <v>36</v>
      </c>
      <c r="C31" s="37"/>
      <c r="D31" s="105" t="s">
        <v>17</v>
      </c>
      <c r="E31" s="52"/>
      <c r="F31" s="42"/>
      <c r="G31" s="39" t="s">
        <v>18</v>
      </c>
      <c r="H31" s="84"/>
      <c r="I31" s="24"/>
      <c r="J31" s="25">
        <f t="shared" si="0"/>
        <v>0</v>
      </c>
    </row>
    <row r="32" spans="1:10" ht="14.25">
      <c r="A32" s="35" t="s">
        <v>340</v>
      </c>
      <c r="B32" s="36" t="s">
        <v>37</v>
      </c>
      <c r="C32" s="37"/>
      <c r="D32" s="105" t="s">
        <v>17</v>
      </c>
      <c r="E32" s="53"/>
      <c r="F32" s="41"/>
      <c r="G32" s="39" t="s">
        <v>18</v>
      </c>
      <c r="H32" s="85"/>
      <c r="I32" s="24"/>
      <c r="J32" s="25">
        <f t="shared" si="0"/>
        <v>0</v>
      </c>
    </row>
    <row r="33" spans="1:10" ht="14.25">
      <c r="A33" s="35" t="s">
        <v>341</v>
      </c>
      <c r="B33" s="36" t="s">
        <v>56</v>
      </c>
      <c r="C33" s="37"/>
      <c r="D33" s="105" t="s">
        <v>17</v>
      </c>
      <c r="E33" s="53"/>
      <c r="F33" s="41"/>
      <c r="G33" s="39" t="s">
        <v>18</v>
      </c>
      <c r="H33" s="85"/>
      <c r="I33" s="24"/>
      <c r="J33" s="25">
        <f t="shared" si="0"/>
        <v>0</v>
      </c>
    </row>
    <row r="34" spans="1:10" ht="14.25">
      <c r="A34" s="35" t="s">
        <v>342</v>
      </c>
      <c r="B34" s="36" t="s">
        <v>38</v>
      </c>
      <c r="C34" s="37"/>
      <c r="D34" s="105" t="s">
        <v>17</v>
      </c>
      <c r="E34" s="52"/>
      <c r="F34" s="38"/>
      <c r="G34" s="39" t="s">
        <v>18</v>
      </c>
      <c r="H34" s="84"/>
      <c r="I34" s="24"/>
      <c r="J34" s="25">
        <f t="shared" si="0"/>
        <v>0</v>
      </c>
    </row>
    <row r="35" spans="1:10" ht="14.25">
      <c r="A35" s="35" t="s">
        <v>343</v>
      </c>
      <c r="B35" s="36" t="s">
        <v>39</v>
      </c>
      <c r="C35" s="37"/>
      <c r="D35" s="105" t="s">
        <v>17</v>
      </c>
      <c r="E35" s="52"/>
      <c r="F35" s="38"/>
      <c r="G35" s="39" t="s">
        <v>18</v>
      </c>
      <c r="H35" s="84"/>
      <c r="I35" s="24"/>
      <c r="J35" s="25">
        <f t="shared" si="0"/>
        <v>0</v>
      </c>
    </row>
    <row r="36" spans="1:10" ht="14.25">
      <c r="A36" s="35" t="s">
        <v>344</v>
      </c>
      <c r="B36" s="36" t="s">
        <v>493</v>
      </c>
      <c r="C36" s="37"/>
      <c r="D36" s="105" t="s">
        <v>17</v>
      </c>
      <c r="E36" s="52"/>
      <c r="F36" s="38"/>
      <c r="G36" s="39" t="s">
        <v>18</v>
      </c>
      <c r="H36" s="84"/>
      <c r="I36" s="24"/>
      <c r="J36" s="25">
        <f t="shared" si="0"/>
        <v>0</v>
      </c>
    </row>
    <row r="37" spans="1:10" ht="14.25">
      <c r="A37" s="35" t="s">
        <v>345</v>
      </c>
      <c r="B37" s="36" t="s">
        <v>492</v>
      </c>
      <c r="C37" s="37"/>
      <c r="D37" s="105" t="s">
        <v>17</v>
      </c>
      <c r="E37" s="52"/>
      <c r="F37" s="38"/>
      <c r="G37" s="39" t="s">
        <v>18</v>
      </c>
      <c r="H37" s="84"/>
      <c r="I37" s="24"/>
      <c r="J37" s="25">
        <f t="shared" si="0"/>
        <v>0</v>
      </c>
    </row>
    <row r="38" spans="1:10" ht="14.25">
      <c r="A38" s="35" t="s">
        <v>346</v>
      </c>
      <c r="B38" s="36" t="s">
        <v>494</v>
      </c>
      <c r="C38" s="37"/>
      <c r="D38" s="105" t="s">
        <v>17</v>
      </c>
      <c r="E38" s="52"/>
      <c r="F38" s="38"/>
      <c r="G38" s="39" t="s">
        <v>18</v>
      </c>
      <c r="H38" s="84"/>
      <c r="I38" s="24"/>
      <c r="J38" s="25">
        <f t="shared" si="0"/>
        <v>0</v>
      </c>
    </row>
    <row r="39" spans="1:10" ht="14.25">
      <c r="A39" s="35" t="s">
        <v>347</v>
      </c>
      <c r="B39" s="36" t="s">
        <v>43</v>
      </c>
      <c r="C39" s="37"/>
      <c r="D39" s="105" t="s">
        <v>17</v>
      </c>
      <c r="E39" s="52"/>
      <c r="F39" s="42"/>
      <c r="G39" s="39" t="s">
        <v>18</v>
      </c>
      <c r="H39" s="84"/>
      <c r="I39" s="24"/>
      <c r="J39" s="25">
        <f t="shared" si="0"/>
        <v>0</v>
      </c>
    </row>
    <row r="40" spans="1:10" ht="14.25">
      <c r="A40" s="35" t="s">
        <v>348</v>
      </c>
      <c r="B40" s="36" t="s">
        <v>66</v>
      </c>
      <c r="C40" s="37"/>
      <c r="D40" s="105" t="s">
        <v>17</v>
      </c>
      <c r="E40" s="52"/>
      <c r="F40" s="42"/>
      <c r="G40" s="39" t="s">
        <v>18</v>
      </c>
      <c r="H40" s="84"/>
      <c r="I40" s="24"/>
      <c r="J40" s="25">
        <f t="shared" si="0"/>
        <v>0</v>
      </c>
    </row>
    <row r="41" spans="1:10" ht="14.25">
      <c r="A41" s="35" t="s">
        <v>349</v>
      </c>
      <c r="B41" s="36" t="s">
        <v>476</v>
      </c>
      <c r="C41" s="37"/>
      <c r="D41" s="105" t="s">
        <v>17</v>
      </c>
      <c r="E41" s="53"/>
      <c r="F41" s="41"/>
      <c r="G41" s="39" t="s">
        <v>18</v>
      </c>
      <c r="H41" s="85"/>
      <c r="I41" s="24"/>
      <c r="J41" s="25">
        <f t="shared" si="0"/>
        <v>0</v>
      </c>
    </row>
    <row r="42" spans="1:10" ht="14.25">
      <c r="A42" s="35" t="s">
        <v>350</v>
      </c>
      <c r="B42" s="36" t="s">
        <v>477</v>
      </c>
      <c r="C42" s="37"/>
      <c r="D42" s="105" t="s">
        <v>17</v>
      </c>
      <c r="E42" s="53"/>
      <c r="F42" s="41"/>
      <c r="G42" s="39" t="s">
        <v>18</v>
      </c>
      <c r="H42" s="85"/>
      <c r="I42" s="24"/>
      <c r="J42" s="25">
        <f t="shared" si="0"/>
        <v>0</v>
      </c>
    </row>
    <row r="43" spans="1:10" ht="14.25">
      <c r="A43" s="35" t="s">
        <v>351</v>
      </c>
      <c r="B43" s="36" t="s">
        <v>303</v>
      </c>
      <c r="C43" s="37"/>
      <c r="D43" s="105" t="s">
        <v>17</v>
      </c>
      <c r="E43" s="53"/>
      <c r="F43" s="41"/>
      <c r="G43" s="39" t="s">
        <v>18</v>
      </c>
      <c r="H43" s="85"/>
      <c r="I43" s="24"/>
      <c r="J43" s="25">
        <f t="shared" si="0"/>
        <v>0</v>
      </c>
    </row>
    <row r="44" spans="1:10" ht="14.25">
      <c r="A44" s="35" t="s">
        <v>352</v>
      </c>
      <c r="B44" s="36" t="s">
        <v>58</v>
      </c>
      <c r="C44" s="37"/>
      <c r="D44" s="105" t="s">
        <v>17</v>
      </c>
      <c r="E44" s="55"/>
      <c r="F44" s="38"/>
      <c r="G44" s="39" t="s">
        <v>18</v>
      </c>
      <c r="H44" s="84"/>
      <c r="I44" s="24"/>
      <c r="J44" s="25">
        <f t="shared" si="0"/>
        <v>0</v>
      </c>
    </row>
    <row r="45" spans="1:10" ht="14.25">
      <c r="A45" s="35" t="s">
        <v>353</v>
      </c>
      <c r="B45" s="36" t="s">
        <v>70</v>
      </c>
      <c r="C45" s="37"/>
      <c r="D45" s="105" t="s">
        <v>17</v>
      </c>
      <c r="E45" s="56"/>
      <c r="F45" s="41"/>
      <c r="G45" s="39" t="s">
        <v>18</v>
      </c>
      <c r="H45" s="85"/>
      <c r="I45" s="24"/>
      <c r="J45" s="25">
        <f t="shared" si="0"/>
        <v>0</v>
      </c>
    </row>
    <row r="46" spans="1:10" ht="14.25">
      <c r="A46" s="35" t="s">
        <v>354</v>
      </c>
      <c r="B46" s="36" t="s">
        <v>59</v>
      </c>
      <c r="C46" s="37"/>
      <c r="D46" s="105" t="s">
        <v>17</v>
      </c>
      <c r="E46" s="55"/>
      <c r="F46" s="38"/>
      <c r="G46" s="39" t="s">
        <v>18</v>
      </c>
      <c r="H46" s="84"/>
      <c r="I46" s="24"/>
      <c r="J46" s="25">
        <f t="shared" si="0"/>
        <v>0</v>
      </c>
    </row>
    <row r="47" spans="1:10" ht="14.25">
      <c r="A47" s="35" t="s">
        <v>355</v>
      </c>
      <c r="B47" s="36" t="s">
        <v>46</v>
      </c>
      <c r="C47" s="37"/>
      <c r="D47" s="105" t="s">
        <v>17</v>
      </c>
      <c r="E47" s="55"/>
      <c r="F47" s="38"/>
      <c r="G47" s="39" t="s">
        <v>18</v>
      </c>
      <c r="H47" s="84"/>
      <c r="I47" s="24"/>
      <c r="J47" s="25">
        <f t="shared" si="0"/>
        <v>0</v>
      </c>
    </row>
    <row r="48" spans="1:10" ht="14.25">
      <c r="A48" s="35" t="s">
        <v>356</v>
      </c>
      <c r="B48" s="36" t="s">
        <v>495</v>
      </c>
      <c r="C48" s="37"/>
      <c r="D48" s="105" t="s">
        <v>17</v>
      </c>
      <c r="E48" s="56"/>
      <c r="F48" s="41"/>
      <c r="G48" s="39" t="s">
        <v>18</v>
      </c>
      <c r="H48" s="85"/>
      <c r="I48" s="24"/>
      <c r="J48" s="25">
        <f t="shared" si="0"/>
        <v>0</v>
      </c>
    </row>
    <row r="49" spans="1:12" ht="14.25">
      <c r="A49" s="35" t="s">
        <v>357</v>
      </c>
      <c r="B49" s="36" t="s">
        <v>496</v>
      </c>
      <c r="C49" s="37"/>
      <c r="D49" s="105" t="s">
        <v>17</v>
      </c>
      <c r="E49" s="56"/>
      <c r="F49" s="41"/>
      <c r="G49" s="39" t="s">
        <v>18</v>
      </c>
      <c r="H49" s="85"/>
      <c r="I49" s="24"/>
      <c r="J49" s="25">
        <f t="shared" si="0"/>
        <v>0</v>
      </c>
    </row>
    <row r="50" spans="1:12" ht="14.25">
      <c r="A50" s="35" t="s">
        <v>358</v>
      </c>
      <c r="B50" s="36" t="s">
        <v>47</v>
      </c>
      <c r="C50" s="37"/>
      <c r="D50" s="105" t="s">
        <v>17</v>
      </c>
      <c r="E50" s="56"/>
      <c r="F50" s="41"/>
      <c r="G50" s="39" t="s">
        <v>18</v>
      </c>
      <c r="H50" s="85"/>
      <c r="I50" s="24"/>
      <c r="J50" s="25">
        <f t="shared" si="0"/>
        <v>0</v>
      </c>
    </row>
    <row r="51" spans="1:12" ht="14.25">
      <c r="A51" s="35" t="s">
        <v>359</v>
      </c>
      <c r="B51" s="36" t="s">
        <v>48</v>
      </c>
      <c r="C51" s="37"/>
      <c r="D51" s="105" t="s">
        <v>17</v>
      </c>
      <c r="E51" s="55"/>
      <c r="F51" s="38"/>
      <c r="G51" s="39" t="s">
        <v>18</v>
      </c>
      <c r="H51" s="84"/>
      <c r="I51" s="24"/>
      <c r="J51" s="25">
        <f t="shared" si="0"/>
        <v>0</v>
      </c>
    </row>
    <row r="52" spans="1:12" ht="14.25">
      <c r="A52" s="35" t="s">
        <v>360</v>
      </c>
      <c r="B52" s="36" t="s">
        <v>73</v>
      </c>
      <c r="C52" s="37"/>
      <c r="D52" s="105" t="s">
        <v>17</v>
      </c>
      <c r="E52" s="55"/>
      <c r="F52" s="38"/>
      <c r="G52" s="39" t="s">
        <v>18</v>
      </c>
      <c r="H52" s="84"/>
      <c r="I52" s="24"/>
      <c r="J52" s="25">
        <f t="shared" si="0"/>
        <v>0</v>
      </c>
    </row>
    <row r="53" spans="1:12" ht="14.25">
      <c r="A53" s="139" t="s">
        <v>317</v>
      </c>
      <c r="B53" s="140"/>
      <c r="C53" s="140"/>
      <c r="D53" s="140"/>
      <c r="E53" s="140"/>
      <c r="F53" s="140"/>
      <c r="G53" s="141"/>
      <c r="H53" s="86">
        <f>SUM(H10:H52)</f>
        <v>0</v>
      </c>
      <c r="I53" s="73"/>
      <c r="J53" s="74">
        <f>SUM(J10:J52)</f>
        <v>0</v>
      </c>
    </row>
    <row r="54" spans="1:12" s="68" customFormat="1">
      <c r="A54" s="75" t="s">
        <v>60</v>
      </c>
      <c r="B54" s="76" t="s">
        <v>76</v>
      </c>
      <c r="C54" s="138" t="s">
        <v>289</v>
      </c>
      <c r="D54" s="138"/>
      <c r="E54" s="138" t="s">
        <v>288</v>
      </c>
      <c r="F54" s="138"/>
      <c r="G54" s="138"/>
      <c r="H54" s="87"/>
      <c r="I54" s="100"/>
      <c r="J54" s="94"/>
    </row>
    <row r="55" spans="1:12" ht="14.25">
      <c r="A55" s="44" t="s">
        <v>318</v>
      </c>
      <c r="B55" s="45" t="s">
        <v>16</v>
      </c>
      <c r="C55" s="37"/>
      <c r="D55" s="105" t="s">
        <v>17</v>
      </c>
      <c r="E55" s="52"/>
      <c r="F55" s="38"/>
      <c r="G55" s="39" t="s">
        <v>18</v>
      </c>
      <c r="H55" s="84"/>
      <c r="I55" s="24"/>
      <c r="J55" s="25">
        <f>ROUND(H55+H55*I55,2)</f>
        <v>0</v>
      </c>
    </row>
    <row r="56" spans="1:12" s="40" customFormat="1" ht="12">
      <c r="A56" s="44" t="s">
        <v>319</v>
      </c>
      <c r="B56" s="45" t="s">
        <v>19</v>
      </c>
      <c r="C56" s="37"/>
      <c r="D56" s="105" t="s">
        <v>17</v>
      </c>
      <c r="E56" s="52"/>
      <c r="F56" s="38"/>
      <c r="G56" s="39" t="s">
        <v>18</v>
      </c>
      <c r="H56" s="84"/>
      <c r="I56" s="24"/>
      <c r="J56" s="25">
        <f t="shared" ref="J56:J71" si="1">ROUND(H56+H56*I56,2)</f>
        <v>0</v>
      </c>
      <c r="K56" s="31"/>
      <c r="L56" s="31"/>
    </row>
    <row r="57" spans="1:12" ht="14.25">
      <c r="A57" s="171" t="s">
        <v>320</v>
      </c>
      <c r="B57" s="172" t="s">
        <v>72</v>
      </c>
      <c r="C57" s="173"/>
      <c r="D57" s="174" t="s">
        <v>17</v>
      </c>
      <c r="E57" s="175"/>
      <c r="F57" s="176"/>
      <c r="G57" s="177" t="s">
        <v>18</v>
      </c>
      <c r="H57" s="178"/>
      <c r="I57" s="179"/>
      <c r="J57" s="180">
        <f t="shared" si="1"/>
        <v>0</v>
      </c>
    </row>
    <row r="58" spans="1:12" ht="14.25">
      <c r="A58" s="44" t="s">
        <v>321</v>
      </c>
      <c r="B58" s="45" t="s">
        <v>20</v>
      </c>
      <c r="C58" s="37"/>
      <c r="D58" s="105" t="s">
        <v>17</v>
      </c>
      <c r="E58" s="52"/>
      <c r="F58" s="38"/>
      <c r="G58" s="39" t="s">
        <v>18</v>
      </c>
      <c r="H58" s="84"/>
      <c r="I58" s="24"/>
      <c r="J58" s="25">
        <f t="shared" si="1"/>
        <v>0</v>
      </c>
    </row>
    <row r="59" spans="1:12" ht="14.25">
      <c r="A59" s="44" t="s">
        <v>322</v>
      </c>
      <c r="B59" s="45" t="s">
        <v>21</v>
      </c>
      <c r="C59" s="37"/>
      <c r="D59" s="105" t="s">
        <v>17</v>
      </c>
      <c r="E59" s="52"/>
      <c r="F59" s="38"/>
      <c r="G59" s="39" t="s">
        <v>18</v>
      </c>
      <c r="H59" s="84"/>
      <c r="I59" s="24"/>
      <c r="J59" s="25">
        <f t="shared" si="1"/>
        <v>0</v>
      </c>
    </row>
    <row r="60" spans="1:12" ht="14.25">
      <c r="A60" s="44" t="s">
        <v>323</v>
      </c>
      <c r="B60" s="45" t="s">
        <v>22</v>
      </c>
      <c r="C60" s="37"/>
      <c r="D60" s="105" t="s">
        <v>17</v>
      </c>
      <c r="E60" s="52"/>
      <c r="F60" s="42"/>
      <c r="G60" s="39" t="s">
        <v>18</v>
      </c>
      <c r="H60" s="84"/>
      <c r="I60" s="24"/>
      <c r="J60" s="25">
        <f t="shared" si="1"/>
        <v>0</v>
      </c>
    </row>
    <row r="61" spans="1:12" ht="14.25">
      <c r="A61" s="44" t="s">
        <v>324</v>
      </c>
      <c r="B61" s="45" t="s">
        <v>483</v>
      </c>
      <c r="C61" s="37"/>
      <c r="D61" s="105" t="s">
        <v>17</v>
      </c>
      <c r="E61" s="52"/>
      <c r="F61" s="38"/>
      <c r="G61" s="39" t="s">
        <v>18</v>
      </c>
      <c r="H61" s="84"/>
      <c r="I61" s="24"/>
      <c r="J61" s="25">
        <f t="shared" si="1"/>
        <v>0</v>
      </c>
    </row>
    <row r="62" spans="1:12" ht="14.25">
      <c r="A62" s="44" t="s">
        <v>325</v>
      </c>
      <c r="B62" s="45" t="s">
        <v>484</v>
      </c>
      <c r="C62" s="37"/>
      <c r="D62" s="105" t="s">
        <v>17</v>
      </c>
      <c r="E62" s="52"/>
      <c r="F62" s="38"/>
      <c r="G62" s="39" t="s">
        <v>18</v>
      </c>
      <c r="H62" s="84"/>
      <c r="I62" s="24"/>
      <c r="J62" s="25">
        <f t="shared" si="1"/>
        <v>0</v>
      </c>
    </row>
    <row r="63" spans="1:12" ht="14.25">
      <c r="A63" s="44" t="s">
        <v>326</v>
      </c>
      <c r="B63" s="45" t="s">
        <v>24</v>
      </c>
      <c r="C63" s="37"/>
      <c r="D63" s="105" t="s">
        <v>17</v>
      </c>
      <c r="E63" s="53"/>
      <c r="F63" s="41"/>
      <c r="G63" s="39" t="s">
        <v>18</v>
      </c>
      <c r="H63" s="85"/>
      <c r="I63" s="24"/>
      <c r="J63" s="25">
        <f t="shared" si="1"/>
        <v>0</v>
      </c>
    </row>
    <row r="64" spans="1:12" ht="14.25">
      <c r="A64" s="44" t="s">
        <v>327</v>
      </c>
      <c r="B64" s="45" t="s">
        <v>25</v>
      </c>
      <c r="C64" s="37"/>
      <c r="D64" s="105" t="s">
        <v>17</v>
      </c>
      <c r="E64" s="52"/>
      <c r="F64" s="38"/>
      <c r="G64" s="39" t="s">
        <v>18</v>
      </c>
      <c r="H64" s="84"/>
      <c r="I64" s="24"/>
      <c r="J64" s="25">
        <f t="shared" si="1"/>
        <v>0</v>
      </c>
    </row>
    <row r="65" spans="1:10" ht="14.25">
      <c r="A65" s="44" t="s">
        <v>328</v>
      </c>
      <c r="B65" s="45" t="s">
        <v>26</v>
      </c>
      <c r="C65" s="37"/>
      <c r="D65" s="105" t="s">
        <v>61</v>
      </c>
      <c r="E65" s="53"/>
      <c r="F65" s="41"/>
      <c r="G65" s="39" t="s">
        <v>18</v>
      </c>
      <c r="H65" s="85"/>
      <c r="I65" s="24"/>
      <c r="J65" s="25">
        <f t="shared" si="1"/>
        <v>0</v>
      </c>
    </row>
    <row r="66" spans="1:10" ht="14.25">
      <c r="A66" s="44" t="s">
        <v>329</v>
      </c>
      <c r="B66" s="45" t="s">
        <v>27</v>
      </c>
      <c r="C66" s="37"/>
      <c r="D66" s="105" t="s">
        <v>17</v>
      </c>
      <c r="E66" s="53"/>
      <c r="F66" s="41"/>
      <c r="G66" s="39" t="s">
        <v>18</v>
      </c>
      <c r="H66" s="85"/>
      <c r="I66" s="24"/>
      <c r="J66" s="25">
        <f t="shared" si="1"/>
        <v>0</v>
      </c>
    </row>
    <row r="67" spans="1:10" ht="14.25">
      <c r="A67" s="44" t="s">
        <v>330</v>
      </c>
      <c r="B67" s="45" t="s">
        <v>28</v>
      </c>
      <c r="C67" s="37"/>
      <c r="D67" s="105" t="s">
        <v>17</v>
      </c>
      <c r="E67" s="53"/>
      <c r="F67" s="41"/>
      <c r="G67" s="39" t="s">
        <v>29</v>
      </c>
      <c r="H67" s="85"/>
      <c r="I67" s="24"/>
      <c r="J67" s="25">
        <f t="shared" si="1"/>
        <v>0</v>
      </c>
    </row>
    <row r="68" spans="1:10" ht="14.25">
      <c r="A68" s="44" t="s">
        <v>331</v>
      </c>
      <c r="B68" s="45" t="s">
        <v>30</v>
      </c>
      <c r="C68" s="37"/>
      <c r="D68" s="105" t="s">
        <v>17</v>
      </c>
      <c r="E68" s="53"/>
      <c r="F68" s="41"/>
      <c r="G68" s="39" t="s">
        <v>29</v>
      </c>
      <c r="H68" s="85"/>
      <c r="I68" s="24"/>
      <c r="J68" s="25">
        <f t="shared" si="1"/>
        <v>0</v>
      </c>
    </row>
    <row r="69" spans="1:10" ht="14.25">
      <c r="A69" s="44" t="s">
        <v>332</v>
      </c>
      <c r="B69" s="45" t="s">
        <v>63</v>
      </c>
      <c r="C69" s="37"/>
      <c r="D69" s="105" t="s">
        <v>17</v>
      </c>
      <c r="E69" s="52"/>
      <c r="F69" s="38"/>
      <c r="G69" s="39" t="s">
        <v>18</v>
      </c>
      <c r="H69" s="84"/>
      <c r="I69" s="24"/>
      <c r="J69" s="25">
        <f t="shared" si="1"/>
        <v>0</v>
      </c>
    </row>
    <row r="70" spans="1:10" ht="14.25">
      <c r="A70" s="44" t="s">
        <v>333</v>
      </c>
      <c r="B70" s="45" t="s">
        <v>515</v>
      </c>
      <c r="C70" s="37"/>
      <c r="D70" s="105" t="s">
        <v>17</v>
      </c>
      <c r="E70" s="53"/>
      <c r="F70" s="41"/>
      <c r="G70" s="39" t="s">
        <v>18</v>
      </c>
      <c r="H70" s="85"/>
      <c r="I70" s="24"/>
      <c r="J70" s="25">
        <f t="shared" si="1"/>
        <v>0</v>
      </c>
    </row>
    <row r="71" spans="1:10" ht="14.25">
      <c r="A71" s="44" t="s">
        <v>334</v>
      </c>
      <c r="B71" s="45" t="s">
        <v>35</v>
      </c>
      <c r="C71" s="37"/>
      <c r="D71" s="105" t="s">
        <v>17</v>
      </c>
      <c r="E71" s="53"/>
      <c r="F71" s="41"/>
      <c r="G71" s="39" t="s">
        <v>18</v>
      </c>
      <c r="H71" s="85"/>
      <c r="I71" s="24"/>
      <c r="J71" s="25">
        <f t="shared" si="1"/>
        <v>0</v>
      </c>
    </row>
    <row r="72" spans="1:10" ht="14.25">
      <c r="A72" s="44" t="s">
        <v>335</v>
      </c>
      <c r="B72" s="45" t="s">
        <v>38</v>
      </c>
      <c r="C72" s="37"/>
      <c r="D72" s="105" t="s">
        <v>17</v>
      </c>
      <c r="E72" s="52"/>
      <c r="F72" s="38"/>
      <c r="G72" s="39" t="s">
        <v>18</v>
      </c>
      <c r="H72" s="84"/>
      <c r="I72" s="24"/>
      <c r="J72" s="25">
        <f t="shared" ref="J72:J84" si="2">ROUND(H72+H72*I72,2)</f>
        <v>0</v>
      </c>
    </row>
    <row r="73" spans="1:10" ht="14.25">
      <c r="A73" s="44" t="s">
        <v>336</v>
      </c>
      <c r="B73" s="45" t="s">
        <v>39</v>
      </c>
      <c r="C73" s="37"/>
      <c r="D73" s="105" t="s">
        <v>17</v>
      </c>
      <c r="E73" s="52"/>
      <c r="F73" s="38"/>
      <c r="G73" s="39" t="s">
        <v>18</v>
      </c>
      <c r="H73" s="84"/>
      <c r="I73" s="24"/>
      <c r="J73" s="25">
        <f t="shared" si="2"/>
        <v>0</v>
      </c>
    </row>
    <row r="74" spans="1:10" ht="14.25">
      <c r="A74" s="44" t="s">
        <v>337</v>
      </c>
      <c r="B74" s="45" t="s">
        <v>40</v>
      </c>
      <c r="C74" s="37"/>
      <c r="D74" s="105" t="s">
        <v>17</v>
      </c>
      <c r="E74" s="53"/>
      <c r="F74" s="41"/>
      <c r="G74" s="39" t="s">
        <v>18</v>
      </c>
      <c r="H74" s="85"/>
      <c r="I74" s="24"/>
      <c r="J74" s="25">
        <f t="shared" si="2"/>
        <v>0</v>
      </c>
    </row>
    <row r="75" spans="1:10" ht="14.25">
      <c r="A75" s="44" t="s">
        <v>338</v>
      </c>
      <c r="B75" s="45" t="s">
        <v>41</v>
      </c>
      <c r="C75" s="37"/>
      <c r="D75" s="105" t="s">
        <v>17</v>
      </c>
      <c r="E75" s="52"/>
      <c r="F75" s="38"/>
      <c r="G75" s="39" t="s">
        <v>18</v>
      </c>
      <c r="H75" s="84"/>
      <c r="I75" s="24"/>
      <c r="J75" s="25">
        <f t="shared" si="2"/>
        <v>0</v>
      </c>
    </row>
    <row r="76" spans="1:10" ht="14.25">
      <c r="A76" s="44" t="s">
        <v>339</v>
      </c>
      <c r="B76" s="45" t="s">
        <v>42</v>
      </c>
      <c r="C76" s="37"/>
      <c r="D76" s="105" t="s">
        <v>17</v>
      </c>
      <c r="E76" s="52"/>
      <c r="F76" s="38"/>
      <c r="G76" s="39" t="s">
        <v>18</v>
      </c>
      <c r="H76" s="84"/>
      <c r="I76" s="24"/>
      <c r="J76" s="25">
        <f t="shared" si="2"/>
        <v>0</v>
      </c>
    </row>
    <row r="77" spans="1:10" ht="14.25">
      <c r="A77" s="44" t="s">
        <v>340</v>
      </c>
      <c r="B77" s="45" t="s">
        <v>302</v>
      </c>
      <c r="C77" s="37"/>
      <c r="D77" s="105" t="s">
        <v>57</v>
      </c>
      <c r="E77" s="52"/>
      <c r="F77" s="38"/>
      <c r="G77" s="39" t="s">
        <v>18</v>
      </c>
      <c r="H77" s="84"/>
      <c r="I77" s="24"/>
      <c r="J77" s="25">
        <f t="shared" si="2"/>
        <v>0</v>
      </c>
    </row>
    <row r="78" spans="1:10" ht="14.25">
      <c r="A78" s="44" t="s">
        <v>341</v>
      </c>
      <c r="B78" s="45" t="s">
        <v>508</v>
      </c>
      <c r="C78" s="37"/>
      <c r="D78" s="105" t="s">
        <v>17</v>
      </c>
      <c r="E78" s="52"/>
      <c r="F78" s="38"/>
      <c r="G78" s="39" t="s">
        <v>18</v>
      </c>
      <c r="H78" s="84"/>
      <c r="I78" s="24"/>
      <c r="J78" s="25">
        <f t="shared" si="2"/>
        <v>0</v>
      </c>
    </row>
    <row r="79" spans="1:10" ht="14.25">
      <c r="A79" s="44" t="s">
        <v>342</v>
      </c>
      <c r="B79" s="45" t="s">
        <v>509</v>
      </c>
      <c r="C79" s="37"/>
      <c r="D79" s="105" t="s">
        <v>17</v>
      </c>
      <c r="E79" s="52"/>
      <c r="F79" s="38"/>
      <c r="G79" s="39" t="s">
        <v>18</v>
      </c>
      <c r="H79" s="84"/>
      <c r="I79" s="24"/>
      <c r="J79" s="25">
        <f t="shared" si="2"/>
        <v>0</v>
      </c>
    </row>
    <row r="80" spans="1:10" ht="14.25">
      <c r="A80" s="44" t="s">
        <v>343</v>
      </c>
      <c r="B80" s="45" t="s">
        <v>43</v>
      </c>
      <c r="C80" s="37"/>
      <c r="D80" s="105" t="s">
        <v>17</v>
      </c>
      <c r="E80" s="52"/>
      <c r="F80" s="42"/>
      <c r="G80" s="39" t="s">
        <v>18</v>
      </c>
      <c r="H80" s="84"/>
      <c r="I80" s="24"/>
      <c r="J80" s="25">
        <f t="shared" si="2"/>
        <v>0</v>
      </c>
    </row>
    <row r="81" spans="1:10" ht="14.25">
      <c r="A81" s="44" t="s">
        <v>344</v>
      </c>
      <c r="B81" s="45" t="s">
        <v>511</v>
      </c>
      <c r="C81" s="37"/>
      <c r="D81" s="105" t="s">
        <v>17</v>
      </c>
      <c r="E81" s="53"/>
      <c r="F81" s="41"/>
      <c r="G81" s="39" t="s">
        <v>18</v>
      </c>
      <c r="H81" s="85"/>
      <c r="I81" s="24"/>
      <c r="J81" s="25">
        <f t="shared" si="2"/>
        <v>0</v>
      </c>
    </row>
    <row r="82" spans="1:10" ht="14.25">
      <c r="A82" s="44" t="s">
        <v>345</v>
      </c>
      <c r="B82" s="45" t="s">
        <v>512</v>
      </c>
      <c r="C82" s="37"/>
      <c r="D82" s="105" t="s">
        <v>17</v>
      </c>
      <c r="E82" s="53"/>
      <c r="F82" s="41"/>
      <c r="G82" s="39" t="s">
        <v>18</v>
      </c>
      <c r="H82" s="85"/>
      <c r="I82" s="24"/>
      <c r="J82" s="25">
        <f t="shared" si="2"/>
        <v>0</v>
      </c>
    </row>
    <row r="83" spans="1:10" ht="14.25">
      <c r="A83" s="44" t="s">
        <v>346</v>
      </c>
      <c r="B83" s="45" t="s">
        <v>513</v>
      </c>
      <c r="C83" s="37"/>
      <c r="D83" s="105" t="s">
        <v>17</v>
      </c>
      <c r="E83" s="53"/>
      <c r="F83" s="41"/>
      <c r="G83" s="39" t="s">
        <v>18</v>
      </c>
      <c r="H83" s="85"/>
      <c r="I83" s="24"/>
      <c r="J83" s="25">
        <f t="shared" si="2"/>
        <v>0</v>
      </c>
    </row>
    <row r="84" spans="1:10" ht="14.25">
      <c r="A84" s="44" t="s">
        <v>347</v>
      </c>
      <c r="B84" s="45" t="s">
        <v>303</v>
      </c>
      <c r="C84" s="37"/>
      <c r="D84" s="105" t="s">
        <v>17</v>
      </c>
      <c r="E84" s="53"/>
      <c r="F84" s="41"/>
      <c r="G84" s="39" t="s">
        <v>18</v>
      </c>
      <c r="H84" s="85"/>
      <c r="I84" s="24"/>
      <c r="J84" s="25">
        <f t="shared" si="2"/>
        <v>0</v>
      </c>
    </row>
    <row r="85" spans="1:10" ht="14.25">
      <c r="A85" s="44" t="s">
        <v>348</v>
      </c>
      <c r="B85" s="45" t="s">
        <v>301</v>
      </c>
      <c r="C85" s="37"/>
      <c r="D85" s="105" t="s">
        <v>17</v>
      </c>
      <c r="E85" s="56"/>
      <c r="F85" s="41"/>
      <c r="G85" s="39" t="s">
        <v>18</v>
      </c>
      <c r="H85" s="85"/>
      <c r="I85" s="24"/>
      <c r="J85" s="25">
        <f t="shared" ref="J85:J95" si="3">ROUND(H85+H85*I85,2)</f>
        <v>0</v>
      </c>
    </row>
    <row r="86" spans="1:10" ht="14.25">
      <c r="A86" s="44" t="s">
        <v>349</v>
      </c>
      <c r="B86" s="45" t="s">
        <v>58</v>
      </c>
      <c r="C86" s="37"/>
      <c r="D86" s="105" t="s">
        <v>17</v>
      </c>
      <c r="E86" s="55"/>
      <c r="F86" s="38"/>
      <c r="G86" s="39" t="s">
        <v>18</v>
      </c>
      <c r="H86" s="84"/>
      <c r="I86" s="24"/>
      <c r="J86" s="25">
        <f t="shared" si="3"/>
        <v>0</v>
      </c>
    </row>
    <row r="87" spans="1:10" ht="14.25">
      <c r="A87" s="44" t="s">
        <v>350</v>
      </c>
      <c r="B87" s="45" t="s">
        <v>70</v>
      </c>
      <c r="C87" s="37"/>
      <c r="D87" s="105" t="s">
        <v>17</v>
      </c>
      <c r="E87" s="56"/>
      <c r="F87" s="41"/>
      <c r="G87" s="39" t="s">
        <v>18</v>
      </c>
      <c r="H87" s="85"/>
      <c r="I87" s="24"/>
      <c r="J87" s="25">
        <f t="shared" si="3"/>
        <v>0</v>
      </c>
    </row>
    <row r="88" spans="1:10" ht="14.25">
      <c r="A88" s="44" t="s">
        <v>351</v>
      </c>
      <c r="B88" s="45" t="s">
        <v>45</v>
      </c>
      <c r="C88" s="37"/>
      <c r="D88" s="105" t="s">
        <v>17</v>
      </c>
      <c r="E88" s="55"/>
      <c r="F88" s="38"/>
      <c r="G88" s="39" t="s">
        <v>18</v>
      </c>
      <c r="H88" s="84"/>
      <c r="I88" s="24"/>
      <c r="J88" s="25">
        <f t="shared" si="3"/>
        <v>0</v>
      </c>
    </row>
    <row r="89" spans="1:10" ht="14.25">
      <c r="A89" s="44" t="s">
        <v>352</v>
      </c>
      <c r="B89" s="45" t="s">
        <v>59</v>
      </c>
      <c r="C89" s="37"/>
      <c r="D89" s="105" t="s">
        <v>17</v>
      </c>
      <c r="E89" s="55"/>
      <c r="F89" s="38"/>
      <c r="G89" s="39" t="s">
        <v>18</v>
      </c>
      <c r="H89" s="84"/>
      <c r="I89" s="24"/>
      <c r="J89" s="25">
        <f t="shared" si="3"/>
        <v>0</v>
      </c>
    </row>
    <row r="90" spans="1:10" ht="14.25">
      <c r="A90" s="44" t="s">
        <v>353</v>
      </c>
      <c r="B90" s="45" t="s">
        <v>478</v>
      </c>
      <c r="C90" s="37"/>
      <c r="D90" s="105" t="s">
        <v>17</v>
      </c>
      <c r="E90" s="56"/>
      <c r="F90" s="41"/>
      <c r="G90" s="39" t="s">
        <v>18</v>
      </c>
      <c r="H90" s="85"/>
      <c r="I90" s="24"/>
      <c r="J90" s="25">
        <f t="shared" si="3"/>
        <v>0</v>
      </c>
    </row>
    <row r="91" spans="1:10" ht="14.25">
      <c r="A91" s="44" t="s">
        <v>354</v>
      </c>
      <c r="B91" s="45" t="s">
        <v>46</v>
      </c>
      <c r="C91" s="37"/>
      <c r="D91" s="105" t="s">
        <v>17</v>
      </c>
      <c r="E91" s="55"/>
      <c r="F91" s="38"/>
      <c r="G91" s="39" t="s">
        <v>18</v>
      </c>
      <c r="H91" s="84"/>
      <c r="I91" s="24"/>
      <c r="J91" s="25">
        <f t="shared" si="3"/>
        <v>0</v>
      </c>
    </row>
    <row r="92" spans="1:10" ht="14.25">
      <c r="A92" s="44" t="s">
        <v>355</v>
      </c>
      <c r="B92" s="45" t="s">
        <v>482</v>
      </c>
      <c r="C92" s="37"/>
      <c r="D92" s="105" t="s">
        <v>17</v>
      </c>
      <c r="E92" s="56"/>
      <c r="F92" s="41"/>
      <c r="G92" s="39" t="s">
        <v>18</v>
      </c>
      <c r="H92" s="85"/>
      <c r="I92" s="24"/>
      <c r="J92" s="25">
        <f t="shared" si="3"/>
        <v>0</v>
      </c>
    </row>
    <row r="93" spans="1:10" ht="14.25">
      <c r="A93" s="44" t="s">
        <v>356</v>
      </c>
      <c r="B93" s="45" t="s">
        <v>479</v>
      </c>
      <c r="C93" s="37"/>
      <c r="D93" s="105" t="s">
        <v>17</v>
      </c>
      <c r="E93" s="56"/>
      <c r="F93" s="41"/>
      <c r="G93" s="39" t="s">
        <v>18</v>
      </c>
      <c r="H93" s="85"/>
      <c r="I93" s="24"/>
      <c r="J93" s="25">
        <f t="shared" si="3"/>
        <v>0</v>
      </c>
    </row>
    <row r="94" spans="1:10" ht="14.25">
      <c r="A94" s="44" t="s">
        <v>357</v>
      </c>
      <c r="B94" s="45" t="s">
        <v>485</v>
      </c>
      <c r="C94" s="37"/>
      <c r="D94" s="105" t="s">
        <v>17</v>
      </c>
      <c r="E94" s="56"/>
      <c r="F94" s="41"/>
      <c r="G94" s="39" t="s">
        <v>18</v>
      </c>
      <c r="H94" s="85"/>
      <c r="I94" s="24"/>
      <c r="J94" s="25">
        <f t="shared" si="3"/>
        <v>0</v>
      </c>
    </row>
    <row r="95" spans="1:10" ht="14.25">
      <c r="A95" s="44" t="s">
        <v>358</v>
      </c>
      <c r="B95" s="45" t="s">
        <v>486</v>
      </c>
      <c r="C95" s="37"/>
      <c r="D95" s="105" t="s">
        <v>17</v>
      </c>
      <c r="E95" s="55"/>
      <c r="F95" s="38"/>
      <c r="G95" s="39" t="s">
        <v>18</v>
      </c>
      <c r="H95" s="84"/>
      <c r="I95" s="24"/>
      <c r="J95" s="25">
        <f t="shared" si="3"/>
        <v>0</v>
      </c>
    </row>
    <row r="96" spans="1:10" ht="14.25">
      <c r="A96" s="142" t="s">
        <v>317</v>
      </c>
      <c r="B96" s="143"/>
      <c r="C96" s="143"/>
      <c r="D96" s="143"/>
      <c r="E96" s="143"/>
      <c r="F96" s="144"/>
      <c r="G96" s="77"/>
      <c r="H96" s="86">
        <f>SUM(H55:H95)</f>
        <v>0</v>
      </c>
      <c r="I96" s="73"/>
      <c r="J96" s="74">
        <f>SUM(J55:J95)</f>
        <v>0</v>
      </c>
    </row>
    <row r="97" spans="1:12" s="34" customFormat="1">
      <c r="A97" s="75" t="s">
        <v>67</v>
      </c>
      <c r="B97" s="76" t="s">
        <v>77</v>
      </c>
      <c r="C97" s="138" t="s">
        <v>291</v>
      </c>
      <c r="D97" s="138"/>
      <c r="E97" s="138" t="s">
        <v>290</v>
      </c>
      <c r="F97" s="138"/>
      <c r="G97" s="138"/>
      <c r="H97" s="87"/>
      <c r="I97" s="100"/>
      <c r="J97" s="94"/>
    </row>
    <row r="98" spans="1:12" ht="14.25">
      <c r="A98" s="44" t="s">
        <v>318</v>
      </c>
      <c r="B98" s="45" t="s">
        <v>16</v>
      </c>
      <c r="C98" s="37" t="s">
        <v>78</v>
      </c>
      <c r="D98" s="105" t="s">
        <v>17</v>
      </c>
      <c r="E98" s="52"/>
      <c r="F98" s="38"/>
      <c r="G98" s="39" t="s">
        <v>18</v>
      </c>
      <c r="H98" s="84"/>
      <c r="I98" s="24"/>
      <c r="J98" s="25">
        <f t="shared" ref="J98:J112" si="4">ROUND(H98+H98*I98,2)</f>
        <v>0</v>
      </c>
    </row>
    <row r="99" spans="1:12" s="40" customFormat="1" ht="12">
      <c r="A99" s="44" t="s">
        <v>319</v>
      </c>
      <c r="B99" s="45" t="s">
        <v>19</v>
      </c>
      <c r="C99" s="37"/>
      <c r="D99" s="105" t="s">
        <v>17</v>
      </c>
      <c r="E99" s="52"/>
      <c r="F99" s="38"/>
      <c r="G99" s="39" t="s">
        <v>18</v>
      </c>
      <c r="H99" s="84"/>
      <c r="I99" s="24"/>
      <c r="J99" s="25">
        <f t="shared" si="4"/>
        <v>0</v>
      </c>
      <c r="K99" s="31"/>
      <c r="L99" s="31"/>
    </row>
    <row r="100" spans="1:12" ht="14.25">
      <c r="A100" s="44" t="s">
        <v>320</v>
      </c>
      <c r="B100" s="45" t="s">
        <v>20</v>
      </c>
      <c r="C100" s="37"/>
      <c r="D100" s="105" t="s">
        <v>17</v>
      </c>
      <c r="E100" s="52"/>
      <c r="F100" s="38"/>
      <c r="G100" s="39" t="s">
        <v>18</v>
      </c>
      <c r="H100" s="84"/>
      <c r="I100" s="24"/>
      <c r="J100" s="25">
        <f t="shared" si="4"/>
        <v>0</v>
      </c>
    </row>
    <row r="101" spans="1:12" ht="14.25">
      <c r="A101" s="44" t="s">
        <v>321</v>
      </c>
      <c r="B101" s="45" t="s">
        <v>497</v>
      </c>
      <c r="C101" s="37"/>
      <c r="D101" s="105" t="s">
        <v>17</v>
      </c>
      <c r="E101" s="52"/>
      <c r="F101" s="38"/>
      <c r="G101" s="39" t="s">
        <v>18</v>
      </c>
      <c r="H101" s="84"/>
      <c r="I101" s="24"/>
      <c r="J101" s="25">
        <f t="shared" si="4"/>
        <v>0</v>
      </c>
    </row>
    <row r="102" spans="1:12" ht="14.25">
      <c r="A102" s="44" t="s">
        <v>322</v>
      </c>
      <c r="B102" s="45" t="s">
        <v>498</v>
      </c>
      <c r="C102" s="37"/>
      <c r="D102" s="105" t="s">
        <v>17</v>
      </c>
      <c r="E102" s="52"/>
      <c r="F102" s="38"/>
      <c r="G102" s="39" t="s">
        <v>18</v>
      </c>
      <c r="H102" s="84"/>
      <c r="I102" s="24"/>
      <c r="J102" s="25">
        <f t="shared" si="4"/>
        <v>0</v>
      </c>
    </row>
    <row r="103" spans="1:12" ht="14.25">
      <c r="A103" s="44" t="s">
        <v>323</v>
      </c>
      <c r="B103" s="45" t="s">
        <v>24</v>
      </c>
      <c r="C103" s="37"/>
      <c r="D103" s="105" t="s">
        <v>17</v>
      </c>
      <c r="E103" s="53"/>
      <c r="F103" s="41"/>
      <c r="G103" s="39" t="s">
        <v>18</v>
      </c>
      <c r="H103" s="85"/>
      <c r="I103" s="24"/>
      <c r="J103" s="25">
        <f t="shared" si="4"/>
        <v>0</v>
      </c>
    </row>
    <row r="104" spans="1:12" ht="14.25">
      <c r="A104" s="44" t="s">
        <v>324</v>
      </c>
      <c r="B104" s="45" t="s">
        <v>25</v>
      </c>
      <c r="C104" s="37"/>
      <c r="D104" s="105" t="s">
        <v>17</v>
      </c>
      <c r="E104" s="52"/>
      <c r="F104" s="38"/>
      <c r="G104" s="39" t="s">
        <v>18</v>
      </c>
      <c r="H104" s="84"/>
      <c r="I104" s="24"/>
      <c r="J104" s="25">
        <f t="shared" si="4"/>
        <v>0</v>
      </c>
    </row>
    <row r="105" spans="1:12" ht="14.25">
      <c r="A105" s="44" t="s">
        <v>325</v>
      </c>
      <c r="B105" s="45" t="s">
        <v>26</v>
      </c>
      <c r="C105" s="37"/>
      <c r="D105" s="105" t="s">
        <v>61</v>
      </c>
      <c r="E105" s="53"/>
      <c r="F105" s="41"/>
      <c r="G105" s="39" t="s">
        <v>18</v>
      </c>
      <c r="H105" s="85"/>
      <c r="I105" s="24"/>
      <c r="J105" s="25">
        <f t="shared" si="4"/>
        <v>0</v>
      </c>
    </row>
    <row r="106" spans="1:12" ht="14.25">
      <c r="A106" s="44" t="s">
        <v>326</v>
      </c>
      <c r="B106" s="45" t="s">
        <v>27</v>
      </c>
      <c r="C106" s="37"/>
      <c r="D106" s="105" t="s">
        <v>17</v>
      </c>
      <c r="E106" s="53"/>
      <c r="F106" s="41"/>
      <c r="G106" s="39" t="s">
        <v>18</v>
      </c>
      <c r="H106" s="85"/>
      <c r="I106" s="24"/>
      <c r="J106" s="25">
        <f t="shared" si="4"/>
        <v>0</v>
      </c>
    </row>
    <row r="107" spans="1:12" ht="14.25">
      <c r="A107" s="44" t="s">
        <v>327</v>
      </c>
      <c r="B107" s="45" t="s">
        <v>79</v>
      </c>
      <c r="C107" s="37"/>
      <c r="D107" s="105" t="s">
        <v>17</v>
      </c>
      <c r="E107" s="53"/>
      <c r="F107" s="41"/>
      <c r="G107" s="39" t="s">
        <v>18</v>
      </c>
      <c r="H107" s="85"/>
      <c r="I107" s="24"/>
      <c r="J107" s="25">
        <f t="shared" si="4"/>
        <v>0</v>
      </c>
    </row>
    <row r="108" spans="1:12" ht="14.25">
      <c r="A108" s="44" t="s">
        <v>328</v>
      </c>
      <c r="B108" s="45" t="s">
        <v>28</v>
      </c>
      <c r="C108" s="37"/>
      <c r="D108" s="105" t="s">
        <v>17</v>
      </c>
      <c r="E108" s="53"/>
      <c r="F108" s="41"/>
      <c r="G108" s="39" t="s">
        <v>29</v>
      </c>
      <c r="H108" s="85"/>
      <c r="I108" s="24"/>
      <c r="J108" s="25">
        <f t="shared" si="4"/>
        <v>0</v>
      </c>
    </row>
    <row r="109" spans="1:12" ht="14.25">
      <c r="A109" s="44" t="s">
        <v>329</v>
      </c>
      <c r="B109" s="45" t="s">
        <v>30</v>
      </c>
      <c r="C109" s="37"/>
      <c r="D109" s="105" t="s">
        <v>17</v>
      </c>
      <c r="E109" s="53"/>
      <c r="F109" s="41"/>
      <c r="G109" s="39" t="s">
        <v>29</v>
      </c>
      <c r="H109" s="85"/>
      <c r="I109" s="24"/>
      <c r="J109" s="25">
        <f t="shared" si="4"/>
        <v>0</v>
      </c>
    </row>
    <row r="110" spans="1:12" ht="14.25">
      <c r="A110" s="44" t="s">
        <v>330</v>
      </c>
      <c r="B110" s="45" t="s">
        <v>62</v>
      </c>
      <c r="C110" s="37"/>
      <c r="D110" s="105" t="s">
        <v>17</v>
      </c>
      <c r="E110" s="53"/>
      <c r="F110" s="41"/>
      <c r="G110" s="39" t="s">
        <v>29</v>
      </c>
      <c r="H110" s="85"/>
      <c r="I110" s="24"/>
      <c r="J110" s="25">
        <f t="shared" si="4"/>
        <v>0</v>
      </c>
    </row>
    <row r="111" spans="1:12" ht="14.25">
      <c r="A111" s="44" t="s">
        <v>331</v>
      </c>
      <c r="B111" s="45" t="s">
        <v>63</v>
      </c>
      <c r="C111" s="37"/>
      <c r="D111" s="105" t="s">
        <v>17</v>
      </c>
      <c r="E111" s="52"/>
      <c r="F111" s="38"/>
      <c r="G111" s="39" t="s">
        <v>18</v>
      </c>
      <c r="H111" s="84"/>
      <c r="I111" s="24"/>
      <c r="J111" s="25">
        <f t="shared" si="4"/>
        <v>0</v>
      </c>
    </row>
    <row r="112" spans="1:12" ht="14.25">
      <c r="A112" s="44" t="s">
        <v>332</v>
      </c>
      <c r="B112" s="45" t="s">
        <v>499</v>
      </c>
      <c r="C112" s="37"/>
      <c r="D112" s="105" t="s">
        <v>57</v>
      </c>
      <c r="E112" s="52"/>
      <c r="F112" s="38"/>
      <c r="G112" s="39" t="s">
        <v>18</v>
      </c>
      <c r="H112" s="84"/>
      <c r="I112" s="24"/>
      <c r="J112" s="25">
        <f t="shared" si="4"/>
        <v>0</v>
      </c>
    </row>
    <row r="113" spans="1:10" ht="14.25">
      <c r="A113" s="44" t="s">
        <v>333</v>
      </c>
      <c r="B113" s="45" t="s">
        <v>32</v>
      </c>
      <c r="C113" s="37"/>
      <c r="D113" s="105" t="s">
        <v>57</v>
      </c>
      <c r="E113" s="52"/>
      <c r="F113" s="38"/>
      <c r="G113" s="39" t="s">
        <v>18</v>
      </c>
      <c r="H113" s="84"/>
      <c r="I113" s="24"/>
      <c r="J113" s="25">
        <f t="shared" ref="J113:J126" si="5">ROUND(H113+H113*I113,2)</f>
        <v>0</v>
      </c>
    </row>
    <row r="114" spans="1:10" ht="14.25">
      <c r="A114" s="44" t="s">
        <v>334</v>
      </c>
      <c r="B114" s="45" t="s">
        <v>516</v>
      </c>
      <c r="C114" s="37"/>
      <c r="D114" s="105" t="s">
        <v>17</v>
      </c>
      <c r="E114" s="53"/>
      <c r="F114" s="41"/>
      <c r="G114" s="39" t="s">
        <v>18</v>
      </c>
      <c r="H114" s="85"/>
      <c r="I114" s="24"/>
      <c r="J114" s="25">
        <f t="shared" si="5"/>
        <v>0</v>
      </c>
    </row>
    <row r="115" spans="1:10" ht="14.25">
      <c r="A115" s="44" t="s">
        <v>335</v>
      </c>
      <c r="B115" s="45" t="s">
        <v>35</v>
      </c>
      <c r="C115" s="37"/>
      <c r="D115" s="105" t="s">
        <v>17</v>
      </c>
      <c r="E115" s="53"/>
      <c r="F115" s="41"/>
      <c r="G115" s="39" t="s">
        <v>18</v>
      </c>
      <c r="H115" s="85"/>
      <c r="I115" s="24"/>
      <c r="J115" s="25">
        <f t="shared" si="5"/>
        <v>0</v>
      </c>
    </row>
    <row r="116" spans="1:10" ht="14.25">
      <c r="A116" s="44" t="s">
        <v>336</v>
      </c>
      <c r="B116" s="45" t="s">
        <v>36</v>
      </c>
      <c r="C116" s="37"/>
      <c r="D116" s="105" t="s">
        <v>17</v>
      </c>
      <c r="E116" s="52"/>
      <c r="F116" s="42"/>
      <c r="G116" s="39" t="s">
        <v>18</v>
      </c>
      <c r="H116" s="84"/>
      <c r="I116" s="24"/>
      <c r="J116" s="25">
        <f t="shared" si="5"/>
        <v>0</v>
      </c>
    </row>
    <row r="117" spans="1:10" ht="14.25">
      <c r="A117" s="44" t="s">
        <v>337</v>
      </c>
      <c r="B117" s="45" t="s">
        <v>38</v>
      </c>
      <c r="C117" s="37"/>
      <c r="D117" s="105" t="s">
        <v>17</v>
      </c>
      <c r="E117" s="52"/>
      <c r="F117" s="38"/>
      <c r="G117" s="39" t="s">
        <v>18</v>
      </c>
      <c r="H117" s="84"/>
      <c r="I117" s="24"/>
      <c r="J117" s="25">
        <f t="shared" si="5"/>
        <v>0</v>
      </c>
    </row>
    <row r="118" spans="1:10" ht="14.25">
      <c r="A118" s="44" t="s">
        <v>338</v>
      </c>
      <c r="B118" s="45" t="s">
        <v>493</v>
      </c>
      <c r="C118" s="37"/>
      <c r="D118" s="105" t="s">
        <v>17</v>
      </c>
      <c r="E118" s="52"/>
      <c r="F118" s="38"/>
      <c r="G118" s="39" t="s">
        <v>18</v>
      </c>
      <c r="H118" s="84"/>
      <c r="I118" s="24"/>
      <c r="J118" s="25">
        <f t="shared" si="5"/>
        <v>0</v>
      </c>
    </row>
    <row r="119" spans="1:10" ht="14.25">
      <c r="A119" s="44" t="s">
        <v>339</v>
      </c>
      <c r="B119" s="45" t="s">
        <v>487</v>
      </c>
      <c r="C119" s="37"/>
      <c r="D119" s="105" t="s">
        <v>17</v>
      </c>
      <c r="E119" s="53"/>
      <c r="F119" s="41"/>
      <c r="G119" s="39" t="s">
        <v>18</v>
      </c>
      <c r="H119" s="85"/>
      <c r="I119" s="24"/>
      <c r="J119" s="25">
        <f t="shared" si="5"/>
        <v>0</v>
      </c>
    </row>
    <row r="120" spans="1:10" ht="14.25">
      <c r="A120" s="44" t="s">
        <v>340</v>
      </c>
      <c r="B120" s="45" t="s">
        <v>65</v>
      </c>
      <c r="C120" s="37"/>
      <c r="D120" s="105" t="s">
        <v>17</v>
      </c>
      <c r="E120" s="52"/>
      <c r="F120" s="38"/>
      <c r="G120" s="39" t="s">
        <v>18</v>
      </c>
      <c r="H120" s="84"/>
      <c r="I120" s="24"/>
      <c r="J120" s="25">
        <f t="shared" si="5"/>
        <v>0</v>
      </c>
    </row>
    <row r="121" spans="1:10" ht="14.25">
      <c r="A121" s="44" t="s">
        <v>341</v>
      </c>
      <c r="B121" s="45" t="s">
        <v>508</v>
      </c>
      <c r="C121" s="37"/>
      <c r="D121" s="105" t="s">
        <v>17</v>
      </c>
      <c r="E121" s="52"/>
      <c r="F121" s="38"/>
      <c r="G121" s="39" t="s">
        <v>18</v>
      </c>
      <c r="H121" s="84"/>
      <c r="I121" s="24"/>
      <c r="J121" s="25">
        <f t="shared" si="5"/>
        <v>0</v>
      </c>
    </row>
    <row r="122" spans="1:10" ht="14.25">
      <c r="A122" s="44" t="s">
        <v>342</v>
      </c>
      <c r="B122" s="45" t="s">
        <v>509</v>
      </c>
      <c r="C122" s="37"/>
      <c r="D122" s="105" t="s">
        <v>17</v>
      </c>
      <c r="E122" s="52"/>
      <c r="F122" s="38"/>
      <c r="G122" s="39" t="s">
        <v>18</v>
      </c>
      <c r="H122" s="84"/>
      <c r="I122" s="24"/>
      <c r="J122" s="25">
        <f t="shared" si="5"/>
        <v>0</v>
      </c>
    </row>
    <row r="123" spans="1:10" ht="14.25">
      <c r="A123" s="44" t="s">
        <v>343</v>
      </c>
      <c r="B123" s="45" t="s">
        <v>43</v>
      </c>
      <c r="C123" s="37"/>
      <c r="D123" s="105" t="s">
        <v>17</v>
      </c>
      <c r="E123" s="52"/>
      <c r="F123" s="42"/>
      <c r="G123" s="39" t="s">
        <v>18</v>
      </c>
      <c r="H123" s="84"/>
      <c r="I123" s="24"/>
      <c r="J123" s="25">
        <f t="shared" si="5"/>
        <v>0</v>
      </c>
    </row>
    <row r="124" spans="1:10" ht="14.25">
      <c r="A124" s="44" t="s">
        <v>344</v>
      </c>
      <c r="B124" s="45" t="s">
        <v>505</v>
      </c>
      <c r="C124" s="37"/>
      <c r="D124" s="105" t="s">
        <v>17</v>
      </c>
      <c r="E124" s="53"/>
      <c r="F124" s="41"/>
      <c r="G124" s="39" t="s">
        <v>18</v>
      </c>
      <c r="H124" s="85"/>
      <c r="I124" s="24"/>
      <c r="J124" s="25">
        <f t="shared" si="5"/>
        <v>0</v>
      </c>
    </row>
    <row r="125" spans="1:10" ht="14.25">
      <c r="A125" s="44" t="s">
        <v>345</v>
      </c>
      <c r="B125" s="45" t="s">
        <v>506</v>
      </c>
      <c r="C125" s="37"/>
      <c r="D125" s="105" t="s">
        <v>17</v>
      </c>
      <c r="E125" s="53"/>
      <c r="F125" s="41"/>
      <c r="G125" s="39" t="s">
        <v>18</v>
      </c>
      <c r="H125" s="85"/>
      <c r="I125" s="24"/>
      <c r="J125" s="25">
        <f t="shared" si="5"/>
        <v>0</v>
      </c>
    </row>
    <row r="126" spans="1:10" ht="14.25">
      <c r="A126" s="44" t="s">
        <v>346</v>
      </c>
      <c r="B126" s="45" t="s">
        <v>510</v>
      </c>
      <c r="C126" s="37"/>
      <c r="D126" s="105" t="s">
        <v>17</v>
      </c>
      <c r="E126" s="53"/>
      <c r="F126" s="41"/>
      <c r="G126" s="39" t="s">
        <v>18</v>
      </c>
      <c r="H126" s="85"/>
      <c r="I126" s="24"/>
      <c r="J126" s="25">
        <f t="shared" si="5"/>
        <v>0</v>
      </c>
    </row>
    <row r="127" spans="1:10" ht="14.25">
      <c r="A127" s="44" t="s">
        <v>347</v>
      </c>
      <c r="B127" s="45" t="s">
        <v>303</v>
      </c>
      <c r="C127" s="37"/>
      <c r="D127" s="105" t="s">
        <v>17</v>
      </c>
      <c r="E127" s="53"/>
      <c r="F127" s="41"/>
      <c r="G127" s="39" t="s">
        <v>18</v>
      </c>
      <c r="H127" s="85"/>
      <c r="I127" s="24"/>
      <c r="J127" s="25">
        <f t="shared" ref="J127:J137" si="6">ROUND(H127+H127*I127,2)</f>
        <v>0</v>
      </c>
    </row>
    <row r="128" spans="1:10" ht="14.25">
      <c r="A128" s="44" t="s">
        <v>348</v>
      </c>
      <c r="B128" s="45" t="s">
        <v>500</v>
      </c>
      <c r="C128" s="37"/>
      <c r="D128" s="105" t="s">
        <v>57</v>
      </c>
      <c r="E128" s="55"/>
      <c r="F128" s="38"/>
      <c r="G128" s="39" t="s">
        <v>18</v>
      </c>
      <c r="H128" s="84"/>
      <c r="I128" s="24"/>
      <c r="J128" s="25">
        <f t="shared" si="6"/>
        <v>0</v>
      </c>
    </row>
    <row r="129" spans="1:12" ht="14.25">
      <c r="A129" s="44" t="s">
        <v>349</v>
      </c>
      <c r="B129" s="45" t="s">
        <v>301</v>
      </c>
      <c r="C129" s="37"/>
      <c r="D129" s="105" t="s">
        <v>17</v>
      </c>
      <c r="E129" s="56"/>
      <c r="F129" s="41"/>
      <c r="G129" s="39" t="s">
        <v>18</v>
      </c>
      <c r="H129" s="85"/>
      <c r="I129" s="24"/>
      <c r="J129" s="25">
        <f t="shared" si="6"/>
        <v>0</v>
      </c>
    </row>
    <row r="130" spans="1:12" ht="14.25">
      <c r="A130" s="44" t="s">
        <v>350</v>
      </c>
      <c r="B130" s="45" t="s">
        <v>58</v>
      </c>
      <c r="C130" s="37"/>
      <c r="D130" s="105" t="s">
        <v>17</v>
      </c>
      <c r="E130" s="55"/>
      <c r="F130" s="38"/>
      <c r="G130" s="39" t="s">
        <v>18</v>
      </c>
      <c r="H130" s="84"/>
      <c r="I130" s="24"/>
      <c r="J130" s="25">
        <f t="shared" si="6"/>
        <v>0</v>
      </c>
    </row>
    <row r="131" spans="1:12" ht="14.25">
      <c r="A131" s="44" t="s">
        <v>351</v>
      </c>
      <c r="B131" s="45" t="s">
        <v>488</v>
      </c>
      <c r="C131" s="37"/>
      <c r="D131" s="105" t="s">
        <v>17</v>
      </c>
      <c r="E131" s="56"/>
      <c r="F131" s="41"/>
      <c r="G131" s="39" t="s">
        <v>18</v>
      </c>
      <c r="H131" s="85"/>
      <c r="I131" s="24"/>
      <c r="J131" s="25">
        <f t="shared" si="6"/>
        <v>0</v>
      </c>
    </row>
    <row r="132" spans="1:12" ht="14.25">
      <c r="A132" s="44" t="s">
        <v>352</v>
      </c>
      <c r="B132" s="45" t="s">
        <v>59</v>
      </c>
      <c r="C132" s="37"/>
      <c r="D132" s="105" t="s">
        <v>17</v>
      </c>
      <c r="E132" s="55"/>
      <c r="F132" s="38"/>
      <c r="G132" s="39" t="s">
        <v>18</v>
      </c>
      <c r="H132" s="84"/>
      <c r="I132" s="24"/>
      <c r="J132" s="25">
        <f t="shared" si="6"/>
        <v>0</v>
      </c>
    </row>
    <row r="133" spans="1:12" ht="14.25">
      <c r="A133" s="44" t="s">
        <v>353</v>
      </c>
      <c r="B133" s="45" t="s">
        <v>46</v>
      </c>
      <c r="C133" s="37"/>
      <c r="D133" s="105" t="s">
        <v>17</v>
      </c>
      <c r="E133" s="55"/>
      <c r="F133" s="38"/>
      <c r="G133" s="39" t="s">
        <v>18</v>
      </c>
      <c r="H133" s="84"/>
      <c r="I133" s="24"/>
      <c r="J133" s="25">
        <f t="shared" si="6"/>
        <v>0</v>
      </c>
    </row>
    <row r="134" spans="1:12" ht="14.25">
      <c r="A134" s="44" t="s">
        <v>354</v>
      </c>
      <c r="B134" s="45" t="s">
        <v>489</v>
      </c>
      <c r="C134" s="37"/>
      <c r="D134" s="105" t="s">
        <v>17</v>
      </c>
      <c r="E134" s="56"/>
      <c r="F134" s="41"/>
      <c r="G134" s="39" t="s">
        <v>18</v>
      </c>
      <c r="H134" s="85"/>
      <c r="I134" s="24"/>
      <c r="J134" s="25">
        <f t="shared" si="6"/>
        <v>0</v>
      </c>
    </row>
    <row r="135" spans="1:12" ht="14.25">
      <c r="A135" s="44" t="s">
        <v>355</v>
      </c>
      <c r="B135" s="45" t="s">
        <v>479</v>
      </c>
      <c r="C135" s="37"/>
      <c r="D135" s="105" t="s">
        <v>17</v>
      </c>
      <c r="E135" s="56"/>
      <c r="F135" s="41"/>
      <c r="G135" s="39" t="s">
        <v>18</v>
      </c>
      <c r="H135" s="85"/>
      <c r="I135" s="24"/>
      <c r="J135" s="25">
        <f t="shared" si="6"/>
        <v>0</v>
      </c>
    </row>
    <row r="136" spans="1:12" ht="14.25">
      <c r="A136" s="44" t="s">
        <v>356</v>
      </c>
      <c r="B136" s="45" t="s">
        <v>485</v>
      </c>
      <c r="C136" s="37"/>
      <c r="D136" s="105" t="s">
        <v>17</v>
      </c>
      <c r="E136" s="56"/>
      <c r="F136" s="41"/>
      <c r="G136" s="39" t="s">
        <v>18</v>
      </c>
      <c r="H136" s="85"/>
      <c r="I136" s="24"/>
      <c r="J136" s="25">
        <f t="shared" si="6"/>
        <v>0</v>
      </c>
    </row>
    <row r="137" spans="1:12" ht="14.25">
      <c r="A137" s="44" t="s">
        <v>357</v>
      </c>
      <c r="B137" s="45" t="s">
        <v>73</v>
      </c>
      <c r="C137" s="37"/>
      <c r="D137" s="105" t="s">
        <v>17</v>
      </c>
      <c r="E137" s="55"/>
      <c r="F137" s="38"/>
      <c r="G137" s="39" t="s">
        <v>18</v>
      </c>
      <c r="H137" s="84"/>
      <c r="I137" s="24"/>
      <c r="J137" s="25">
        <f t="shared" si="6"/>
        <v>0</v>
      </c>
    </row>
    <row r="138" spans="1:12" ht="14.25">
      <c r="A138" s="142" t="s">
        <v>317</v>
      </c>
      <c r="B138" s="143"/>
      <c r="C138" s="143"/>
      <c r="D138" s="143"/>
      <c r="E138" s="143"/>
      <c r="F138" s="143"/>
      <c r="G138" s="144"/>
      <c r="H138" s="86">
        <f>SUM(H98:H137)</f>
        <v>0</v>
      </c>
      <c r="I138" s="86"/>
      <c r="J138" s="86">
        <f>SUM(J98:J137)</f>
        <v>0</v>
      </c>
    </row>
    <row r="139" spans="1:12" s="34" customFormat="1">
      <c r="A139" s="75" t="s">
        <v>68</v>
      </c>
      <c r="B139" s="76" t="s">
        <v>80</v>
      </c>
      <c r="C139" s="138" t="s">
        <v>293</v>
      </c>
      <c r="D139" s="138"/>
      <c r="E139" s="138" t="s">
        <v>292</v>
      </c>
      <c r="F139" s="138"/>
      <c r="G139" s="138"/>
      <c r="H139" s="87"/>
      <c r="I139" s="100"/>
      <c r="J139" s="94"/>
    </row>
    <row r="140" spans="1:12" ht="14.25">
      <c r="A140" s="44" t="s">
        <v>318</v>
      </c>
      <c r="B140" s="45" t="s">
        <v>16</v>
      </c>
      <c r="C140" s="37"/>
      <c r="D140" s="105" t="s">
        <v>17</v>
      </c>
      <c r="E140" s="52"/>
      <c r="F140" s="38"/>
      <c r="G140" s="39" t="s">
        <v>18</v>
      </c>
      <c r="H140" s="84"/>
      <c r="I140" s="24"/>
      <c r="J140" s="25">
        <f>ROUND(H140+H140*I140,2)</f>
        <v>0</v>
      </c>
    </row>
    <row r="141" spans="1:12" s="40" customFormat="1" ht="12">
      <c r="A141" s="44" t="s">
        <v>319</v>
      </c>
      <c r="B141" s="45" t="s">
        <v>19</v>
      </c>
      <c r="C141" s="37"/>
      <c r="D141" s="105" t="s">
        <v>17</v>
      </c>
      <c r="E141" s="52"/>
      <c r="F141" s="38"/>
      <c r="G141" s="39" t="s">
        <v>18</v>
      </c>
      <c r="H141" s="84"/>
      <c r="I141" s="24"/>
      <c r="J141" s="25">
        <f t="shared" ref="J141:J156" si="7">ROUND(H141+H141*I141,2)</f>
        <v>0</v>
      </c>
      <c r="K141" s="31"/>
      <c r="L141" s="31"/>
    </row>
    <row r="142" spans="1:12" ht="14.25">
      <c r="A142" s="44" t="s">
        <v>320</v>
      </c>
      <c r="B142" s="45" t="s">
        <v>20</v>
      </c>
      <c r="C142" s="37"/>
      <c r="D142" s="105" t="s">
        <v>17</v>
      </c>
      <c r="E142" s="52"/>
      <c r="F142" s="38"/>
      <c r="G142" s="39" t="s">
        <v>18</v>
      </c>
      <c r="H142" s="84"/>
      <c r="I142" s="24"/>
      <c r="J142" s="25">
        <f t="shared" si="7"/>
        <v>0</v>
      </c>
    </row>
    <row r="143" spans="1:12" ht="14.25">
      <c r="A143" s="44" t="s">
        <v>321</v>
      </c>
      <c r="B143" s="45" t="s">
        <v>81</v>
      </c>
      <c r="C143" s="37"/>
      <c r="D143" s="105" t="s">
        <v>17</v>
      </c>
      <c r="E143" s="52"/>
      <c r="F143" s="38"/>
      <c r="G143" s="39" t="s">
        <v>18</v>
      </c>
      <c r="H143" s="84"/>
      <c r="I143" s="24"/>
      <c r="J143" s="25">
        <f t="shared" si="7"/>
        <v>0</v>
      </c>
    </row>
    <row r="144" spans="1:12" ht="14.25">
      <c r="A144" s="44" t="s">
        <v>322</v>
      </c>
      <c r="B144" s="45" t="s">
        <v>21</v>
      </c>
      <c r="C144" s="37"/>
      <c r="D144" s="105" t="s">
        <v>17</v>
      </c>
      <c r="E144" s="52"/>
      <c r="F144" s="38"/>
      <c r="G144" s="39" t="s">
        <v>18</v>
      </c>
      <c r="H144" s="84"/>
      <c r="I144" s="24"/>
      <c r="J144" s="25">
        <f t="shared" si="7"/>
        <v>0</v>
      </c>
    </row>
    <row r="145" spans="1:10" ht="14.25">
      <c r="A145" s="44" t="s">
        <v>323</v>
      </c>
      <c r="B145" s="45" t="s">
        <v>483</v>
      </c>
      <c r="C145" s="37"/>
      <c r="D145" s="105" t="s">
        <v>17</v>
      </c>
      <c r="E145" s="52"/>
      <c r="F145" s="38"/>
      <c r="G145" s="39" t="s">
        <v>18</v>
      </c>
      <c r="H145" s="84"/>
      <c r="I145" s="24"/>
      <c r="J145" s="25">
        <f t="shared" si="7"/>
        <v>0</v>
      </c>
    </row>
    <row r="146" spans="1:10" ht="14.25">
      <c r="A146" s="44" t="s">
        <v>324</v>
      </c>
      <c r="B146" s="45" t="s">
        <v>484</v>
      </c>
      <c r="C146" s="37"/>
      <c r="D146" s="105" t="s">
        <v>17</v>
      </c>
      <c r="E146" s="52"/>
      <c r="F146" s="38"/>
      <c r="G146" s="39" t="s">
        <v>18</v>
      </c>
      <c r="H146" s="84"/>
      <c r="I146" s="24"/>
      <c r="J146" s="25">
        <f t="shared" si="7"/>
        <v>0</v>
      </c>
    </row>
    <row r="147" spans="1:10" ht="14.25">
      <c r="A147" s="44" t="s">
        <v>325</v>
      </c>
      <c r="B147" s="45" t="s">
        <v>24</v>
      </c>
      <c r="C147" s="37"/>
      <c r="D147" s="105" t="s">
        <v>17</v>
      </c>
      <c r="E147" s="53"/>
      <c r="F147" s="41"/>
      <c r="G147" s="39" t="s">
        <v>18</v>
      </c>
      <c r="H147" s="85"/>
      <c r="I147" s="24"/>
      <c r="J147" s="25">
        <f t="shared" si="7"/>
        <v>0</v>
      </c>
    </row>
    <row r="148" spans="1:10" ht="14.25">
      <c r="A148" s="44" t="s">
        <v>326</v>
      </c>
      <c r="B148" s="45" t="s">
        <v>25</v>
      </c>
      <c r="C148" s="37"/>
      <c r="D148" s="105" t="s">
        <v>17</v>
      </c>
      <c r="E148" s="52"/>
      <c r="F148" s="38"/>
      <c r="G148" s="39" t="s">
        <v>18</v>
      </c>
      <c r="H148" s="84"/>
      <c r="I148" s="24"/>
      <c r="J148" s="25">
        <f t="shared" si="7"/>
        <v>0</v>
      </c>
    </row>
    <row r="149" spans="1:10" ht="14.25">
      <c r="A149" s="44" t="s">
        <v>327</v>
      </c>
      <c r="B149" s="45" t="s">
        <v>26</v>
      </c>
      <c r="C149" s="37"/>
      <c r="D149" s="105" t="s">
        <v>61</v>
      </c>
      <c r="E149" s="53"/>
      <c r="F149" s="41"/>
      <c r="G149" s="39" t="s">
        <v>18</v>
      </c>
      <c r="H149" s="85"/>
      <c r="I149" s="24"/>
      <c r="J149" s="25">
        <f t="shared" si="7"/>
        <v>0</v>
      </c>
    </row>
    <row r="150" spans="1:10" ht="14.25">
      <c r="A150" s="44" t="s">
        <v>328</v>
      </c>
      <c r="B150" s="45" t="s">
        <v>27</v>
      </c>
      <c r="C150" s="37"/>
      <c r="D150" s="105" t="s">
        <v>17</v>
      </c>
      <c r="E150" s="53"/>
      <c r="F150" s="41"/>
      <c r="G150" s="39" t="s">
        <v>18</v>
      </c>
      <c r="H150" s="85"/>
      <c r="I150" s="24"/>
      <c r="J150" s="25">
        <f t="shared" si="7"/>
        <v>0</v>
      </c>
    </row>
    <row r="151" spans="1:10" ht="14.25">
      <c r="A151" s="44" t="s">
        <v>329</v>
      </c>
      <c r="B151" s="45" t="s">
        <v>501</v>
      </c>
      <c r="C151" s="37"/>
      <c r="D151" s="105" t="s">
        <v>57</v>
      </c>
      <c r="E151" s="53"/>
      <c r="F151" s="41"/>
      <c r="G151" s="39" t="s">
        <v>18</v>
      </c>
      <c r="H151" s="85"/>
      <c r="I151" s="24"/>
      <c r="J151" s="25">
        <f t="shared" si="7"/>
        <v>0</v>
      </c>
    </row>
    <row r="152" spans="1:10" ht="14.25">
      <c r="A152" s="44" t="s">
        <v>330</v>
      </c>
      <c r="B152" s="45" t="s">
        <v>502</v>
      </c>
      <c r="C152" s="37"/>
      <c r="D152" s="105" t="s">
        <v>17</v>
      </c>
      <c r="E152" s="53"/>
      <c r="F152" s="41"/>
      <c r="G152" s="39" t="s">
        <v>18</v>
      </c>
      <c r="H152" s="85"/>
      <c r="I152" s="24"/>
      <c r="J152" s="25">
        <f t="shared" si="7"/>
        <v>0</v>
      </c>
    </row>
    <row r="153" spans="1:10" ht="14.25">
      <c r="A153" s="44" t="s">
        <v>331</v>
      </c>
      <c r="B153" s="45" t="s">
        <v>28</v>
      </c>
      <c r="C153" s="37"/>
      <c r="D153" s="105" t="s">
        <v>17</v>
      </c>
      <c r="E153" s="53"/>
      <c r="F153" s="41"/>
      <c r="G153" s="39" t="s">
        <v>29</v>
      </c>
      <c r="H153" s="85"/>
      <c r="I153" s="24"/>
      <c r="J153" s="25">
        <f t="shared" si="7"/>
        <v>0</v>
      </c>
    </row>
    <row r="154" spans="1:10" ht="14.25">
      <c r="A154" s="44" t="s">
        <v>332</v>
      </c>
      <c r="B154" s="45" t="s">
        <v>30</v>
      </c>
      <c r="C154" s="37"/>
      <c r="D154" s="105" t="s">
        <v>17</v>
      </c>
      <c r="E154" s="53"/>
      <c r="F154" s="41"/>
      <c r="G154" s="39" t="s">
        <v>29</v>
      </c>
      <c r="H154" s="85"/>
      <c r="I154" s="24"/>
      <c r="J154" s="25">
        <f t="shared" si="7"/>
        <v>0</v>
      </c>
    </row>
    <row r="155" spans="1:10" ht="14.25">
      <c r="A155" s="44" t="s">
        <v>333</v>
      </c>
      <c r="B155" s="45" t="s">
        <v>62</v>
      </c>
      <c r="C155" s="37"/>
      <c r="D155" s="105" t="s">
        <v>17</v>
      </c>
      <c r="E155" s="53"/>
      <c r="F155" s="41"/>
      <c r="G155" s="39" t="s">
        <v>29</v>
      </c>
      <c r="H155" s="85"/>
      <c r="I155" s="24"/>
      <c r="J155" s="25">
        <f t="shared" si="7"/>
        <v>0</v>
      </c>
    </row>
    <row r="156" spans="1:10" ht="14.25">
      <c r="A156" s="44" t="s">
        <v>334</v>
      </c>
      <c r="B156" s="45" t="s">
        <v>63</v>
      </c>
      <c r="C156" s="37"/>
      <c r="D156" s="105" t="s">
        <v>17</v>
      </c>
      <c r="E156" s="52"/>
      <c r="F156" s="38"/>
      <c r="G156" s="39" t="s">
        <v>18</v>
      </c>
      <c r="H156" s="84"/>
      <c r="I156" s="24"/>
      <c r="J156" s="25">
        <f t="shared" si="7"/>
        <v>0</v>
      </c>
    </row>
    <row r="157" spans="1:10" ht="14.25">
      <c r="A157" s="44" t="s">
        <v>335</v>
      </c>
      <c r="B157" s="45" t="s">
        <v>516</v>
      </c>
      <c r="C157" s="37"/>
      <c r="D157" s="105" t="s">
        <v>17</v>
      </c>
      <c r="E157" s="53"/>
      <c r="F157" s="41"/>
      <c r="G157" s="39" t="s">
        <v>18</v>
      </c>
      <c r="H157" s="85"/>
      <c r="I157" s="24"/>
      <c r="J157" s="25">
        <f t="shared" ref="J157:J169" si="8">ROUND(H157+H157*I157,2)</f>
        <v>0</v>
      </c>
    </row>
    <row r="158" spans="1:10" ht="14.25">
      <c r="A158" s="44" t="s">
        <v>336</v>
      </c>
      <c r="B158" s="45" t="s">
        <v>35</v>
      </c>
      <c r="C158" s="37"/>
      <c r="D158" s="105" t="s">
        <v>17</v>
      </c>
      <c r="E158" s="53"/>
      <c r="F158" s="41"/>
      <c r="G158" s="39" t="s">
        <v>18</v>
      </c>
      <c r="H158" s="85"/>
      <c r="I158" s="24"/>
      <c r="J158" s="25">
        <f t="shared" si="8"/>
        <v>0</v>
      </c>
    </row>
    <row r="159" spans="1:10" ht="14.25">
      <c r="A159" s="44" t="s">
        <v>337</v>
      </c>
      <c r="B159" s="45" t="s">
        <v>38</v>
      </c>
      <c r="C159" s="37"/>
      <c r="D159" s="105" t="s">
        <v>17</v>
      </c>
      <c r="E159" s="52"/>
      <c r="F159" s="38"/>
      <c r="G159" s="39" t="s">
        <v>18</v>
      </c>
      <c r="H159" s="84"/>
      <c r="I159" s="24"/>
      <c r="J159" s="25">
        <f t="shared" si="8"/>
        <v>0</v>
      </c>
    </row>
    <row r="160" spans="1:10" ht="14.25">
      <c r="A160" s="44" t="s">
        <v>338</v>
      </c>
      <c r="B160" s="45" t="s">
        <v>490</v>
      </c>
      <c r="C160" s="37"/>
      <c r="D160" s="105" t="s">
        <v>17</v>
      </c>
      <c r="E160" s="53"/>
      <c r="F160" s="41"/>
      <c r="G160" s="39" t="s">
        <v>18</v>
      </c>
      <c r="H160" s="85"/>
      <c r="I160" s="24"/>
      <c r="J160" s="25">
        <f t="shared" si="8"/>
        <v>0</v>
      </c>
    </row>
    <row r="161" spans="1:10" ht="14.25">
      <c r="A161" s="44" t="s">
        <v>339</v>
      </c>
      <c r="B161" s="45" t="s">
        <v>65</v>
      </c>
      <c r="C161" s="37"/>
      <c r="D161" s="105" t="s">
        <v>17</v>
      </c>
      <c r="E161" s="52"/>
      <c r="F161" s="38"/>
      <c r="G161" s="39" t="s">
        <v>18</v>
      </c>
      <c r="H161" s="84"/>
      <c r="I161" s="24"/>
      <c r="J161" s="25">
        <f t="shared" si="8"/>
        <v>0</v>
      </c>
    </row>
    <row r="162" spans="1:10" ht="14.25">
      <c r="A162" s="44" t="s">
        <v>340</v>
      </c>
      <c r="B162" s="45" t="s">
        <v>42</v>
      </c>
      <c r="C162" s="37"/>
      <c r="D162" s="105" t="s">
        <v>17</v>
      </c>
      <c r="E162" s="52"/>
      <c r="F162" s="38"/>
      <c r="G162" s="39" t="s">
        <v>18</v>
      </c>
      <c r="H162" s="84"/>
      <c r="I162" s="24"/>
      <c r="J162" s="25">
        <f t="shared" si="8"/>
        <v>0</v>
      </c>
    </row>
    <row r="163" spans="1:10" ht="14.25">
      <c r="A163" s="44" t="s">
        <v>341</v>
      </c>
      <c r="B163" s="45" t="s">
        <v>82</v>
      </c>
      <c r="C163" s="37"/>
      <c r="D163" s="105" t="s">
        <v>17</v>
      </c>
      <c r="E163" s="54"/>
      <c r="F163" s="43"/>
      <c r="G163" s="39" t="s">
        <v>18</v>
      </c>
      <c r="H163" s="85"/>
      <c r="I163" s="24"/>
      <c r="J163" s="25">
        <f t="shared" si="8"/>
        <v>0</v>
      </c>
    </row>
    <row r="164" spans="1:10" ht="14.25">
      <c r="A164" s="44" t="s">
        <v>342</v>
      </c>
      <c r="B164" s="45" t="s">
        <v>492</v>
      </c>
      <c r="C164" s="37"/>
      <c r="D164" s="105" t="s">
        <v>17</v>
      </c>
      <c r="E164" s="52"/>
      <c r="F164" s="38"/>
      <c r="G164" s="39" t="s">
        <v>18</v>
      </c>
      <c r="H164" s="84"/>
      <c r="I164" s="24"/>
      <c r="J164" s="25">
        <f t="shared" si="8"/>
        <v>0</v>
      </c>
    </row>
    <row r="165" spans="1:10" ht="14.25">
      <c r="A165" s="44" t="s">
        <v>343</v>
      </c>
      <c r="B165" s="45" t="s">
        <v>503</v>
      </c>
      <c r="C165" s="37"/>
      <c r="D165" s="105" t="s">
        <v>17</v>
      </c>
      <c r="E165" s="52"/>
      <c r="F165" s="38"/>
      <c r="G165" s="39" t="s">
        <v>18</v>
      </c>
      <c r="H165" s="84"/>
      <c r="I165" s="24"/>
      <c r="J165" s="25">
        <f t="shared" si="8"/>
        <v>0</v>
      </c>
    </row>
    <row r="166" spans="1:10" ht="14.25">
      <c r="A166" s="44" t="s">
        <v>344</v>
      </c>
      <c r="B166" s="45" t="s">
        <v>43</v>
      </c>
      <c r="C166" s="37"/>
      <c r="D166" s="105" t="s">
        <v>17</v>
      </c>
      <c r="E166" s="52"/>
      <c r="F166" s="42"/>
      <c r="G166" s="39" t="s">
        <v>18</v>
      </c>
      <c r="H166" s="84"/>
      <c r="I166" s="24"/>
      <c r="J166" s="25">
        <f t="shared" si="8"/>
        <v>0</v>
      </c>
    </row>
    <row r="167" spans="1:10" ht="14.25">
      <c r="A167" s="44" t="s">
        <v>345</v>
      </c>
      <c r="B167" s="45" t="s">
        <v>553</v>
      </c>
      <c r="C167" s="37"/>
      <c r="D167" s="105" t="s">
        <v>17</v>
      </c>
      <c r="E167" s="53"/>
      <c r="F167" s="41"/>
      <c r="G167" s="39" t="s">
        <v>18</v>
      </c>
      <c r="H167" s="85"/>
      <c r="I167" s="24"/>
      <c r="J167" s="25">
        <f t="shared" si="8"/>
        <v>0</v>
      </c>
    </row>
    <row r="168" spans="1:10" ht="14.25">
      <c r="A168" s="44" t="s">
        <v>346</v>
      </c>
      <c r="B168" s="45" t="s">
        <v>506</v>
      </c>
      <c r="C168" s="37"/>
      <c r="D168" s="105" t="s">
        <v>17</v>
      </c>
      <c r="E168" s="53"/>
      <c r="F168" s="41"/>
      <c r="G168" s="39" t="s">
        <v>18</v>
      </c>
      <c r="H168" s="85"/>
      <c r="I168" s="24"/>
      <c r="J168" s="25">
        <f t="shared" si="8"/>
        <v>0</v>
      </c>
    </row>
    <row r="169" spans="1:10" ht="14.25">
      <c r="A169" s="44" t="s">
        <v>347</v>
      </c>
      <c r="B169" s="45" t="s">
        <v>507</v>
      </c>
      <c r="C169" s="37"/>
      <c r="D169" s="105" t="s">
        <v>17</v>
      </c>
      <c r="E169" s="53"/>
      <c r="F169" s="41"/>
      <c r="G169" s="39" t="s">
        <v>18</v>
      </c>
      <c r="H169" s="85"/>
      <c r="I169" s="24"/>
      <c r="J169" s="25">
        <f t="shared" si="8"/>
        <v>0</v>
      </c>
    </row>
    <row r="170" spans="1:10" ht="14.25">
      <c r="A170" s="44" t="s">
        <v>348</v>
      </c>
      <c r="B170" s="45" t="s">
        <v>301</v>
      </c>
      <c r="C170" s="37"/>
      <c r="D170" s="105" t="s">
        <v>17</v>
      </c>
      <c r="E170" s="56"/>
      <c r="F170" s="41"/>
      <c r="G170" s="39" t="s">
        <v>18</v>
      </c>
      <c r="H170" s="85"/>
      <c r="I170" s="24"/>
      <c r="J170" s="25">
        <f t="shared" ref="J170:J177" si="9">ROUND(H170+H170*I170,2)</f>
        <v>0</v>
      </c>
    </row>
    <row r="171" spans="1:10" ht="14.25">
      <c r="A171" s="44" t="s">
        <v>349</v>
      </c>
      <c r="B171" s="45" t="s">
        <v>58</v>
      </c>
      <c r="C171" s="37"/>
      <c r="D171" s="105" t="s">
        <v>17</v>
      </c>
      <c r="E171" s="55"/>
      <c r="F171" s="38"/>
      <c r="G171" s="39" t="s">
        <v>18</v>
      </c>
      <c r="H171" s="84"/>
      <c r="I171" s="24"/>
      <c r="J171" s="25">
        <f t="shared" si="9"/>
        <v>0</v>
      </c>
    </row>
    <row r="172" spans="1:10" ht="14.25">
      <c r="A172" s="44" t="s">
        <v>350</v>
      </c>
      <c r="B172" s="45" t="s">
        <v>488</v>
      </c>
      <c r="C172" s="37"/>
      <c r="D172" s="105" t="s">
        <v>17</v>
      </c>
      <c r="E172" s="56"/>
      <c r="F172" s="41"/>
      <c r="G172" s="39" t="s">
        <v>18</v>
      </c>
      <c r="H172" s="85"/>
      <c r="I172" s="24"/>
      <c r="J172" s="25">
        <f t="shared" si="9"/>
        <v>0</v>
      </c>
    </row>
    <row r="173" spans="1:10" ht="14.25">
      <c r="A173" s="44" t="s">
        <v>351</v>
      </c>
      <c r="B173" s="45" t="s">
        <v>481</v>
      </c>
      <c r="C173" s="37"/>
      <c r="D173" s="105" t="s">
        <v>17</v>
      </c>
      <c r="E173" s="56"/>
      <c r="F173" s="41"/>
      <c r="G173" s="39" t="s">
        <v>18</v>
      </c>
      <c r="H173" s="85"/>
      <c r="I173" s="24"/>
      <c r="J173" s="25">
        <f t="shared" si="9"/>
        <v>0</v>
      </c>
    </row>
    <row r="174" spans="1:10" ht="14.25">
      <c r="A174" s="44" t="s">
        <v>352</v>
      </c>
      <c r="B174" s="45" t="s">
        <v>59</v>
      </c>
      <c r="C174" s="37"/>
      <c r="D174" s="105" t="s">
        <v>17</v>
      </c>
      <c r="E174" s="56"/>
      <c r="F174" s="41"/>
      <c r="G174" s="39" t="s">
        <v>18</v>
      </c>
      <c r="H174" s="85"/>
      <c r="I174" s="24"/>
      <c r="J174" s="25">
        <f t="shared" si="9"/>
        <v>0</v>
      </c>
    </row>
    <row r="175" spans="1:10" ht="14.25">
      <c r="A175" s="44" t="s">
        <v>353</v>
      </c>
      <c r="B175" s="45" t="s">
        <v>46</v>
      </c>
      <c r="C175" s="37"/>
      <c r="D175" s="105" t="s">
        <v>17</v>
      </c>
      <c r="E175" s="55"/>
      <c r="F175" s="38"/>
      <c r="G175" s="39" t="s">
        <v>18</v>
      </c>
      <c r="H175" s="84"/>
      <c r="I175" s="24"/>
      <c r="J175" s="25">
        <f t="shared" si="9"/>
        <v>0</v>
      </c>
    </row>
    <row r="176" spans="1:10" ht="14.25">
      <c r="A176" s="44" t="s">
        <v>354</v>
      </c>
      <c r="B176" s="45" t="s">
        <v>479</v>
      </c>
      <c r="C176" s="37"/>
      <c r="D176" s="105" t="s">
        <v>17</v>
      </c>
      <c r="E176" s="56"/>
      <c r="F176" s="41"/>
      <c r="G176" s="39" t="s">
        <v>18</v>
      </c>
      <c r="H176" s="85"/>
      <c r="I176" s="24"/>
      <c r="J176" s="25">
        <f t="shared" si="9"/>
        <v>0</v>
      </c>
    </row>
    <row r="177" spans="1:10" ht="14.25">
      <c r="A177" s="44" t="s">
        <v>355</v>
      </c>
      <c r="B177" s="45" t="s">
        <v>480</v>
      </c>
      <c r="C177" s="37"/>
      <c r="D177" s="105" t="s">
        <v>17</v>
      </c>
      <c r="E177" s="56"/>
      <c r="F177" s="41"/>
      <c r="G177" s="39" t="s">
        <v>18</v>
      </c>
      <c r="H177" s="85"/>
      <c r="I177" s="24"/>
      <c r="J177" s="25">
        <f t="shared" si="9"/>
        <v>0</v>
      </c>
    </row>
    <row r="178" spans="1:10" ht="14.25">
      <c r="A178" s="142" t="s">
        <v>317</v>
      </c>
      <c r="B178" s="143"/>
      <c r="C178" s="143"/>
      <c r="D178" s="143"/>
      <c r="E178" s="143"/>
      <c r="F178" s="143"/>
      <c r="G178" s="144"/>
      <c r="H178" s="86">
        <f>SUM(H140:H177)</f>
        <v>0</v>
      </c>
      <c r="I178" s="86"/>
      <c r="J178" s="86">
        <f>SUM(J140:J177)</f>
        <v>0</v>
      </c>
    </row>
    <row r="179" spans="1:10" s="34" customFormat="1">
      <c r="A179" s="75" t="s">
        <v>69</v>
      </c>
      <c r="B179" s="76" t="s">
        <v>83</v>
      </c>
      <c r="C179" s="152" t="s">
        <v>294</v>
      </c>
      <c r="D179" s="152"/>
      <c r="E179" s="152" t="s">
        <v>307</v>
      </c>
      <c r="F179" s="152"/>
      <c r="G179" s="152"/>
      <c r="H179" s="87"/>
      <c r="I179" s="100"/>
      <c r="J179" s="94"/>
    </row>
    <row r="180" spans="1:10" ht="15" customHeight="1">
      <c r="A180" s="27" t="s">
        <v>318</v>
      </c>
      <c r="B180" s="22" t="s">
        <v>16</v>
      </c>
      <c r="C180" s="28"/>
      <c r="D180" s="106" t="s">
        <v>17</v>
      </c>
      <c r="E180" s="50"/>
      <c r="F180" s="29"/>
      <c r="G180" s="26" t="s">
        <v>44</v>
      </c>
      <c r="H180" s="72"/>
      <c r="I180" s="24"/>
      <c r="J180" s="25">
        <f>ROUND(H180+H180*I180,2)</f>
        <v>0</v>
      </c>
    </row>
    <row r="181" spans="1:10" ht="15" customHeight="1">
      <c r="A181" s="27" t="s">
        <v>319</v>
      </c>
      <c r="B181" s="22" t="s">
        <v>19</v>
      </c>
      <c r="C181" s="28"/>
      <c r="D181" s="106" t="s">
        <v>17</v>
      </c>
      <c r="E181" s="50"/>
      <c r="F181" s="29"/>
      <c r="G181" s="23" t="s">
        <v>44</v>
      </c>
      <c r="H181" s="72"/>
      <c r="I181" s="24"/>
      <c r="J181" s="25">
        <f>ROUND(H181+H181*I181,2)</f>
        <v>0</v>
      </c>
    </row>
    <row r="182" spans="1:10" ht="15" customHeight="1">
      <c r="A182" s="27" t="s">
        <v>320</v>
      </c>
      <c r="B182" s="22" t="s">
        <v>491</v>
      </c>
      <c r="C182" s="28"/>
      <c r="D182" s="106" t="s">
        <v>17</v>
      </c>
      <c r="E182" s="50"/>
      <c r="F182" s="29"/>
      <c r="G182" s="23" t="s">
        <v>44</v>
      </c>
      <c r="H182" s="72"/>
      <c r="I182" s="24"/>
      <c r="J182" s="25">
        <f>ROUND(H182+H182*I182,2)</f>
        <v>0</v>
      </c>
    </row>
    <row r="183" spans="1:10" ht="15" customHeight="1">
      <c r="A183" s="27" t="s">
        <v>321</v>
      </c>
      <c r="B183" s="22" t="s">
        <v>30</v>
      </c>
      <c r="C183" s="28"/>
      <c r="D183" s="106" t="s">
        <v>17</v>
      </c>
      <c r="E183" s="51"/>
      <c r="F183" s="30"/>
      <c r="G183" s="26" t="s">
        <v>74</v>
      </c>
      <c r="H183" s="88"/>
      <c r="I183" s="24"/>
      <c r="J183" s="25">
        <f>ROUND(H183+H183*I183,2)</f>
        <v>0</v>
      </c>
    </row>
    <row r="184" spans="1:10" ht="15" customHeight="1">
      <c r="A184" s="27" t="s">
        <v>322</v>
      </c>
      <c r="B184" s="22" t="s">
        <v>85</v>
      </c>
      <c r="C184" s="28"/>
      <c r="D184" s="106" t="s">
        <v>17</v>
      </c>
      <c r="E184" s="50"/>
      <c r="F184" s="29"/>
      <c r="G184" s="23" t="s">
        <v>44</v>
      </c>
      <c r="H184" s="72"/>
      <c r="I184" s="24"/>
      <c r="J184" s="25">
        <f>ROUND(H184+H184*I184,2)</f>
        <v>0</v>
      </c>
    </row>
    <row r="185" spans="1:10" ht="15" customHeight="1">
      <c r="A185" s="139" t="s">
        <v>317</v>
      </c>
      <c r="B185" s="140"/>
      <c r="C185" s="140"/>
      <c r="D185" s="140"/>
      <c r="E185" s="140"/>
      <c r="F185" s="140"/>
      <c r="G185" s="141"/>
      <c r="H185" s="71">
        <f>SUM(H180:H184)</f>
        <v>0</v>
      </c>
      <c r="I185" s="71"/>
      <c r="J185" s="71">
        <f t="shared" ref="J185" si="10">SUM(J180:J184)</f>
        <v>0</v>
      </c>
    </row>
    <row r="186" spans="1:10" s="34" customFormat="1">
      <c r="A186" s="75" t="s">
        <v>71</v>
      </c>
      <c r="B186" s="76" t="s">
        <v>84</v>
      </c>
      <c r="C186" s="152" t="s">
        <v>295</v>
      </c>
      <c r="D186" s="152"/>
      <c r="E186" s="152" t="s">
        <v>308</v>
      </c>
      <c r="F186" s="152"/>
      <c r="G186" s="152"/>
      <c r="H186" s="87"/>
      <c r="I186" s="100"/>
      <c r="J186" s="94"/>
    </row>
    <row r="187" spans="1:10" ht="15" customHeight="1">
      <c r="A187" s="27" t="s">
        <v>318</v>
      </c>
      <c r="B187" s="22" t="s">
        <v>16</v>
      </c>
      <c r="C187" s="28"/>
      <c r="D187" s="106" t="s">
        <v>17</v>
      </c>
      <c r="E187" s="50"/>
      <c r="F187" s="29"/>
      <c r="G187" s="26" t="s">
        <v>44</v>
      </c>
      <c r="H187" s="72"/>
      <c r="I187" s="24"/>
      <c r="J187" s="25">
        <f>ROUND(H187+H187*I187,2)</f>
        <v>0</v>
      </c>
    </row>
    <row r="188" spans="1:10" ht="15" customHeight="1">
      <c r="A188" s="27" t="s">
        <v>319</v>
      </c>
      <c r="B188" s="22" t="s">
        <v>19</v>
      </c>
      <c r="C188" s="28"/>
      <c r="D188" s="106" t="s">
        <v>17</v>
      </c>
      <c r="E188" s="50"/>
      <c r="F188" s="29"/>
      <c r="G188" s="23" t="s">
        <v>44</v>
      </c>
      <c r="H188" s="72"/>
      <c r="I188" s="24"/>
      <c r="J188" s="25">
        <f>ROUND(H188+H188*I188,2)</f>
        <v>0</v>
      </c>
    </row>
    <row r="189" spans="1:10" s="40" customFormat="1" ht="15" customHeight="1">
      <c r="A189" s="27" t="s">
        <v>320</v>
      </c>
      <c r="B189" s="22" t="s">
        <v>85</v>
      </c>
      <c r="C189" s="28"/>
      <c r="D189" s="106" t="s">
        <v>17</v>
      </c>
      <c r="E189" s="50"/>
      <c r="F189" s="29"/>
      <c r="G189" s="26" t="s">
        <v>44</v>
      </c>
      <c r="H189" s="72"/>
      <c r="I189" s="24"/>
      <c r="J189" s="25">
        <f t="shared" ref="J189:J192" si="11">ROUND(H189+H189*I189,2)</f>
        <v>0</v>
      </c>
    </row>
    <row r="190" spans="1:10" s="40" customFormat="1" ht="15" customHeight="1">
      <c r="A190" s="27" t="s">
        <v>321</v>
      </c>
      <c r="B190" s="22" t="s">
        <v>86</v>
      </c>
      <c r="C190" s="28"/>
      <c r="D190" s="106" t="s">
        <v>17</v>
      </c>
      <c r="E190" s="50"/>
      <c r="F190" s="29"/>
      <c r="G190" s="26" t="s">
        <v>44</v>
      </c>
      <c r="H190" s="72"/>
      <c r="I190" s="24"/>
      <c r="J190" s="25">
        <f t="shared" si="11"/>
        <v>0</v>
      </c>
    </row>
    <row r="191" spans="1:10" s="40" customFormat="1" ht="15" customHeight="1">
      <c r="A191" s="27" t="s">
        <v>322</v>
      </c>
      <c r="B191" s="22" t="s">
        <v>85</v>
      </c>
      <c r="C191" s="28"/>
      <c r="D191" s="106" t="s">
        <v>17</v>
      </c>
      <c r="E191" s="50"/>
      <c r="F191" s="29"/>
      <c r="G191" s="26" t="s">
        <v>44</v>
      </c>
      <c r="H191" s="72"/>
      <c r="I191" s="24"/>
      <c r="J191" s="25">
        <f t="shared" si="11"/>
        <v>0</v>
      </c>
    </row>
    <row r="192" spans="1:10" ht="15" customHeight="1">
      <c r="A192" s="27" t="s">
        <v>323</v>
      </c>
      <c r="B192" s="22" t="s">
        <v>30</v>
      </c>
      <c r="C192" s="28"/>
      <c r="D192" s="106" t="s">
        <v>17</v>
      </c>
      <c r="E192" s="51"/>
      <c r="F192" s="30"/>
      <c r="G192" s="26" t="s">
        <v>74</v>
      </c>
      <c r="H192" s="88"/>
      <c r="I192" s="24"/>
      <c r="J192" s="25">
        <f t="shared" si="11"/>
        <v>0</v>
      </c>
    </row>
    <row r="193" spans="1:10" ht="15" customHeight="1">
      <c r="A193" s="139" t="s">
        <v>317</v>
      </c>
      <c r="B193" s="140"/>
      <c r="C193" s="140"/>
      <c r="D193" s="140"/>
      <c r="E193" s="140"/>
      <c r="F193" s="140"/>
      <c r="G193" s="141"/>
      <c r="H193" s="86">
        <f>SUM(H187:H192)</f>
        <v>0</v>
      </c>
      <c r="I193" s="86"/>
      <c r="J193" s="86">
        <f t="shared" ref="J193" si="12">SUM(J187:J192)</f>
        <v>0</v>
      </c>
    </row>
    <row r="194" spans="1:10" ht="26.25" customHeight="1">
      <c r="A194" s="151" t="s">
        <v>49</v>
      </c>
      <c r="B194" s="151"/>
      <c r="C194" s="151"/>
      <c r="D194" s="151"/>
      <c r="E194" s="151"/>
      <c r="F194" s="151"/>
      <c r="G194" s="151"/>
      <c r="H194" s="89">
        <f>H193+H185+H178+H138+H96+H53</f>
        <v>0</v>
      </c>
      <c r="I194" s="89"/>
      <c r="J194" s="89">
        <f>J193+J185+J178+J138+J96+J53</f>
        <v>0</v>
      </c>
    </row>
    <row r="195" spans="1:10" ht="15" customHeight="1">
      <c r="A195" s="46"/>
      <c r="C195" s="47"/>
      <c r="D195" s="107"/>
    </row>
    <row r="196" spans="1:10" ht="15" customHeight="1">
      <c r="A196" s="46"/>
      <c r="B196" s="31"/>
      <c r="C196" s="47"/>
      <c r="D196" s="107"/>
    </row>
    <row r="197" spans="1:10" ht="15" customHeight="1">
      <c r="A197" s="31"/>
      <c r="B197" s="48" t="s">
        <v>50</v>
      </c>
      <c r="C197" s="31"/>
      <c r="D197" s="108"/>
    </row>
    <row r="198" spans="1:10" ht="15" customHeight="1">
      <c r="A198" s="150" t="s">
        <v>51</v>
      </c>
      <c r="B198" s="150"/>
      <c r="C198" s="150"/>
      <c r="D198" s="150"/>
      <c r="E198" s="150"/>
      <c r="F198" s="150"/>
      <c r="G198" s="150"/>
      <c r="H198" s="150"/>
      <c r="I198" s="150"/>
      <c r="J198" s="150"/>
    </row>
    <row r="199" spans="1:10" ht="15" customHeight="1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</row>
    <row r="200" spans="1:10" ht="15" customHeight="1">
      <c r="A200" s="46"/>
      <c r="B200" s="31"/>
      <c r="C200" s="47"/>
      <c r="D200" s="107"/>
    </row>
    <row r="201" spans="1:10" ht="15" customHeight="1">
      <c r="A201" s="46"/>
      <c r="B201" s="31"/>
      <c r="C201" s="47"/>
      <c r="D201" s="107"/>
    </row>
    <row r="202" spans="1:10" ht="15" customHeight="1">
      <c r="A202" s="46"/>
      <c r="B202" s="31"/>
      <c r="C202" s="47"/>
      <c r="D202" s="107"/>
    </row>
    <row r="203" spans="1:10" ht="15" customHeight="1">
      <c r="A203" s="46"/>
      <c r="B203" s="31"/>
      <c r="C203" s="47"/>
      <c r="D203" s="107"/>
    </row>
    <row r="204" spans="1:10" ht="15" customHeight="1">
      <c r="A204" s="46"/>
      <c r="B204" s="31"/>
      <c r="C204" s="47"/>
      <c r="D204" s="107"/>
    </row>
    <row r="205" spans="1:10" ht="15" customHeight="1">
      <c r="A205" s="46"/>
      <c r="B205" s="31"/>
      <c r="C205" s="47"/>
      <c r="D205" s="107"/>
    </row>
    <row r="206" spans="1:10" ht="15" customHeight="1">
      <c r="A206" s="46"/>
      <c r="B206" s="31"/>
      <c r="C206" s="47"/>
      <c r="D206" s="107"/>
    </row>
    <row r="207" spans="1:10" ht="15" customHeight="1">
      <c r="A207" s="46"/>
      <c r="B207" s="31"/>
      <c r="C207" s="47"/>
      <c r="D207" s="107"/>
    </row>
    <row r="208" spans="1:10" ht="15" customHeight="1">
      <c r="A208" s="46"/>
      <c r="B208" s="31"/>
      <c r="C208" s="47"/>
      <c r="D208" s="107"/>
    </row>
    <row r="209" spans="1:10" ht="15" customHeight="1">
      <c r="A209" s="46"/>
      <c r="B209" s="31"/>
      <c r="C209" s="47"/>
      <c r="D209" s="107"/>
    </row>
    <row r="210" spans="1:10" ht="15" customHeight="1">
      <c r="A210" s="46"/>
      <c r="B210" s="31"/>
      <c r="C210" s="47"/>
      <c r="D210" s="107"/>
    </row>
    <row r="211" spans="1:10" ht="15" customHeight="1">
      <c r="B211" s="31"/>
    </row>
    <row r="212" spans="1:10" ht="15" customHeight="1">
      <c r="B212" s="31"/>
    </row>
    <row r="213" spans="1:10" ht="15" customHeight="1">
      <c r="B213" s="31"/>
    </row>
    <row r="214" spans="1:10" ht="15" customHeight="1">
      <c r="B214" s="31"/>
    </row>
    <row r="215" spans="1:10" ht="15" customHeight="1">
      <c r="B215" s="31"/>
    </row>
    <row r="216" spans="1:10" ht="15" customHeight="1">
      <c r="B216" s="31"/>
    </row>
    <row r="217" spans="1:10" s="40" customFormat="1" ht="15" customHeight="1">
      <c r="A217" s="33"/>
      <c r="B217" s="31"/>
      <c r="D217" s="109"/>
      <c r="E217" s="48"/>
      <c r="H217" s="91"/>
      <c r="J217" s="96"/>
    </row>
    <row r="218" spans="1:10" s="40" customFormat="1" ht="15" customHeight="1">
      <c r="A218" s="33"/>
      <c r="B218" s="31"/>
      <c r="D218" s="109"/>
      <c r="E218" s="48"/>
      <c r="H218" s="91"/>
      <c r="J218" s="96"/>
    </row>
    <row r="219" spans="1:10" s="40" customFormat="1" ht="15" customHeight="1">
      <c r="A219" s="33"/>
      <c r="B219" s="31"/>
      <c r="D219" s="109"/>
      <c r="E219" s="48"/>
      <c r="H219" s="91"/>
      <c r="J219" s="96"/>
    </row>
    <row r="220" spans="1:10" s="40" customFormat="1" ht="15" customHeight="1">
      <c r="A220" s="33"/>
      <c r="B220" s="31"/>
      <c r="D220" s="109"/>
      <c r="E220" s="48"/>
      <c r="H220" s="91"/>
      <c r="J220" s="96"/>
    </row>
    <row r="221" spans="1:10" s="40" customFormat="1" ht="15" customHeight="1">
      <c r="A221" s="33"/>
      <c r="B221" s="31"/>
      <c r="D221" s="109"/>
      <c r="E221" s="48"/>
      <c r="H221" s="91"/>
      <c r="J221" s="96"/>
    </row>
    <row r="222" spans="1:10" s="40" customFormat="1" ht="15" customHeight="1">
      <c r="A222" s="33"/>
      <c r="B222" s="31"/>
      <c r="D222" s="109"/>
      <c r="E222" s="48"/>
      <c r="H222" s="91"/>
      <c r="J222" s="96"/>
    </row>
    <row r="223" spans="1:10" s="40" customFormat="1" ht="15" customHeight="1">
      <c r="A223" s="33"/>
      <c r="B223" s="31"/>
      <c r="D223" s="109"/>
      <c r="E223" s="48"/>
      <c r="H223" s="91"/>
      <c r="J223" s="96"/>
    </row>
    <row r="224" spans="1:10" s="40" customFormat="1" ht="15" customHeight="1">
      <c r="A224" s="33"/>
      <c r="B224" s="31"/>
      <c r="D224" s="109"/>
      <c r="E224" s="48"/>
      <c r="H224" s="91"/>
      <c r="J224" s="96"/>
    </row>
    <row r="225" spans="1:10" s="40" customFormat="1" ht="15" customHeight="1">
      <c r="A225" s="33"/>
      <c r="B225" s="31"/>
      <c r="D225" s="109"/>
      <c r="E225" s="48"/>
      <c r="H225" s="91"/>
      <c r="J225" s="96"/>
    </row>
    <row r="226" spans="1:10" s="40" customFormat="1" ht="15" customHeight="1">
      <c r="A226" s="33"/>
      <c r="B226" s="31"/>
      <c r="D226" s="109"/>
      <c r="E226" s="48"/>
      <c r="H226" s="91"/>
      <c r="J226" s="96"/>
    </row>
    <row r="227" spans="1:10" s="40" customFormat="1" ht="15" customHeight="1">
      <c r="A227" s="33"/>
      <c r="B227" s="31"/>
      <c r="D227" s="109"/>
      <c r="E227" s="48"/>
      <c r="H227" s="91"/>
      <c r="J227" s="96"/>
    </row>
    <row r="228" spans="1:10" s="40" customFormat="1" ht="15" customHeight="1">
      <c r="A228" s="33"/>
      <c r="B228" s="31"/>
      <c r="D228" s="109"/>
      <c r="E228" s="48"/>
      <c r="H228" s="91"/>
      <c r="J228" s="96"/>
    </row>
    <row r="229" spans="1:10" s="40" customFormat="1" ht="15" customHeight="1">
      <c r="A229" s="33"/>
      <c r="B229" s="31"/>
      <c r="D229" s="109"/>
      <c r="E229" s="48"/>
      <c r="H229" s="91"/>
      <c r="J229" s="96"/>
    </row>
    <row r="1047074" ht="12.75" customHeight="1"/>
    <row r="1047075" ht="12.75" customHeight="1"/>
    <row r="1047076" ht="12.75" customHeight="1"/>
  </sheetData>
  <mergeCells count="25">
    <mergeCell ref="A198:J199"/>
    <mergeCell ref="A194:G194"/>
    <mergeCell ref="A138:G138"/>
    <mergeCell ref="A178:G178"/>
    <mergeCell ref="E139:G139"/>
    <mergeCell ref="C139:D139"/>
    <mergeCell ref="E179:G179"/>
    <mergeCell ref="C179:D179"/>
    <mergeCell ref="A185:G185"/>
    <mergeCell ref="A193:G193"/>
    <mergeCell ref="E186:G186"/>
    <mergeCell ref="C186:D186"/>
    <mergeCell ref="A6:J6"/>
    <mergeCell ref="A1:J1"/>
    <mergeCell ref="A2:J2"/>
    <mergeCell ref="A3:J3"/>
    <mergeCell ref="A4:J4"/>
    <mergeCell ref="E9:G9"/>
    <mergeCell ref="C9:D9"/>
    <mergeCell ref="E54:G54"/>
    <mergeCell ref="C54:D54"/>
    <mergeCell ref="E97:G97"/>
    <mergeCell ref="C97:D97"/>
    <mergeCell ref="A53:G53"/>
    <mergeCell ref="A96:F96"/>
  </mergeCells>
  <phoneticPr fontId="32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79"/>
  <sheetViews>
    <sheetView zoomScale="98" zoomScaleNormal="98" zoomScaleSheetLayoutView="100" workbookViewId="0">
      <pane ySplit="8" topLeftCell="A9" activePane="bottomLeft" state="frozen"/>
      <selection pane="bottomLeft" activeCell="C62" sqref="C62"/>
    </sheetView>
  </sheetViews>
  <sheetFormatPr defaultRowHeight="24.75" customHeight="1"/>
  <cols>
    <col min="1" max="1" width="4.625" style="21" customWidth="1"/>
    <col min="2" max="2" width="50.125" style="2" customWidth="1"/>
    <col min="3" max="3" width="36.875" style="2" customWidth="1"/>
    <col min="4" max="4" width="11.5" style="115" customWidth="1"/>
    <col min="5" max="6" width="16.125" style="21" customWidth="1"/>
    <col min="7" max="7" width="6.375" style="21" customWidth="1"/>
    <col min="8" max="8" width="12.375" style="97" customWidth="1"/>
    <col min="9" max="9" width="5.375" style="2" customWidth="1"/>
    <col min="10" max="10" width="12.625" style="82" customWidth="1"/>
    <col min="11" max="11" width="8.5" style="16" customWidth="1"/>
    <col min="12" max="12" width="26.25" style="21" customWidth="1"/>
    <col min="13" max="1024" width="8" style="21" customWidth="1"/>
    <col min="1025" max="1025" width="9" customWidth="1"/>
  </cols>
  <sheetData>
    <row r="1" spans="1:11" ht="18" customHeight="1">
      <c r="A1" s="148" t="s">
        <v>286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18.75" customHeight="1">
      <c r="A2" s="148" t="s">
        <v>285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1" ht="18" customHeight="1">
      <c r="A3" s="148" t="s">
        <v>284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1" ht="17.25" customHeight="1">
      <c r="A4" s="149" t="s">
        <v>283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1" ht="16.5" customHeight="1">
      <c r="A5" s="61"/>
      <c r="B5" s="61"/>
      <c r="C5" s="61"/>
      <c r="D5" s="110"/>
      <c r="E5" s="61"/>
      <c r="F5" s="61"/>
      <c r="G5" s="61"/>
      <c r="H5" s="79"/>
      <c r="I5" s="61"/>
      <c r="J5" s="79"/>
    </row>
    <row r="6" spans="1:11" s="2" customFormat="1" ht="26.25" customHeight="1">
      <c r="A6" s="156" t="s">
        <v>520</v>
      </c>
      <c r="B6" s="157"/>
      <c r="C6" s="157"/>
      <c r="D6" s="157"/>
      <c r="E6" s="157"/>
      <c r="F6" s="157"/>
      <c r="G6" s="157"/>
      <c r="H6" s="157"/>
      <c r="I6" s="157"/>
      <c r="J6" s="158"/>
      <c r="K6" s="16"/>
    </row>
    <row r="7" spans="1:11" s="2" customFormat="1" ht="59.25" customHeight="1">
      <c r="A7" s="57" t="s">
        <v>52</v>
      </c>
      <c r="B7" s="58" t="s">
        <v>0</v>
      </c>
      <c r="C7" s="58" t="s">
        <v>53</v>
      </c>
      <c r="D7" s="64" t="s">
        <v>1</v>
      </c>
      <c r="E7" s="60" t="s">
        <v>2</v>
      </c>
      <c r="F7" s="60" t="s">
        <v>3</v>
      </c>
      <c r="G7" s="59" t="s">
        <v>4</v>
      </c>
      <c r="H7" s="78" t="s">
        <v>300</v>
      </c>
      <c r="I7" s="58" t="s">
        <v>5</v>
      </c>
      <c r="J7" s="78" t="s">
        <v>6</v>
      </c>
      <c r="K7" s="16"/>
    </row>
    <row r="8" spans="1:11" s="1" customFormat="1" ht="15" customHeight="1">
      <c r="A8" s="3" t="s">
        <v>7</v>
      </c>
      <c r="B8" s="3" t="s">
        <v>281</v>
      </c>
      <c r="C8" s="3" t="s">
        <v>8</v>
      </c>
      <c r="D8" s="111" t="s">
        <v>9</v>
      </c>
      <c r="E8" s="4" t="s">
        <v>10</v>
      </c>
      <c r="F8" s="3" t="s">
        <v>11</v>
      </c>
      <c r="G8" s="3" t="s">
        <v>12</v>
      </c>
      <c r="H8" s="49" t="s">
        <v>13</v>
      </c>
      <c r="I8" s="3" t="s">
        <v>14</v>
      </c>
      <c r="J8" s="49" t="s">
        <v>282</v>
      </c>
      <c r="K8" s="17"/>
    </row>
    <row r="9" spans="1:11" s="2" customFormat="1" ht="15" customHeight="1">
      <c r="A9" s="15" t="s">
        <v>318</v>
      </c>
      <c r="B9" s="5" t="s">
        <v>237</v>
      </c>
      <c r="C9" s="6" t="s">
        <v>87</v>
      </c>
      <c r="D9" s="112" t="s">
        <v>57</v>
      </c>
      <c r="E9" s="10"/>
      <c r="F9" s="10"/>
      <c r="G9" s="8" t="s">
        <v>44</v>
      </c>
      <c r="H9" s="99"/>
      <c r="I9" s="24"/>
      <c r="J9" s="25">
        <f>ROUND(H9+H9*I9,2)</f>
        <v>0</v>
      </c>
      <c r="K9" s="16"/>
    </row>
    <row r="10" spans="1:11" s="2" customFormat="1" ht="15" customHeight="1">
      <c r="A10" s="15" t="s">
        <v>319</v>
      </c>
      <c r="B10" s="5" t="s">
        <v>238</v>
      </c>
      <c r="C10" s="6" t="s">
        <v>88</v>
      </c>
      <c r="D10" s="112" t="s">
        <v>57</v>
      </c>
      <c r="E10" s="10"/>
      <c r="F10" s="10"/>
      <c r="G10" s="8" t="s">
        <v>44</v>
      </c>
      <c r="H10" s="99"/>
      <c r="I10" s="24"/>
      <c r="J10" s="25">
        <f t="shared" ref="J10:J65" si="0">ROUND(H10+H10*I10,2)</f>
        <v>0</v>
      </c>
      <c r="K10" s="16"/>
    </row>
    <row r="11" spans="1:11" s="2" customFormat="1" ht="15" customHeight="1">
      <c r="A11" s="15" t="s">
        <v>320</v>
      </c>
      <c r="B11" s="5" t="s">
        <v>239</v>
      </c>
      <c r="C11" s="6" t="s">
        <v>89</v>
      </c>
      <c r="D11" s="112" t="s">
        <v>57</v>
      </c>
      <c r="E11" s="10"/>
      <c r="F11" s="10"/>
      <c r="G11" s="8" t="s">
        <v>44</v>
      </c>
      <c r="H11" s="99"/>
      <c r="I11" s="24"/>
      <c r="J11" s="25">
        <f t="shared" si="0"/>
        <v>0</v>
      </c>
      <c r="K11" s="16"/>
    </row>
    <row r="12" spans="1:11" s="2" customFormat="1" ht="15" customHeight="1">
      <c r="A12" s="15" t="s">
        <v>321</v>
      </c>
      <c r="B12" s="5" t="s">
        <v>240</v>
      </c>
      <c r="C12" s="6" t="s">
        <v>90</v>
      </c>
      <c r="D12" s="112" t="s">
        <v>57</v>
      </c>
      <c r="E12" s="10"/>
      <c r="F12" s="10"/>
      <c r="G12" s="8" t="s">
        <v>44</v>
      </c>
      <c r="H12" s="99"/>
      <c r="I12" s="24"/>
      <c r="J12" s="25">
        <f t="shared" si="0"/>
        <v>0</v>
      </c>
      <c r="K12" s="16"/>
    </row>
    <row r="13" spans="1:11" s="2" customFormat="1" ht="15" customHeight="1">
      <c r="A13" s="15" t="s">
        <v>322</v>
      </c>
      <c r="B13" s="5" t="s">
        <v>241</v>
      </c>
      <c r="C13" s="6" t="s">
        <v>91</v>
      </c>
      <c r="D13" s="112" t="s">
        <v>57</v>
      </c>
      <c r="E13" s="10"/>
      <c r="F13" s="10"/>
      <c r="G13" s="8" t="s">
        <v>44</v>
      </c>
      <c r="H13" s="99"/>
      <c r="I13" s="24"/>
      <c r="J13" s="25">
        <f t="shared" si="0"/>
        <v>0</v>
      </c>
      <c r="K13" s="16"/>
    </row>
    <row r="14" spans="1:11" s="2" customFormat="1" ht="15" customHeight="1">
      <c r="A14" s="15" t="s">
        <v>323</v>
      </c>
      <c r="B14" s="5" t="s">
        <v>242</v>
      </c>
      <c r="C14" s="6" t="s">
        <v>92</v>
      </c>
      <c r="D14" s="112" t="s">
        <v>57</v>
      </c>
      <c r="E14" s="10"/>
      <c r="F14" s="10"/>
      <c r="G14" s="8" t="s">
        <v>44</v>
      </c>
      <c r="H14" s="99"/>
      <c r="I14" s="24"/>
      <c r="J14" s="25">
        <f t="shared" si="0"/>
        <v>0</v>
      </c>
      <c r="K14" s="16"/>
    </row>
    <row r="15" spans="1:11" s="2" customFormat="1" ht="15" customHeight="1">
      <c r="A15" s="15" t="s">
        <v>324</v>
      </c>
      <c r="B15" s="5" t="s">
        <v>93</v>
      </c>
      <c r="C15" s="6" t="s">
        <v>94</v>
      </c>
      <c r="D15" s="112" t="s">
        <v>57</v>
      </c>
      <c r="E15" s="10"/>
      <c r="F15" s="10"/>
      <c r="G15" s="8" t="s">
        <v>44</v>
      </c>
      <c r="H15" s="99"/>
      <c r="I15" s="24"/>
      <c r="J15" s="25">
        <f t="shared" si="0"/>
        <v>0</v>
      </c>
      <c r="K15" s="16"/>
    </row>
    <row r="16" spans="1:11" s="2" customFormat="1" ht="15" customHeight="1">
      <c r="A16" s="15" t="s">
        <v>325</v>
      </c>
      <c r="B16" s="5" t="s">
        <v>95</v>
      </c>
      <c r="C16" s="6" t="s">
        <v>96</v>
      </c>
      <c r="D16" s="112" t="s">
        <v>57</v>
      </c>
      <c r="E16" s="10"/>
      <c r="F16" s="10"/>
      <c r="G16" s="8" t="s">
        <v>44</v>
      </c>
      <c r="H16" s="99"/>
      <c r="I16" s="24"/>
      <c r="J16" s="25">
        <f t="shared" si="0"/>
        <v>0</v>
      </c>
      <c r="K16" s="16"/>
    </row>
    <row r="17" spans="1:12" s="2" customFormat="1" ht="15" customHeight="1">
      <c r="A17" s="15" t="s">
        <v>326</v>
      </c>
      <c r="B17" s="5" t="s">
        <v>97</v>
      </c>
      <c r="C17" s="6" t="s">
        <v>98</v>
      </c>
      <c r="D17" s="112" t="s">
        <v>57</v>
      </c>
      <c r="E17" s="10"/>
      <c r="F17" s="10"/>
      <c r="G17" s="8" t="s">
        <v>44</v>
      </c>
      <c r="H17" s="99"/>
      <c r="I17" s="24"/>
      <c r="J17" s="25">
        <f t="shared" si="0"/>
        <v>0</v>
      </c>
      <c r="K17" s="16"/>
    </row>
    <row r="18" spans="1:12" s="2" customFormat="1" ht="15" customHeight="1">
      <c r="A18" s="15" t="s">
        <v>327</v>
      </c>
      <c r="B18" s="5" t="s">
        <v>99</v>
      </c>
      <c r="C18" s="6" t="s">
        <v>100</v>
      </c>
      <c r="D18" s="112" t="s">
        <v>57</v>
      </c>
      <c r="E18" s="10"/>
      <c r="F18" s="10"/>
      <c r="G18" s="8" t="s">
        <v>44</v>
      </c>
      <c r="H18" s="99"/>
      <c r="I18" s="24"/>
      <c r="J18" s="25">
        <f t="shared" si="0"/>
        <v>0</v>
      </c>
      <c r="K18" s="16"/>
    </row>
    <row r="19" spans="1:12" s="2" customFormat="1" ht="15" customHeight="1">
      <c r="A19" s="15" t="s">
        <v>328</v>
      </c>
      <c r="B19" s="5" t="s">
        <v>101</v>
      </c>
      <c r="C19" s="6" t="s">
        <v>102</v>
      </c>
      <c r="D19" s="112" t="s">
        <v>57</v>
      </c>
      <c r="E19" s="10"/>
      <c r="F19" s="10"/>
      <c r="G19" s="8" t="s">
        <v>44</v>
      </c>
      <c r="H19" s="99"/>
      <c r="I19" s="24"/>
      <c r="J19" s="25">
        <f t="shared" si="0"/>
        <v>0</v>
      </c>
      <c r="K19" s="16"/>
    </row>
    <row r="20" spans="1:12" s="2" customFormat="1" ht="15" customHeight="1">
      <c r="A20" s="15" t="s">
        <v>329</v>
      </c>
      <c r="B20" s="5" t="s">
        <v>103</v>
      </c>
      <c r="C20" s="6" t="s">
        <v>104</v>
      </c>
      <c r="D20" s="112" t="s">
        <v>57</v>
      </c>
      <c r="E20" s="7"/>
      <c r="F20" s="7"/>
      <c r="G20" s="8" t="s">
        <v>44</v>
      </c>
      <c r="H20" s="98"/>
      <c r="I20" s="24"/>
      <c r="J20" s="25">
        <f t="shared" si="0"/>
        <v>0</v>
      </c>
      <c r="K20" s="16"/>
    </row>
    <row r="21" spans="1:12" s="2" customFormat="1" ht="15" customHeight="1">
      <c r="A21" s="15" t="s">
        <v>330</v>
      </c>
      <c r="B21" s="69" t="s">
        <v>105</v>
      </c>
      <c r="C21" s="6" t="s">
        <v>106</v>
      </c>
      <c r="D21" s="112" t="s">
        <v>57</v>
      </c>
      <c r="E21" s="7"/>
      <c r="F21" s="7"/>
      <c r="G21" s="8" t="s">
        <v>44</v>
      </c>
      <c r="H21" s="98"/>
      <c r="I21" s="24"/>
      <c r="J21" s="25">
        <f t="shared" si="0"/>
        <v>0</v>
      </c>
      <c r="K21" s="16"/>
    </row>
    <row r="22" spans="1:12" s="2" customFormat="1" ht="15" customHeight="1">
      <c r="A22" s="15" t="s">
        <v>331</v>
      </c>
      <c r="B22" s="5" t="s">
        <v>107</v>
      </c>
      <c r="C22" s="6" t="s">
        <v>243</v>
      </c>
      <c r="D22" s="112" t="s">
        <v>57</v>
      </c>
      <c r="E22" s="10"/>
      <c r="F22" s="10"/>
      <c r="G22" s="8" t="s">
        <v>44</v>
      </c>
      <c r="H22" s="99"/>
      <c r="I22" s="24"/>
      <c r="J22" s="25">
        <f t="shared" si="0"/>
        <v>0</v>
      </c>
      <c r="K22" s="16"/>
    </row>
    <row r="23" spans="1:12" s="2" customFormat="1" ht="15" customHeight="1">
      <c r="A23" s="15" t="s">
        <v>332</v>
      </c>
      <c r="B23" s="5" t="s">
        <v>108</v>
      </c>
      <c r="C23" s="6" t="s">
        <v>243</v>
      </c>
      <c r="D23" s="112" t="s">
        <v>57</v>
      </c>
      <c r="E23" s="10"/>
      <c r="F23" s="10"/>
      <c r="G23" s="8" t="s">
        <v>44</v>
      </c>
      <c r="H23" s="99"/>
      <c r="I23" s="24"/>
      <c r="J23" s="25">
        <f t="shared" si="0"/>
        <v>0</v>
      </c>
      <c r="K23" s="16"/>
    </row>
    <row r="24" spans="1:12" s="2" customFormat="1" ht="15" customHeight="1">
      <c r="A24" s="15" t="s">
        <v>333</v>
      </c>
      <c r="B24" s="5" t="s">
        <v>109</v>
      </c>
      <c r="C24" s="6" t="s">
        <v>274</v>
      </c>
      <c r="D24" s="112" t="s">
        <v>57</v>
      </c>
      <c r="E24" s="7"/>
      <c r="F24" s="7"/>
      <c r="G24" s="8" t="s">
        <v>44</v>
      </c>
      <c r="H24" s="98"/>
      <c r="I24" s="24"/>
      <c r="J24" s="25">
        <f t="shared" si="0"/>
        <v>0</v>
      </c>
      <c r="K24" s="18"/>
      <c r="L24" s="9"/>
    </row>
    <row r="25" spans="1:12" s="2" customFormat="1" ht="15" customHeight="1">
      <c r="A25" s="15" t="s">
        <v>334</v>
      </c>
      <c r="B25" s="5" t="s">
        <v>109</v>
      </c>
      <c r="C25" s="6" t="s">
        <v>273</v>
      </c>
      <c r="D25" s="112" t="s">
        <v>57</v>
      </c>
      <c r="E25" s="7"/>
      <c r="F25" s="7"/>
      <c r="G25" s="8" t="s">
        <v>44</v>
      </c>
      <c r="H25" s="98"/>
      <c r="I25" s="24"/>
      <c r="J25" s="25">
        <f t="shared" si="0"/>
        <v>0</v>
      </c>
      <c r="K25" s="16"/>
    </row>
    <row r="26" spans="1:12" s="2" customFormat="1" ht="15" customHeight="1">
      <c r="A26" s="15" t="s">
        <v>335</v>
      </c>
      <c r="B26" s="5" t="s">
        <v>110</v>
      </c>
      <c r="C26" s="6" t="s">
        <v>275</v>
      </c>
      <c r="D26" s="112" t="s">
        <v>57</v>
      </c>
      <c r="E26" s="7"/>
      <c r="F26" s="7"/>
      <c r="G26" s="8" t="s">
        <v>44</v>
      </c>
      <c r="H26" s="98"/>
      <c r="I26" s="24"/>
      <c r="J26" s="25">
        <f t="shared" si="0"/>
        <v>0</v>
      </c>
      <c r="K26" s="16"/>
    </row>
    <row r="27" spans="1:12" s="2" customFormat="1" ht="15" customHeight="1">
      <c r="A27" s="15" t="s">
        <v>336</v>
      </c>
      <c r="B27" s="5" t="s">
        <v>111</v>
      </c>
      <c r="C27" s="6" t="s">
        <v>276</v>
      </c>
      <c r="D27" s="112" t="s">
        <v>57</v>
      </c>
      <c r="E27" s="7"/>
      <c r="F27" s="7"/>
      <c r="G27" s="8" t="s">
        <v>44</v>
      </c>
      <c r="H27" s="98"/>
      <c r="I27" s="24"/>
      <c r="J27" s="25">
        <f t="shared" si="0"/>
        <v>0</v>
      </c>
      <c r="K27" s="16"/>
    </row>
    <row r="28" spans="1:12" s="2" customFormat="1" ht="15" customHeight="1">
      <c r="A28" s="15" t="s">
        <v>337</v>
      </c>
      <c r="B28" s="5" t="s">
        <v>112</v>
      </c>
      <c r="C28" s="6" t="s">
        <v>277</v>
      </c>
      <c r="D28" s="112" t="s">
        <v>57</v>
      </c>
      <c r="E28" s="7"/>
      <c r="F28" s="7"/>
      <c r="G28" s="8" t="s">
        <v>44</v>
      </c>
      <c r="H28" s="98"/>
      <c r="I28" s="24"/>
      <c r="J28" s="25">
        <f t="shared" si="0"/>
        <v>0</v>
      </c>
      <c r="K28" s="16"/>
    </row>
    <row r="29" spans="1:12" s="2" customFormat="1" ht="15" customHeight="1">
      <c r="A29" s="15" t="s">
        <v>338</v>
      </c>
      <c r="B29" s="5" t="s">
        <v>64</v>
      </c>
      <c r="C29" s="6" t="s">
        <v>279</v>
      </c>
      <c r="D29" s="112" t="s">
        <v>57</v>
      </c>
      <c r="E29" s="7"/>
      <c r="F29" s="7"/>
      <c r="G29" s="8" t="s">
        <v>272</v>
      </c>
      <c r="H29" s="98"/>
      <c r="I29" s="24"/>
      <c r="J29" s="25">
        <f t="shared" si="0"/>
        <v>0</v>
      </c>
      <c r="K29" s="16"/>
    </row>
    <row r="30" spans="1:12" s="2" customFormat="1" ht="15" customHeight="1">
      <c r="A30" s="15" t="s">
        <v>339</v>
      </c>
      <c r="B30" s="5" t="s">
        <v>64</v>
      </c>
      <c r="C30" s="6" t="s">
        <v>278</v>
      </c>
      <c r="D30" s="112" t="s">
        <v>57</v>
      </c>
      <c r="E30" s="7"/>
      <c r="F30" s="7"/>
      <c r="G30" s="8" t="s">
        <v>44</v>
      </c>
      <c r="H30" s="98"/>
      <c r="I30" s="24"/>
      <c r="J30" s="25">
        <f t="shared" si="0"/>
        <v>0</v>
      </c>
      <c r="K30" s="16"/>
    </row>
    <row r="31" spans="1:12" s="2" customFormat="1" ht="15" customHeight="1">
      <c r="A31" s="15" t="s">
        <v>340</v>
      </c>
      <c r="B31" s="5" t="s">
        <v>64</v>
      </c>
      <c r="C31" s="6" t="s">
        <v>280</v>
      </c>
      <c r="D31" s="112" t="s">
        <v>57</v>
      </c>
      <c r="E31" s="7"/>
      <c r="F31" s="7"/>
      <c r="G31" s="8" t="s">
        <v>44</v>
      </c>
      <c r="H31" s="98"/>
      <c r="I31" s="24"/>
      <c r="J31" s="25">
        <f t="shared" si="0"/>
        <v>0</v>
      </c>
      <c r="K31" s="16"/>
    </row>
    <row r="32" spans="1:12" s="2" customFormat="1" ht="15" customHeight="1">
      <c r="A32" s="15" t="s">
        <v>341</v>
      </c>
      <c r="B32" s="5" t="s">
        <v>113</v>
      </c>
      <c r="C32" s="6" t="s">
        <v>114</v>
      </c>
      <c r="D32" s="112" t="s">
        <v>57</v>
      </c>
      <c r="E32" s="7"/>
      <c r="F32" s="7"/>
      <c r="G32" s="8" t="s">
        <v>44</v>
      </c>
      <c r="H32" s="98"/>
      <c r="I32" s="24"/>
      <c r="J32" s="25">
        <f t="shared" si="0"/>
        <v>0</v>
      </c>
      <c r="K32" s="16"/>
    </row>
    <row r="33" spans="1:11" s="2" customFormat="1" ht="15" customHeight="1">
      <c r="A33" s="15" t="s">
        <v>342</v>
      </c>
      <c r="B33" s="5" t="s">
        <v>115</v>
      </c>
      <c r="C33" s="6" t="s">
        <v>116</v>
      </c>
      <c r="D33" s="112" t="s">
        <v>57</v>
      </c>
      <c r="E33" s="7"/>
      <c r="F33" s="7"/>
      <c r="G33" s="8" t="s">
        <v>44</v>
      </c>
      <c r="H33" s="98"/>
      <c r="I33" s="24"/>
      <c r="J33" s="25">
        <f t="shared" si="0"/>
        <v>0</v>
      </c>
      <c r="K33" s="16"/>
    </row>
    <row r="34" spans="1:11" s="2" customFormat="1" ht="15" customHeight="1">
      <c r="A34" s="15" t="s">
        <v>343</v>
      </c>
      <c r="B34" s="5" t="s">
        <v>117</v>
      </c>
      <c r="C34" s="6" t="s">
        <v>118</v>
      </c>
      <c r="D34" s="112" t="s">
        <v>57</v>
      </c>
      <c r="E34" s="7"/>
      <c r="F34" s="7"/>
      <c r="G34" s="8" t="s">
        <v>44</v>
      </c>
      <c r="H34" s="98"/>
      <c r="I34" s="24"/>
      <c r="J34" s="25">
        <f t="shared" si="0"/>
        <v>0</v>
      </c>
      <c r="K34" s="16"/>
    </row>
    <row r="35" spans="1:11" s="2" customFormat="1" ht="15" customHeight="1">
      <c r="A35" s="15" t="s">
        <v>344</v>
      </c>
      <c r="B35" s="5" t="s">
        <v>117</v>
      </c>
      <c r="C35" s="6" t="s">
        <v>119</v>
      </c>
      <c r="D35" s="112" t="s">
        <v>57</v>
      </c>
      <c r="E35" s="7"/>
      <c r="F35" s="7"/>
      <c r="G35" s="8" t="s">
        <v>44</v>
      </c>
      <c r="H35" s="98"/>
      <c r="I35" s="24"/>
      <c r="J35" s="25">
        <f t="shared" si="0"/>
        <v>0</v>
      </c>
      <c r="K35" s="16"/>
    </row>
    <row r="36" spans="1:11" s="2" customFormat="1" ht="15" customHeight="1">
      <c r="A36" s="15" t="s">
        <v>345</v>
      </c>
      <c r="B36" s="69" t="s">
        <v>504</v>
      </c>
      <c r="C36" s="6" t="s">
        <v>271</v>
      </c>
      <c r="D36" s="112" t="s">
        <v>57</v>
      </c>
      <c r="E36" s="7"/>
      <c r="F36" s="7"/>
      <c r="G36" s="8" t="s">
        <v>272</v>
      </c>
      <c r="H36" s="98"/>
      <c r="I36" s="24"/>
      <c r="J36" s="25">
        <f t="shared" si="0"/>
        <v>0</v>
      </c>
      <c r="K36" s="16"/>
    </row>
    <row r="37" spans="1:11" s="2" customFormat="1" ht="15" customHeight="1">
      <c r="A37" s="15" t="s">
        <v>346</v>
      </c>
      <c r="B37" s="5" t="s">
        <v>117</v>
      </c>
      <c r="C37" s="6" t="s">
        <v>120</v>
      </c>
      <c r="D37" s="112" t="s">
        <v>57</v>
      </c>
      <c r="E37" s="7"/>
      <c r="F37" s="7"/>
      <c r="G37" s="8" t="s">
        <v>44</v>
      </c>
      <c r="H37" s="98"/>
      <c r="I37" s="24"/>
      <c r="J37" s="25">
        <f t="shared" si="0"/>
        <v>0</v>
      </c>
      <c r="K37" s="16"/>
    </row>
    <row r="38" spans="1:11" s="2" customFormat="1" ht="15" customHeight="1">
      <c r="A38" s="15" t="s">
        <v>347</v>
      </c>
      <c r="B38" s="5" t="s">
        <v>121</v>
      </c>
      <c r="C38" s="6" t="s">
        <v>122</v>
      </c>
      <c r="D38" s="112" t="s">
        <v>57</v>
      </c>
      <c r="E38" s="7"/>
      <c r="F38" s="7"/>
      <c r="G38" s="8" t="s">
        <v>44</v>
      </c>
      <c r="H38" s="98"/>
      <c r="I38" s="24"/>
      <c r="J38" s="25">
        <f t="shared" si="0"/>
        <v>0</v>
      </c>
      <c r="K38" s="16"/>
    </row>
    <row r="39" spans="1:11" s="2" customFormat="1" ht="15" customHeight="1">
      <c r="A39" s="15" t="s">
        <v>348</v>
      </c>
      <c r="B39" s="5" t="s">
        <v>123</v>
      </c>
      <c r="C39" s="6" t="s">
        <v>124</v>
      </c>
      <c r="D39" s="112" t="s">
        <v>57</v>
      </c>
      <c r="E39" s="7"/>
      <c r="F39" s="7"/>
      <c r="G39" s="8" t="s">
        <v>44</v>
      </c>
      <c r="H39" s="98"/>
      <c r="I39" s="24"/>
      <c r="J39" s="25">
        <f t="shared" si="0"/>
        <v>0</v>
      </c>
      <c r="K39" s="16"/>
    </row>
    <row r="40" spans="1:11" s="2" customFormat="1" ht="15" customHeight="1">
      <c r="A40" s="15" t="s">
        <v>349</v>
      </c>
      <c r="B40" s="5" t="s">
        <v>125</v>
      </c>
      <c r="C40" s="6" t="s">
        <v>126</v>
      </c>
      <c r="D40" s="112" t="s">
        <v>57</v>
      </c>
      <c r="E40" s="10"/>
      <c r="F40" s="10"/>
      <c r="G40" s="8" t="s">
        <v>44</v>
      </c>
      <c r="H40" s="99"/>
      <c r="I40" s="24"/>
      <c r="J40" s="25">
        <f t="shared" si="0"/>
        <v>0</v>
      </c>
      <c r="K40" s="16"/>
    </row>
    <row r="41" spans="1:11" s="2" customFormat="1" ht="15" customHeight="1">
      <c r="A41" s="15" t="s">
        <v>350</v>
      </c>
      <c r="B41" s="5" t="s">
        <v>127</v>
      </c>
      <c r="C41" s="6" t="s">
        <v>128</v>
      </c>
      <c r="D41" s="112" t="s">
        <v>57</v>
      </c>
      <c r="E41" s="10"/>
      <c r="F41" s="10"/>
      <c r="G41" s="8" t="s">
        <v>44</v>
      </c>
      <c r="H41" s="99"/>
      <c r="I41" s="24"/>
      <c r="J41" s="25">
        <f t="shared" si="0"/>
        <v>0</v>
      </c>
      <c r="K41" s="16"/>
    </row>
    <row r="42" spans="1:11" s="2" customFormat="1" ht="15" customHeight="1">
      <c r="A42" s="15" t="s">
        <v>351</v>
      </c>
      <c r="B42" s="5" t="s">
        <v>129</v>
      </c>
      <c r="C42" s="6" t="s">
        <v>244</v>
      </c>
      <c r="D42" s="112" t="s">
        <v>57</v>
      </c>
      <c r="E42" s="10"/>
      <c r="F42" s="10"/>
      <c r="G42" s="8" t="s">
        <v>44</v>
      </c>
      <c r="H42" s="99"/>
      <c r="I42" s="24"/>
      <c r="J42" s="25">
        <f t="shared" si="0"/>
        <v>0</v>
      </c>
      <c r="K42" s="16"/>
    </row>
    <row r="43" spans="1:11" s="2" customFormat="1" ht="15" customHeight="1">
      <c r="A43" s="15" t="s">
        <v>352</v>
      </c>
      <c r="B43" s="5" t="s">
        <v>130</v>
      </c>
      <c r="C43" s="6" t="s">
        <v>298</v>
      </c>
      <c r="D43" s="112" t="s">
        <v>57</v>
      </c>
      <c r="E43" s="7"/>
      <c r="F43" s="7"/>
      <c r="G43" s="8" t="s">
        <v>44</v>
      </c>
      <c r="H43" s="98"/>
      <c r="I43" s="24"/>
      <c r="J43" s="25">
        <f t="shared" si="0"/>
        <v>0</v>
      </c>
    </row>
    <row r="44" spans="1:11" s="2" customFormat="1" ht="15" customHeight="1">
      <c r="A44" s="15" t="s">
        <v>353</v>
      </c>
      <c r="B44" s="5" t="s">
        <v>131</v>
      </c>
      <c r="C44" s="6" t="s">
        <v>313</v>
      </c>
      <c r="D44" s="112" t="s">
        <v>57</v>
      </c>
      <c r="E44" s="7"/>
      <c r="F44" s="7"/>
      <c r="G44" s="8" t="s">
        <v>44</v>
      </c>
      <c r="H44" s="98"/>
      <c r="I44" s="24"/>
      <c r="J44" s="25">
        <f t="shared" si="0"/>
        <v>0</v>
      </c>
    </row>
    <row r="45" spans="1:11" s="2" customFormat="1" ht="15" customHeight="1">
      <c r="A45" s="15" t="s">
        <v>354</v>
      </c>
      <c r="B45" s="5" t="s">
        <v>132</v>
      </c>
      <c r="C45" s="6" t="s">
        <v>133</v>
      </c>
      <c r="D45" s="112" t="s">
        <v>57</v>
      </c>
      <c r="E45" s="7"/>
      <c r="F45" s="7"/>
      <c r="G45" s="8" t="s">
        <v>44</v>
      </c>
      <c r="H45" s="98"/>
      <c r="I45" s="24"/>
      <c r="J45" s="25">
        <f t="shared" si="0"/>
        <v>0</v>
      </c>
      <c r="K45" s="16"/>
    </row>
    <row r="46" spans="1:11" s="2" customFormat="1" ht="15" customHeight="1">
      <c r="A46" s="15" t="s">
        <v>355</v>
      </c>
      <c r="B46" s="5" t="s">
        <v>309</v>
      </c>
      <c r="C46" s="6" t="s">
        <v>134</v>
      </c>
      <c r="D46" s="112" t="s">
        <v>57</v>
      </c>
      <c r="E46" s="10"/>
      <c r="F46" s="10"/>
      <c r="G46" s="8" t="s">
        <v>44</v>
      </c>
      <c r="H46" s="99"/>
      <c r="I46" s="24"/>
      <c r="J46" s="25">
        <f t="shared" si="0"/>
        <v>0</v>
      </c>
      <c r="K46" s="16"/>
    </row>
    <row r="47" spans="1:11" s="2" customFormat="1" ht="15" customHeight="1">
      <c r="A47" s="15" t="s">
        <v>356</v>
      </c>
      <c r="B47" s="5" t="s">
        <v>310</v>
      </c>
      <c r="C47" s="6" t="s">
        <v>135</v>
      </c>
      <c r="D47" s="112" t="s">
        <v>57</v>
      </c>
      <c r="E47" s="10"/>
      <c r="F47" s="10"/>
      <c r="G47" s="8" t="s">
        <v>44</v>
      </c>
      <c r="H47" s="99"/>
      <c r="I47" s="24"/>
      <c r="J47" s="25">
        <f t="shared" si="0"/>
        <v>0</v>
      </c>
      <c r="K47" s="16"/>
    </row>
    <row r="48" spans="1:11" s="2" customFormat="1" ht="15" customHeight="1">
      <c r="A48" s="15" t="s">
        <v>357</v>
      </c>
      <c r="B48" s="5" t="s">
        <v>136</v>
      </c>
      <c r="C48" s="6" t="s">
        <v>137</v>
      </c>
      <c r="D48" s="112" t="s">
        <v>57</v>
      </c>
      <c r="E48" s="10"/>
      <c r="F48" s="10"/>
      <c r="G48" s="8" t="s">
        <v>44</v>
      </c>
      <c r="H48" s="99"/>
      <c r="I48" s="24"/>
      <c r="J48" s="25">
        <f t="shared" si="0"/>
        <v>0</v>
      </c>
      <c r="K48" s="16"/>
    </row>
    <row r="49" spans="1:11" s="2" customFormat="1" ht="15" customHeight="1">
      <c r="A49" s="15" t="s">
        <v>358</v>
      </c>
      <c r="B49" s="5" t="s">
        <v>136</v>
      </c>
      <c r="C49" s="19" t="s">
        <v>138</v>
      </c>
      <c r="D49" s="112" t="s">
        <v>57</v>
      </c>
      <c r="E49" s="10"/>
      <c r="F49" s="10"/>
      <c r="G49" s="8" t="s">
        <v>44</v>
      </c>
      <c r="H49" s="99"/>
      <c r="I49" s="24"/>
      <c r="J49" s="25">
        <f t="shared" si="0"/>
        <v>0</v>
      </c>
      <c r="K49" s="16"/>
    </row>
    <row r="50" spans="1:11" s="2" customFormat="1" ht="15" customHeight="1">
      <c r="A50" s="15" t="s">
        <v>359</v>
      </c>
      <c r="B50" s="5" t="s">
        <v>139</v>
      </c>
      <c r="C50" s="6" t="s">
        <v>140</v>
      </c>
      <c r="D50" s="112" t="s">
        <v>57</v>
      </c>
      <c r="E50" s="7"/>
      <c r="F50" s="7"/>
      <c r="G50" s="8" t="s">
        <v>44</v>
      </c>
      <c r="H50" s="98"/>
      <c r="I50" s="24"/>
      <c r="J50" s="25">
        <f t="shared" si="0"/>
        <v>0</v>
      </c>
      <c r="K50" s="16"/>
    </row>
    <row r="51" spans="1:11" s="2" customFormat="1" ht="15" customHeight="1">
      <c r="A51" s="15" t="s">
        <v>360</v>
      </c>
      <c r="B51" s="5" t="s">
        <v>270</v>
      </c>
      <c r="C51" s="6" t="s">
        <v>141</v>
      </c>
      <c r="D51" s="112" t="s">
        <v>57</v>
      </c>
      <c r="E51" s="7"/>
      <c r="F51" s="7"/>
      <c r="G51" s="8" t="s">
        <v>44</v>
      </c>
      <c r="H51" s="98"/>
      <c r="I51" s="24"/>
      <c r="J51" s="25">
        <f t="shared" si="0"/>
        <v>0</v>
      </c>
      <c r="K51" s="16"/>
    </row>
    <row r="52" spans="1:11" s="2" customFormat="1" ht="15" customHeight="1">
      <c r="A52" s="15" t="s">
        <v>361</v>
      </c>
      <c r="B52" s="5" t="s">
        <v>269</v>
      </c>
      <c r="C52" s="6" t="s">
        <v>143</v>
      </c>
      <c r="D52" s="112" t="s">
        <v>57</v>
      </c>
      <c r="E52" s="7"/>
      <c r="F52" s="7"/>
      <c r="G52" s="8" t="s">
        <v>272</v>
      </c>
      <c r="H52" s="98"/>
      <c r="I52" s="24"/>
      <c r="J52" s="25">
        <f t="shared" si="0"/>
        <v>0</v>
      </c>
      <c r="K52" s="16"/>
    </row>
    <row r="53" spans="1:11" s="2" customFormat="1" ht="15" customHeight="1">
      <c r="A53" s="15" t="s">
        <v>362</v>
      </c>
      <c r="B53" s="5" t="s">
        <v>142</v>
      </c>
      <c r="C53" s="6" t="s">
        <v>143</v>
      </c>
      <c r="D53" s="112" t="s">
        <v>57</v>
      </c>
      <c r="E53" s="10"/>
      <c r="F53" s="10"/>
      <c r="G53" s="8" t="s">
        <v>44</v>
      </c>
      <c r="H53" s="99"/>
      <c r="I53" s="24"/>
      <c r="J53" s="25">
        <f t="shared" si="0"/>
        <v>0</v>
      </c>
      <c r="K53" s="16"/>
    </row>
    <row r="54" spans="1:11" s="2" customFormat="1" ht="21.75" customHeight="1">
      <c r="A54" s="15" t="s">
        <v>363</v>
      </c>
      <c r="B54" s="5" t="s">
        <v>268</v>
      </c>
      <c r="C54" s="6" t="s">
        <v>144</v>
      </c>
      <c r="D54" s="112" t="s">
        <v>57</v>
      </c>
      <c r="E54" s="7"/>
      <c r="F54" s="7"/>
      <c r="G54" s="8" t="s">
        <v>44</v>
      </c>
      <c r="H54" s="98"/>
      <c r="I54" s="24"/>
      <c r="J54" s="25">
        <f t="shared" si="0"/>
        <v>0</v>
      </c>
    </row>
    <row r="55" spans="1:11" s="2" customFormat="1" ht="21.75" customHeight="1">
      <c r="A55" s="15" t="s">
        <v>364</v>
      </c>
      <c r="B55" s="5" t="s">
        <v>267</v>
      </c>
      <c r="C55" s="6" t="s">
        <v>144</v>
      </c>
      <c r="D55" s="112" t="s">
        <v>57</v>
      </c>
      <c r="E55" s="7"/>
      <c r="F55" s="7"/>
      <c r="G55" s="8" t="s">
        <v>44</v>
      </c>
      <c r="H55" s="98"/>
      <c r="I55" s="24"/>
      <c r="J55" s="25">
        <f t="shared" si="0"/>
        <v>0</v>
      </c>
    </row>
    <row r="56" spans="1:11" s="2" customFormat="1" ht="15" customHeight="1">
      <c r="A56" s="15" t="s">
        <v>365</v>
      </c>
      <c r="B56" s="5" t="s">
        <v>145</v>
      </c>
      <c r="C56" s="6" t="s">
        <v>146</v>
      </c>
      <c r="D56" s="112" t="s">
        <v>57</v>
      </c>
      <c r="E56" s="10"/>
      <c r="F56" s="10"/>
      <c r="G56" s="8" t="s">
        <v>44</v>
      </c>
      <c r="H56" s="99"/>
      <c r="I56" s="24"/>
      <c r="J56" s="25">
        <f t="shared" si="0"/>
        <v>0</v>
      </c>
      <c r="K56" s="16"/>
    </row>
    <row r="57" spans="1:11" s="2" customFormat="1" ht="15" customHeight="1">
      <c r="A57" s="15" t="s">
        <v>366</v>
      </c>
      <c r="B57" s="5" t="s">
        <v>147</v>
      </c>
      <c r="C57" s="6" t="s">
        <v>266</v>
      </c>
      <c r="D57" s="112" t="s">
        <v>57</v>
      </c>
      <c r="E57" s="7"/>
      <c r="F57" s="7"/>
      <c r="G57" s="8" t="s">
        <v>44</v>
      </c>
      <c r="H57" s="98"/>
      <c r="I57" s="24"/>
      <c r="J57" s="25">
        <f t="shared" si="0"/>
        <v>0</v>
      </c>
      <c r="K57" s="16"/>
    </row>
    <row r="58" spans="1:11" s="2" customFormat="1" ht="15" customHeight="1">
      <c r="A58" s="15" t="s">
        <v>367</v>
      </c>
      <c r="B58" s="5" t="s">
        <v>148</v>
      </c>
      <c r="C58" s="6" t="s">
        <v>149</v>
      </c>
      <c r="D58" s="112" t="s">
        <v>57</v>
      </c>
      <c r="E58" s="10"/>
      <c r="F58" s="10"/>
      <c r="G58" s="8" t="s">
        <v>44</v>
      </c>
      <c r="H58" s="99"/>
      <c r="I58" s="24"/>
      <c r="J58" s="25">
        <f t="shared" si="0"/>
        <v>0</v>
      </c>
      <c r="K58" s="16"/>
    </row>
    <row r="59" spans="1:11" s="2" customFormat="1" ht="15" customHeight="1">
      <c r="A59" s="15" t="s">
        <v>368</v>
      </c>
      <c r="B59" s="5" t="s">
        <v>150</v>
      </c>
      <c r="C59" s="6" t="s">
        <v>264</v>
      </c>
      <c r="D59" s="112" t="s">
        <v>57</v>
      </c>
      <c r="E59" s="10"/>
      <c r="F59" s="10"/>
      <c r="G59" s="8" t="s">
        <v>44</v>
      </c>
      <c r="H59" s="99"/>
      <c r="I59" s="24"/>
      <c r="J59" s="25">
        <f t="shared" si="0"/>
        <v>0</v>
      </c>
      <c r="K59" s="16"/>
    </row>
    <row r="60" spans="1:11" s="2" customFormat="1" ht="15" customHeight="1">
      <c r="A60" s="15" t="s">
        <v>369</v>
      </c>
      <c r="B60" s="5" t="s">
        <v>150</v>
      </c>
      <c r="C60" s="6" t="s">
        <v>263</v>
      </c>
      <c r="D60" s="112" t="s">
        <v>57</v>
      </c>
      <c r="E60" s="10"/>
      <c r="F60" s="10"/>
      <c r="G60" s="8" t="s">
        <v>44</v>
      </c>
      <c r="H60" s="99"/>
      <c r="I60" s="24"/>
      <c r="J60" s="25">
        <f t="shared" si="0"/>
        <v>0</v>
      </c>
      <c r="K60" s="16"/>
    </row>
    <row r="61" spans="1:11" s="2" customFormat="1" ht="15" customHeight="1">
      <c r="A61" s="15" t="s">
        <v>370</v>
      </c>
      <c r="B61" s="5" t="s">
        <v>150</v>
      </c>
      <c r="C61" s="6" t="s">
        <v>265</v>
      </c>
      <c r="D61" s="112" t="s">
        <v>57</v>
      </c>
      <c r="E61" s="10"/>
      <c r="F61" s="10"/>
      <c r="G61" s="8" t="s">
        <v>44</v>
      </c>
      <c r="H61" s="99"/>
      <c r="I61" s="24"/>
      <c r="J61" s="25">
        <f t="shared" si="0"/>
        <v>0</v>
      </c>
      <c r="K61" s="16"/>
    </row>
    <row r="62" spans="1:11" s="2" customFormat="1" ht="15" customHeight="1">
      <c r="A62" s="15" t="s">
        <v>371</v>
      </c>
      <c r="B62" s="5" t="s">
        <v>151</v>
      </c>
      <c r="C62" s="6"/>
      <c r="D62" s="112" t="s">
        <v>57</v>
      </c>
      <c r="E62" s="10"/>
      <c r="F62" s="10"/>
      <c r="G62" s="8" t="s">
        <v>44</v>
      </c>
      <c r="H62" s="99"/>
      <c r="I62" s="24"/>
      <c r="J62" s="25">
        <f t="shared" si="0"/>
        <v>0</v>
      </c>
      <c r="K62" s="16"/>
    </row>
    <row r="63" spans="1:11" s="2" customFormat="1" ht="15" customHeight="1">
      <c r="A63" s="15" t="s">
        <v>372</v>
      </c>
      <c r="B63" s="5" t="s">
        <v>152</v>
      </c>
      <c r="C63" s="6" t="s">
        <v>264</v>
      </c>
      <c r="D63" s="112" t="s">
        <v>57</v>
      </c>
      <c r="E63" s="10"/>
      <c r="F63" s="10"/>
      <c r="G63" s="8" t="s">
        <v>44</v>
      </c>
      <c r="H63" s="99"/>
      <c r="I63" s="24"/>
      <c r="J63" s="25">
        <f t="shared" si="0"/>
        <v>0</v>
      </c>
      <c r="K63" s="16"/>
    </row>
    <row r="64" spans="1:11" s="2" customFormat="1" ht="15" customHeight="1">
      <c r="A64" s="15" t="s">
        <v>373</v>
      </c>
      <c r="B64" s="5" t="s">
        <v>152</v>
      </c>
      <c r="C64" s="6" t="s">
        <v>263</v>
      </c>
      <c r="D64" s="112" t="s">
        <v>57</v>
      </c>
      <c r="E64" s="10"/>
      <c r="F64" s="10"/>
      <c r="G64" s="8" t="s">
        <v>44</v>
      </c>
      <c r="H64" s="99"/>
      <c r="I64" s="24"/>
      <c r="J64" s="25">
        <f t="shared" si="0"/>
        <v>0</v>
      </c>
      <c r="K64" s="16"/>
    </row>
    <row r="65" spans="1:11" s="2" customFormat="1" ht="15" customHeight="1">
      <c r="A65" s="15" t="s">
        <v>374</v>
      </c>
      <c r="B65" s="5" t="s">
        <v>152</v>
      </c>
      <c r="C65" s="6" t="s">
        <v>262</v>
      </c>
      <c r="D65" s="112" t="s">
        <v>57</v>
      </c>
      <c r="E65" s="10"/>
      <c r="F65" s="10"/>
      <c r="G65" s="8" t="s">
        <v>44</v>
      </c>
      <c r="H65" s="99"/>
      <c r="I65" s="24"/>
      <c r="J65" s="25">
        <f t="shared" si="0"/>
        <v>0</v>
      </c>
      <c r="K65" s="16"/>
    </row>
    <row r="66" spans="1:11" s="2" customFormat="1" ht="15" customHeight="1">
      <c r="A66" s="15" t="s">
        <v>375</v>
      </c>
      <c r="B66" s="5" t="s">
        <v>153</v>
      </c>
      <c r="C66" s="6" t="s">
        <v>154</v>
      </c>
      <c r="D66" s="112" t="s">
        <v>57</v>
      </c>
      <c r="E66" s="7"/>
      <c r="F66" s="7"/>
      <c r="G66" s="8" t="s">
        <v>44</v>
      </c>
      <c r="H66" s="98"/>
      <c r="I66" s="24"/>
      <c r="J66" s="25">
        <f t="shared" ref="J66:J125" si="1">ROUND(H66+H66*I66,2)</f>
        <v>0</v>
      </c>
      <c r="K66" s="16"/>
    </row>
    <row r="67" spans="1:11" s="2" customFormat="1" ht="15" customHeight="1">
      <c r="A67" s="15" t="s">
        <v>376</v>
      </c>
      <c r="B67" s="5" t="s">
        <v>153</v>
      </c>
      <c r="C67" s="6" t="s">
        <v>155</v>
      </c>
      <c r="D67" s="112" t="s">
        <v>57</v>
      </c>
      <c r="E67" s="7"/>
      <c r="F67" s="7"/>
      <c r="G67" s="8" t="s">
        <v>44</v>
      </c>
      <c r="H67" s="98"/>
      <c r="I67" s="24"/>
      <c r="J67" s="25">
        <f t="shared" si="1"/>
        <v>0</v>
      </c>
      <c r="K67" s="16"/>
    </row>
    <row r="68" spans="1:11" s="2" customFormat="1" ht="15" customHeight="1">
      <c r="A68" s="15" t="s">
        <v>377</v>
      </c>
      <c r="B68" s="5" t="s">
        <v>153</v>
      </c>
      <c r="C68" s="6" t="s">
        <v>156</v>
      </c>
      <c r="D68" s="112" t="s">
        <v>57</v>
      </c>
      <c r="E68" s="7"/>
      <c r="F68" s="7"/>
      <c r="G68" s="8" t="s">
        <v>44</v>
      </c>
      <c r="H68" s="98"/>
      <c r="I68" s="24"/>
      <c r="J68" s="25">
        <f t="shared" si="1"/>
        <v>0</v>
      </c>
      <c r="K68" s="16"/>
    </row>
    <row r="69" spans="1:11" s="2" customFormat="1" ht="15" customHeight="1">
      <c r="A69" s="15" t="s">
        <v>378</v>
      </c>
      <c r="B69" s="5" t="s">
        <v>153</v>
      </c>
      <c r="C69" s="6" t="s">
        <v>157</v>
      </c>
      <c r="D69" s="112" t="s">
        <v>57</v>
      </c>
      <c r="E69" s="7"/>
      <c r="F69" s="7"/>
      <c r="G69" s="8" t="s">
        <v>44</v>
      </c>
      <c r="H69" s="98"/>
      <c r="I69" s="24"/>
      <c r="J69" s="25">
        <f t="shared" si="1"/>
        <v>0</v>
      </c>
      <c r="K69" s="16"/>
    </row>
    <row r="70" spans="1:11" s="2" customFormat="1" ht="15" customHeight="1">
      <c r="A70" s="15" t="s">
        <v>379</v>
      </c>
      <c r="B70" s="5" t="s">
        <v>153</v>
      </c>
      <c r="C70" s="6" t="s">
        <v>158</v>
      </c>
      <c r="D70" s="112" t="s">
        <v>57</v>
      </c>
      <c r="E70" s="7"/>
      <c r="F70" s="7"/>
      <c r="G70" s="8" t="s">
        <v>44</v>
      </c>
      <c r="H70" s="98"/>
      <c r="I70" s="24"/>
      <c r="J70" s="25">
        <f t="shared" si="1"/>
        <v>0</v>
      </c>
      <c r="K70" s="16"/>
    </row>
    <row r="71" spans="1:11" s="2" customFormat="1" ht="15" customHeight="1">
      <c r="A71" s="15" t="s">
        <v>380</v>
      </c>
      <c r="B71" s="5" t="s">
        <v>153</v>
      </c>
      <c r="C71" s="6" t="s">
        <v>159</v>
      </c>
      <c r="D71" s="112" t="s">
        <v>57</v>
      </c>
      <c r="E71" s="10"/>
      <c r="F71" s="10"/>
      <c r="G71" s="8" t="s">
        <v>44</v>
      </c>
      <c r="H71" s="99"/>
      <c r="I71" s="24"/>
      <c r="J71" s="25">
        <f t="shared" si="1"/>
        <v>0</v>
      </c>
      <c r="K71" s="16"/>
    </row>
    <row r="72" spans="1:11" s="2" customFormat="1" ht="15" customHeight="1">
      <c r="A72" s="15" t="s">
        <v>381</v>
      </c>
      <c r="B72" s="5" t="s">
        <v>160</v>
      </c>
      <c r="C72" s="20" t="s">
        <v>161</v>
      </c>
      <c r="D72" s="112" t="s">
        <v>57</v>
      </c>
      <c r="E72" s="10"/>
      <c r="F72" s="10"/>
      <c r="G72" s="8" t="s">
        <v>44</v>
      </c>
      <c r="H72" s="99"/>
      <c r="I72" s="24"/>
      <c r="J72" s="25">
        <f t="shared" si="1"/>
        <v>0</v>
      </c>
      <c r="K72" s="16"/>
    </row>
    <row r="73" spans="1:11" s="2" customFormat="1" ht="15" customHeight="1">
      <c r="A73" s="15" t="s">
        <v>382</v>
      </c>
      <c r="B73" s="5" t="s">
        <v>160</v>
      </c>
      <c r="C73" s="20" t="s">
        <v>162</v>
      </c>
      <c r="D73" s="112" t="s">
        <v>57</v>
      </c>
      <c r="E73" s="10"/>
      <c r="F73" s="10"/>
      <c r="G73" s="8" t="s">
        <v>44</v>
      </c>
      <c r="H73" s="99"/>
      <c r="I73" s="24"/>
      <c r="J73" s="25">
        <f t="shared" si="1"/>
        <v>0</v>
      </c>
      <c r="K73" s="16"/>
    </row>
    <row r="74" spans="1:11" s="2" customFormat="1" ht="15" customHeight="1">
      <c r="A74" s="15" t="s">
        <v>383</v>
      </c>
      <c r="B74" s="5" t="s">
        <v>160</v>
      </c>
      <c r="C74" s="6" t="s">
        <v>163</v>
      </c>
      <c r="D74" s="112" t="s">
        <v>57</v>
      </c>
      <c r="E74" s="10"/>
      <c r="F74" s="10"/>
      <c r="G74" s="8" t="s">
        <v>44</v>
      </c>
      <c r="H74" s="99"/>
      <c r="I74" s="24"/>
      <c r="J74" s="25">
        <f t="shared" si="1"/>
        <v>0</v>
      </c>
      <c r="K74" s="16"/>
    </row>
    <row r="75" spans="1:11" s="2" customFormat="1" ht="15" customHeight="1">
      <c r="A75" s="15" t="s">
        <v>384</v>
      </c>
      <c r="B75" s="5" t="s">
        <v>160</v>
      </c>
      <c r="C75" s="6" t="s">
        <v>164</v>
      </c>
      <c r="D75" s="112" t="s">
        <v>57</v>
      </c>
      <c r="E75" s="10"/>
      <c r="F75" s="10"/>
      <c r="G75" s="8" t="s">
        <v>44</v>
      </c>
      <c r="H75" s="99"/>
      <c r="I75" s="24"/>
      <c r="J75" s="25">
        <f t="shared" si="1"/>
        <v>0</v>
      </c>
      <c r="K75" s="16"/>
    </row>
    <row r="76" spans="1:11" s="2" customFormat="1" ht="15" customHeight="1">
      <c r="A76" s="15" t="s">
        <v>385</v>
      </c>
      <c r="B76" s="5" t="s">
        <v>160</v>
      </c>
      <c r="C76" s="6" t="s">
        <v>165</v>
      </c>
      <c r="D76" s="112" t="s">
        <v>57</v>
      </c>
      <c r="E76" s="10"/>
      <c r="F76" s="10"/>
      <c r="G76" s="8" t="s">
        <v>44</v>
      </c>
      <c r="H76" s="99"/>
      <c r="I76" s="24"/>
      <c r="J76" s="25">
        <f t="shared" si="1"/>
        <v>0</v>
      </c>
      <c r="K76" s="16"/>
    </row>
    <row r="77" spans="1:11" s="2" customFormat="1" ht="15" customHeight="1">
      <c r="A77" s="15" t="s">
        <v>386</v>
      </c>
      <c r="B77" s="5" t="s">
        <v>160</v>
      </c>
      <c r="C77" s="6" t="s">
        <v>166</v>
      </c>
      <c r="D77" s="112" t="s">
        <v>57</v>
      </c>
      <c r="E77" s="10"/>
      <c r="F77" s="10"/>
      <c r="G77" s="8" t="s">
        <v>44</v>
      </c>
      <c r="H77" s="99"/>
      <c r="I77" s="24"/>
      <c r="J77" s="25">
        <f t="shared" si="1"/>
        <v>0</v>
      </c>
      <c r="K77" s="16"/>
    </row>
    <row r="78" spans="1:11" s="2" customFormat="1" ht="15" customHeight="1">
      <c r="A78" s="15" t="s">
        <v>387</v>
      </c>
      <c r="B78" s="5" t="s">
        <v>160</v>
      </c>
      <c r="C78" s="6" t="s">
        <v>167</v>
      </c>
      <c r="D78" s="112" t="s">
        <v>57</v>
      </c>
      <c r="E78" s="10"/>
      <c r="F78" s="10"/>
      <c r="G78" s="8" t="s">
        <v>44</v>
      </c>
      <c r="H78" s="99"/>
      <c r="I78" s="24"/>
      <c r="J78" s="25">
        <f t="shared" si="1"/>
        <v>0</v>
      </c>
      <c r="K78" s="16"/>
    </row>
    <row r="79" spans="1:11" s="2" customFormat="1" ht="15" customHeight="1">
      <c r="A79" s="15" t="s">
        <v>388</v>
      </c>
      <c r="B79" s="5" t="s">
        <v>160</v>
      </c>
      <c r="C79" s="6" t="s">
        <v>168</v>
      </c>
      <c r="D79" s="112" t="s">
        <v>57</v>
      </c>
      <c r="E79" s="10"/>
      <c r="F79" s="10"/>
      <c r="G79" s="8" t="s">
        <v>44</v>
      </c>
      <c r="H79" s="99"/>
      <c r="I79" s="24"/>
      <c r="J79" s="25">
        <f t="shared" si="1"/>
        <v>0</v>
      </c>
      <c r="K79" s="16"/>
    </row>
    <row r="80" spans="1:11" s="2" customFormat="1" ht="15" customHeight="1">
      <c r="A80" s="15" t="s">
        <v>389</v>
      </c>
      <c r="B80" s="5" t="s">
        <v>160</v>
      </c>
      <c r="C80" s="6" t="s">
        <v>169</v>
      </c>
      <c r="D80" s="112" t="s">
        <v>57</v>
      </c>
      <c r="E80" s="10"/>
      <c r="F80" s="10"/>
      <c r="G80" s="8" t="s">
        <v>44</v>
      </c>
      <c r="H80" s="99"/>
      <c r="I80" s="24"/>
      <c r="J80" s="25">
        <f t="shared" si="1"/>
        <v>0</v>
      </c>
      <c r="K80" s="16"/>
    </row>
    <row r="81" spans="1:11" s="2" customFormat="1" ht="15" customHeight="1">
      <c r="A81" s="15" t="s">
        <v>390</v>
      </c>
      <c r="B81" s="5" t="s">
        <v>261</v>
      </c>
      <c r="C81" s="6"/>
      <c r="D81" s="112" t="s">
        <v>57</v>
      </c>
      <c r="E81" s="10"/>
      <c r="F81" s="10"/>
      <c r="G81" s="8" t="s">
        <v>44</v>
      </c>
      <c r="H81" s="99"/>
      <c r="I81" s="24"/>
      <c r="J81" s="25">
        <f t="shared" si="1"/>
        <v>0</v>
      </c>
      <c r="K81" s="16"/>
    </row>
    <row r="82" spans="1:11" s="2" customFormat="1" ht="15" customHeight="1">
      <c r="A82" s="15" t="s">
        <v>391</v>
      </c>
      <c r="B82" s="5" t="s">
        <v>257</v>
      </c>
      <c r="C82" s="6"/>
      <c r="D82" s="112" t="s">
        <v>17</v>
      </c>
      <c r="E82" s="7"/>
      <c r="F82" s="7"/>
      <c r="G82" s="8" t="s">
        <v>44</v>
      </c>
      <c r="H82" s="98"/>
      <c r="I82" s="24"/>
      <c r="J82" s="25">
        <f t="shared" si="1"/>
        <v>0</v>
      </c>
      <c r="K82" s="16"/>
    </row>
    <row r="83" spans="1:11" s="2" customFormat="1" ht="15" customHeight="1">
      <c r="A83" s="15" t="s">
        <v>392</v>
      </c>
      <c r="B83" s="5" t="s">
        <v>258</v>
      </c>
      <c r="C83" s="6" t="s">
        <v>170</v>
      </c>
      <c r="D83" s="112" t="s">
        <v>17</v>
      </c>
      <c r="E83" s="10"/>
      <c r="F83" s="10"/>
      <c r="G83" s="8" t="s">
        <v>44</v>
      </c>
      <c r="H83" s="99"/>
      <c r="I83" s="24"/>
      <c r="J83" s="25">
        <f t="shared" si="1"/>
        <v>0</v>
      </c>
      <c r="K83" s="16"/>
    </row>
    <row r="84" spans="1:11" s="2" customFormat="1" ht="15" customHeight="1">
      <c r="A84" s="15" t="s">
        <v>393</v>
      </c>
      <c r="B84" s="5" t="s">
        <v>258</v>
      </c>
      <c r="C84" s="6"/>
      <c r="D84" s="112" t="s">
        <v>17</v>
      </c>
      <c r="E84" s="10"/>
      <c r="F84" s="10"/>
      <c r="G84" s="8" t="s">
        <v>44</v>
      </c>
      <c r="H84" s="99"/>
      <c r="I84" s="24"/>
      <c r="J84" s="25">
        <f t="shared" si="1"/>
        <v>0</v>
      </c>
      <c r="K84" s="16"/>
    </row>
    <row r="85" spans="1:11" s="2" customFormat="1" ht="15" customHeight="1">
      <c r="A85" s="15" t="s">
        <v>394</v>
      </c>
      <c r="B85" s="5" t="s">
        <v>260</v>
      </c>
      <c r="C85" s="6"/>
      <c r="D85" s="112" t="s">
        <v>17</v>
      </c>
      <c r="E85" s="10"/>
      <c r="F85" s="10"/>
      <c r="G85" s="8" t="s">
        <v>44</v>
      </c>
      <c r="H85" s="99"/>
      <c r="I85" s="24"/>
      <c r="J85" s="25">
        <f t="shared" si="1"/>
        <v>0</v>
      </c>
      <c r="K85" s="16"/>
    </row>
    <row r="86" spans="1:11" s="2" customFormat="1" ht="15" customHeight="1">
      <c r="A86" s="15" t="s">
        <v>395</v>
      </c>
      <c r="B86" s="5" t="s">
        <v>259</v>
      </c>
      <c r="C86" s="6" t="s">
        <v>171</v>
      </c>
      <c r="D86" s="112" t="s">
        <v>17</v>
      </c>
      <c r="E86" s="7"/>
      <c r="F86" s="7"/>
      <c r="G86" s="8" t="s">
        <v>44</v>
      </c>
      <c r="H86" s="98"/>
      <c r="I86" s="24"/>
      <c r="J86" s="25">
        <f t="shared" si="1"/>
        <v>0</v>
      </c>
      <c r="K86" s="16"/>
    </row>
    <row r="87" spans="1:11" s="2" customFormat="1" ht="15" customHeight="1">
      <c r="A87" s="15" t="s">
        <v>396</v>
      </c>
      <c r="B87" s="5" t="s">
        <v>256</v>
      </c>
      <c r="C87" s="6" t="s">
        <v>172</v>
      </c>
      <c r="D87" s="112" t="s">
        <v>57</v>
      </c>
      <c r="E87" s="10"/>
      <c r="F87" s="10"/>
      <c r="G87" s="8" t="s">
        <v>44</v>
      </c>
      <c r="H87" s="99"/>
      <c r="I87" s="24"/>
      <c r="J87" s="25">
        <f t="shared" si="1"/>
        <v>0</v>
      </c>
      <c r="K87" s="16"/>
    </row>
    <row r="88" spans="1:11" s="2" customFormat="1" ht="15" customHeight="1">
      <c r="A88" s="15" t="s">
        <v>397</v>
      </c>
      <c r="B88" s="69" t="s">
        <v>311</v>
      </c>
      <c r="C88" s="6" t="s">
        <v>178</v>
      </c>
      <c r="D88" s="112" t="s">
        <v>57</v>
      </c>
      <c r="E88" s="7"/>
      <c r="F88" s="7"/>
      <c r="G88" s="8" t="s">
        <v>173</v>
      </c>
      <c r="H88" s="98"/>
      <c r="I88" s="24"/>
      <c r="J88" s="25">
        <f t="shared" si="1"/>
        <v>0</v>
      </c>
      <c r="K88" s="16"/>
    </row>
    <row r="89" spans="1:11" s="2" customFormat="1" ht="15" customHeight="1">
      <c r="A89" s="15" t="s">
        <v>398</v>
      </c>
      <c r="B89" s="69" t="s">
        <v>311</v>
      </c>
      <c r="C89" s="6" t="s">
        <v>179</v>
      </c>
      <c r="D89" s="112" t="s">
        <v>57</v>
      </c>
      <c r="E89" s="7"/>
      <c r="F89" s="7"/>
      <c r="G89" s="8" t="s">
        <v>173</v>
      </c>
      <c r="H89" s="98"/>
      <c r="I89" s="24"/>
      <c r="J89" s="25">
        <f t="shared" si="1"/>
        <v>0</v>
      </c>
      <c r="K89" s="16"/>
    </row>
    <row r="90" spans="1:11" s="2" customFormat="1" ht="15" customHeight="1">
      <c r="A90" s="15" t="s">
        <v>399</v>
      </c>
      <c r="B90" s="69" t="s">
        <v>311</v>
      </c>
      <c r="C90" s="6" t="s">
        <v>180</v>
      </c>
      <c r="D90" s="112" t="s">
        <v>57</v>
      </c>
      <c r="E90" s="7"/>
      <c r="F90" s="7"/>
      <c r="G90" s="8" t="s">
        <v>173</v>
      </c>
      <c r="H90" s="98"/>
      <c r="I90" s="24"/>
      <c r="J90" s="25">
        <f t="shared" si="1"/>
        <v>0</v>
      </c>
      <c r="K90" s="16"/>
    </row>
    <row r="91" spans="1:11" s="2" customFormat="1" ht="15" customHeight="1">
      <c r="A91" s="15" t="s">
        <v>400</v>
      </c>
      <c r="B91" s="69" t="s">
        <v>311</v>
      </c>
      <c r="C91" s="6" t="s">
        <v>181</v>
      </c>
      <c r="D91" s="112" t="s">
        <v>57</v>
      </c>
      <c r="E91" s="7"/>
      <c r="F91" s="7"/>
      <c r="G91" s="8" t="s">
        <v>173</v>
      </c>
      <c r="H91" s="98"/>
      <c r="I91" s="24"/>
      <c r="J91" s="25">
        <f t="shared" si="1"/>
        <v>0</v>
      </c>
      <c r="K91" s="16"/>
    </row>
    <row r="92" spans="1:11" s="2" customFormat="1" ht="15" customHeight="1">
      <c r="A92" s="15" t="s">
        <v>401</v>
      </c>
      <c r="B92" s="69" t="s">
        <v>311</v>
      </c>
      <c r="C92" s="6" t="s">
        <v>182</v>
      </c>
      <c r="D92" s="112" t="s">
        <v>57</v>
      </c>
      <c r="E92" s="7"/>
      <c r="F92" s="7"/>
      <c r="G92" s="8" t="s">
        <v>173</v>
      </c>
      <c r="H92" s="98"/>
      <c r="I92" s="24"/>
      <c r="J92" s="25">
        <f t="shared" si="1"/>
        <v>0</v>
      </c>
      <c r="K92" s="16"/>
    </row>
    <row r="93" spans="1:11" s="2" customFormat="1" ht="15" customHeight="1">
      <c r="A93" s="15" t="s">
        <v>402</v>
      </c>
      <c r="B93" s="69" t="s">
        <v>311</v>
      </c>
      <c r="C93" s="6" t="s">
        <v>183</v>
      </c>
      <c r="D93" s="112" t="s">
        <v>57</v>
      </c>
      <c r="E93" s="7"/>
      <c r="F93" s="7"/>
      <c r="G93" s="8" t="s">
        <v>173</v>
      </c>
      <c r="H93" s="98"/>
      <c r="I93" s="24"/>
      <c r="J93" s="25">
        <f t="shared" si="1"/>
        <v>0</v>
      </c>
      <c r="K93" s="16"/>
    </row>
    <row r="94" spans="1:11" s="2" customFormat="1" ht="15" customHeight="1">
      <c r="A94" s="15" t="s">
        <v>403</v>
      </c>
      <c r="B94" s="69" t="s">
        <v>311</v>
      </c>
      <c r="C94" s="6" t="s">
        <v>184</v>
      </c>
      <c r="D94" s="112" t="s">
        <v>57</v>
      </c>
      <c r="E94" s="7"/>
      <c r="F94" s="7"/>
      <c r="G94" s="8" t="s">
        <v>173</v>
      </c>
      <c r="H94" s="98"/>
      <c r="I94" s="24"/>
      <c r="J94" s="25">
        <f t="shared" si="1"/>
        <v>0</v>
      </c>
      <c r="K94" s="16"/>
    </row>
    <row r="95" spans="1:11" s="2" customFormat="1" ht="15" customHeight="1">
      <c r="A95" s="15" t="s">
        <v>404</v>
      </c>
      <c r="B95" s="69" t="s">
        <v>311</v>
      </c>
      <c r="C95" s="6" t="s">
        <v>185</v>
      </c>
      <c r="D95" s="112" t="s">
        <v>57</v>
      </c>
      <c r="E95" s="7"/>
      <c r="F95" s="7"/>
      <c r="G95" s="8" t="s">
        <v>173</v>
      </c>
      <c r="H95" s="98"/>
      <c r="I95" s="24"/>
      <c r="J95" s="25">
        <f t="shared" si="1"/>
        <v>0</v>
      </c>
      <c r="K95" s="16"/>
    </row>
    <row r="96" spans="1:11" s="2" customFormat="1" ht="15" customHeight="1">
      <c r="A96" s="15" t="s">
        <v>405</v>
      </c>
      <c r="B96" s="69" t="s">
        <v>311</v>
      </c>
      <c r="C96" s="6" t="s">
        <v>186</v>
      </c>
      <c r="D96" s="112" t="s">
        <v>57</v>
      </c>
      <c r="E96" s="7"/>
      <c r="F96" s="7"/>
      <c r="G96" s="8" t="s">
        <v>173</v>
      </c>
      <c r="H96" s="98"/>
      <c r="I96" s="24"/>
      <c r="J96" s="25">
        <f t="shared" si="1"/>
        <v>0</v>
      </c>
      <c r="K96" s="16"/>
    </row>
    <row r="97" spans="1:11" s="2" customFormat="1" ht="15" customHeight="1">
      <c r="A97" s="15" t="s">
        <v>406</v>
      </c>
      <c r="B97" s="45" t="s">
        <v>311</v>
      </c>
      <c r="C97" s="6" t="s">
        <v>187</v>
      </c>
      <c r="D97" s="112" t="s">
        <v>57</v>
      </c>
      <c r="E97" s="7"/>
      <c r="F97" s="7"/>
      <c r="G97" s="8" t="s">
        <v>173</v>
      </c>
      <c r="H97" s="98"/>
      <c r="I97" s="24"/>
      <c r="J97" s="25">
        <f t="shared" si="1"/>
        <v>0</v>
      </c>
      <c r="K97" s="16"/>
    </row>
    <row r="98" spans="1:11" s="2" customFormat="1" ht="15" customHeight="1">
      <c r="A98" s="15" t="s">
        <v>407</v>
      </c>
      <c r="B98" s="45" t="s">
        <v>517</v>
      </c>
      <c r="C98" s="6" t="s">
        <v>174</v>
      </c>
      <c r="D98" s="112" t="s">
        <v>57</v>
      </c>
      <c r="E98" s="10"/>
      <c r="F98" s="10"/>
      <c r="G98" s="8" t="s">
        <v>44</v>
      </c>
      <c r="H98" s="99"/>
      <c r="I98" s="24"/>
      <c r="J98" s="25">
        <f t="shared" si="1"/>
        <v>0</v>
      </c>
      <c r="K98" s="16"/>
    </row>
    <row r="99" spans="1:11" s="2" customFormat="1" ht="15" customHeight="1">
      <c r="A99" s="15" t="s">
        <v>408</v>
      </c>
      <c r="B99" s="45" t="s">
        <v>517</v>
      </c>
      <c r="C99" s="6" t="s">
        <v>175</v>
      </c>
      <c r="D99" s="112" t="s">
        <v>57</v>
      </c>
      <c r="E99" s="10"/>
      <c r="F99" s="10"/>
      <c r="G99" s="8" t="s">
        <v>44</v>
      </c>
      <c r="H99" s="99"/>
      <c r="I99" s="24"/>
      <c r="J99" s="25">
        <f t="shared" si="1"/>
        <v>0</v>
      </c>
      <c r="K99" s="16"/>
    </row>
    <row r="100" spans="1:11" s="2" customFormat="1" ht="15" customHeight="1">
      <c r="A100" s="15" t="s">
        <v>409</v>
      </c>
      <c r="B100" s="45" t="s">
        <v>517</v>
      </c>
      <c r="C100" s="6" t="s">
        <v>176</v>
      </c>
      <c r="D100" s="112" t="s">
        <v>57</v>
      </c>
      <c r="E100" s="10"/>
      <c r="F100" s="10"/>
      <c r="G100" s="8" t="s">
        <v>44</v>
      </c>
      <c r="H100" s="99"/>
      <c r="I100" s="24"/>
      <c r="J100" s="25">
        <f t="shared" si="1"/>
        <v>0</v>
      </c>
      <c r="K100" s="16"/>
    </row>
    <row r="101" spans="1:11" s="2" customFormat="1" ht="15" customHeight="1">
      <c r="A101" s="15" t="s">
        <v>410</v>
      </c>
      <c r="B101" s="45" t="s">
        <v>177</v>
      </c>
      <c r="C101" s="6"/>
      <c r="D101" s="112" t="s">
        <v>57</v>
      </c>
      <c r="E101" s="10"/>
      <c r="F101" s="10"/>
      <c r="G101" s="8" t="s">
        <v>44</v>
      </c>
      <c r="H101" s="99"/>
      <c r="I101" s="24"/>
      <c r="J101" s="25">
        <f t="shared" si="1"/>
        <v>0</v>
      </c>
      <c r="K101" s="16"/>
    </row>
    <row r="102" spans="1:11" s="2" customFormat="1" ht="15" customHeight="1">
      <c r="A102" s="15" t="s">
        <v>411</v>
      </c>
      <c r="B102" s="69" t="s">
        <v>315</v>
      </c>
      <c r="C102" s="6" t="s">
        <v>178</v>
      </c>
      <c r="D102" s="112" t="s">
        <v>57</v>
      </c>
      <c r="E102" s="10"/>
      <c r="F102" s="10"/>
      <c r="G102" s="8" t="s">
        <v>44</v>
      </c>
      <c r="H102" s="99"/>
      <c r="I102" s="24"/>
      <c r="J102" s="25">
        <f t="shared" si="1"/>
        <v>0</v>
      </c>
      <c r="K102" s="16"/>
    </row>
    <row r="103" spans="1:11" s="2" customFormat="1" ht="15" customHeight="1">
      <c r="A103" s="15" t="s">
        <v>412</v>
      </c>
      <c r="B103" s="69" t="s">
        <v>315</v>
      </c>
      <c r="C103" s="6" t="s">
        <v>179</v>
      </c>
      <c r="D103" s="112" t="s">
        <v>57</v>
      </c>
      <c r="E103" s="10"/>
      <c r="F103" s="10"/>
      <c r="G103" s="8" t="s">
        <v>44</v>
      </c>
      <c r="H103" s="99"/>
      <c r="I103" s="24"/>
      <c r="J103" s="25">
        <f t="shared" si="1"/>
        <v>0</v>
      </c>
      <c r="K103" s="16"/>
    </row>
    <row r="104" spans="1:11" s="2" customFormat="1" ht="15" customHeight="1">
      <c r="A104" s="15" t="s">
        <v>413</v>
      </c>
      <c r="B104" s="69" t="s">
        <v>315</v>
      </c>
      <c r="C104" s="6" t="s">
        <v>180</v>
      </c>
      <c r="D104" s="112" t="s">
        <v>57</v>
      </c>
      <c r="E104" s="10"/>
      <c r="F104" s="10"/>
      <c r="G104" s="8" t="s">
        <v>44</v>
      </c>
      <c r="H104" s="99"/>
      <c r="I104" s="24"/>
      <c r="J104" s="25">
        <f t="shared" si="1"/>
        <v>0</v>
      </c>
      <c r="K104" s="16"/>
    </row>
    <row r="105" spans="1:11" s="2" customFormat="1" ht="15" customHeight="1">
      <c r="A105" s="15" t="s">
        <v>414</v>
      </c>
      <c r="B105" s="69" t="s">
        <v>315</v>
      </c>
      <c r="C105" s="6" t="s">
        <v>181</v>
      </c>
      <c r="D105" s="112" t="s">
        <v>57</v>
      </c>
      <c r="E105" s="10"/>
      <c r="F105" s="10"/>
      <c r="G105" s="8" t="s">
        <v>44</v>
      </c>
      <c r="H105" s="99"/>
      <c r="I105" s="24"/>
      <c r="J105" s="25">
        <f t="shared" si="1"/>
        <v>0</v>
      </c>
      <c r="K105" s="16"/>
    </row>
    <row r="106" spans="1:11" s="2" customFormat="1" ht="15" customHeight="1">
      <c r="A106" s="15" t="s">
        <v>415</v>
      </c>
      <c r="B106" s="69" t="s">
        <v>315</v>
      </c>
      <c r="C106" s="6" t="s">
        <v>182</v>
      </c>
      <c r="D106" s="112" t="s">
        <v>57</v>
      </c>
      <c r="E106" s="10"/>
      <c r="F106" s="10"/>
      <c r="G106" s="8" t="s">
        <v>44</v>
      </c>
      <c r="H106" s="99"/>
      <c r="I106" s="24"/>
      <c r="J106" s="25">
        <f t="shared" si="1"/>
        <v>0</v>
      </c>
      <c r="K106" s="16"/>
    </row>
    <row r="107" spans="1:11" s="2" customFormat="1" ht="15" customHeight="1">
      <c r="A107" s="15" t="s">
        <v>416</v>
      </c>
      <c r="B107" s="69" t="s">
        <v>315</v>
      </c>
      <c r="C107" s="6" t="s">
        <v>183</v>
      </c>
      <c r="D107" s="112" t="s">
        <v>57</v>
      </c>
      <c r="E107" s="10"/>
      <c r="F107" s="10"/>
      <c r="G107" s="8" t="s">
        <v>44</v>
      </c>
      <c r="H107" s="99"/>
      <c r="I107" s="24"/>
      <c r="J107" s="25">
        <f t="shared" si="1"/>
        <v>0</v>
      </c>
      <c r="K107" s="16"/>
    </row>
    <row r="108" spans="1:11" s="2" customFormat="1" ht="15" customHeight="1">
      <c r="A108" s="15" t="s">
        <v>417</v>
      </c>
      <c r="B108" s="69" t="s">
        <v>315</v>
      </c>
      <c r="C108" s="6" t="s">
        <v>184</v>
      </c>
      <c r="D108" s="112" t="s">
        <v>57</v>
      </c>
      <c r="E108" s="10"/>
      <c r="F108" s="10"/>
      <c r="G108" s="8" t="s">
        <v>44</v>
      </c>
      <c r="H108" s="99"/>
      <c r="I108" s="24"/>
      <c r="J108" s="25">
        <f t="shared" si="1"/>
        <v>0</v>
      </c>
      <c r="K108" s="16"/>
    </row>
    <row r="109" spans="1:11" s="2" customFormat="1" ht="15" customHeight="1">
      <c r="A109" s="15" t="s">
        <v>418</v>
      </c>
      <c r="B109" s="69" t="s">
        <v>315</v>
      </c>
      <c r="C109" s="6" t="s">
        <v>185</v>
      </c>
      <c r="D109" s="112" t="s">
        <v>57</v>
      </c>
      <c r="E109" s="10"/>
      <c r="F109" s="10"/>
      <c r="G109" s="8" t="s">
        <v>44</v>
      </c>
      <c r="H109" s="99"/>
      <c r="I109" s="24"/>
      <c r="J109" s="25">
        <f t="shared" si="1"/>
        <v>0</v>
      </c>
      <c r="K109" s="16"/>
    </row>
    <row r="110" spans="1:11" s="2" customFormat="1" ht="15" customHeight="1">
      <c r="A110" s="15" t="s">
        <v>419</v>
      </c>
      <c r="B110" s="69" t="s">
        <v>315</v>
      </c>
      <c r="C110" s="6" t="s">
        <v>186</v>
      </c>
      <c r="D110" s="112" t="s">
        <v>57</v>
      </c>
      <c r="E110" s="10"/>
      <c r="F110" s="10"/>
      <c r="G110" s="8" t="s">
        <v>44</v>
      </c>
      <c r="H110" s="99"/>
      <c r="I110" s="24"/>
      <c r="J110" s="25">
        <f t="shared" si="1"/>
        <v>0</v>
      </c>
      <c r="K110" s="16"/>
    </row>
    <row r="111" spans="1:11" s="2" customFormat="1" ht="15" customHeight="1">
      <c r="A111" s="15" t="s">
        <v>420</v>
      </c>
      <c r="B111" s="69" t="s">
        <v>315</v>
      </c>
      <c r="C111" s="6" t="s">
        <v>187</v>
      </c>
      <c r="D111" s="112" t="s">
        <v>57</v>
      </c>
      <c r="E111" s="10"/>
      <c r="F111" s="10"/>
      <c r="G111" s="8" t="s">
        <v>44</v>
      </c>
      <c r="H111" s="99"/>
      <c r="I111" s="24"/>
      <c r="J111" s="25">
        <f t="shared" si="1"/>
        <v>0</v>
      </c>
      <c r="K111" s="16"/>
    </row>
    <row r="112" spans="1:11" s="2" customFormat="1" ht="15" customHeight="1">
      <c r="A112" s="15" t="s">
        <v>421</v>
      </c>
      <c r="B112" s="69" t="s">
        <v>312</v>
      </c>
      <c r="C112" s="6" t="s">
        <v>178</v>
      </c>
      <c r="D112" s="112" t="s">
        <v>57</v>
      </c>
      <c r="E112" s="7"/>
      <c r="F112" s="7"/>
      <c r="G112" s="8" t="s">
        <v>44</v>
      </c>
      <c r="H112" s="98"/>
      <c r="I112" s="24"/>
      <c r="J112" s="25">
        <f t="shared" si="1"/>
        <v>0</v>
      </c>
      <c r="K112" s="16"/>
    </row>
    <row r="113" spans="1:11" s="2" customFormat="1" ht="15" customHeight="1">
      <c r="A113" s="15" t="s">
        <v>422</v>
      </c>
      <c r="B113" s="5" t="s">
        <v>312</v>
      </c>
      <c r="C113" s="6" t="s">
        <v>179</v>
      </c>
      <c r="D113" s="112" t="s">
        <v>57</v>
      </c>
      <c r="E113" s="7"/>
      <c r="F113" s="7"/>
      <c r="G113" s="8" t="s">
        <v>44</v>
      </c>
      <c r="H113" s="98"/>
      <c r="I113" s="24"/>
      <c r="J113" s="25">
        <f t="shared" si="1"/>
        <v>0</v>
      </c>
      <c r="K113" s="16"/>
    </row>
    <row r="114" spans="1:11" s="2" customFormat="1" ht="15" customHeight="1">
      <c r="A114" s="15" t="s">
        <v>423</v>
      </c>
      <c r="B114" s="5" t="s">
        <v>312</v>
      </c>
      <c r="C114" s="6" t="s">
        <v>180</v>
      </c>
      <c r="D114" s="112" t="s">
        <v>57</v>
      </c>
      <c r="E114" s="7"/>
      <c r="F114" s="7"/>
      <c r="G114" s="8" t="s">
        <v>44</v>
      </c>
      <c r="H114" s="98"/>
      <c r="I114" s="24"/>
      <c r="J114" s="25">
        <f t="shared" si="1"/>
        <v>0</v>
      </c>
      <c r="K114" s="16"/>
    </row>
    <row r="115" spans="1:11" s="2" customFormat="1" ht="15" customHeight="1">
      <c r="A115" s="15" t="s">
        <v>424</v>
      </c>
      <c r="B115" s="5" t="s">
        <v>312</v>
      </c>
      <c r="C115" s="6" t="s">
        <v>181</v>
      </c>
      <c r="D115" s="112" t="s">
        <v>57</v>
      </c>
      <c r="E115" s="7"/>
      <c r="F115" s="7"/>
      <c r="G115" s="8" t="s">
        <v>44</v>
      </c>
      <c r="H115" s="98"/>
      <c r="I115" s="24"/>
      <c r="J115" s="25">
        <f t="shared" si="1"/>
        <v>0</v>
      </c>
      <c r="K115" s="16"/>
    </row>
    <row r="116" spans="1:11" s="2" customFormat="1" ht="15" customHeight="1">
      <c r="A116" s="15" t="s">
        <v>425</v>
      </c>
      <c r="B116" s="5" t="s">
        <v>312</v>
      </c>
      <c r="C116" s="6" t="s">
        <v>182</v>
      </c>
      <c r="D116" s="112" t="s">
        <v>57</v>
      </c>
      <c r="E116" s="7"/>
      <c r="F116" s="7"/>
      <c r="G116" s="8" t="s">
        <v>44</v>
      </c>
      <c r="H116" s="98"/>
      <c r="I116" s="24"/>
      <c r="J116" s="25">
        <f t="shared" si="1"/>
        <v>0</v>
      </c>
      <c r="K116" s="16"/>
    </row>
    <row r="117" spans="1:11" s="2" customFormat="1" ht="15" customHeight="1">
      <c r="A117" s="15" t="s">
        <v>426</v>
      </c>
      <c r="B117" s="5" t="s">
        <v>312</v>
      </c>
      <c r="C117" s="6" t="s">
        <v>183</v>
      </c>
      <c r="D117" s="112" t="s">
        <v>57</v>
      </c>
      <c r="E117" s="7"/>
      <c r="F117" s="7"/>
      <c r="G117" s="8" t="s">
        <v>44</v>
      </c>
      <c r="H117" s="98"/>
      <c r="I117" s="24"/>
      <c r="J117" s="25">
        <f t="shared" si="1"/>
        <v>0</v>
      </c>
      <c r="K117" s="16"/>
    </row>
    <row r="118" spans="1:11" s="2" customFormat="1" ht="15" customHeight="1">
      <c r="A118" s="15" t="s">
        <v>427</v>
      </c>
      <c r="B118" s="5" t="s">
        <v>312</v>
      </c>
      <c r="C118" s="6" t="s">
        <v>184</v>
      </c>
      <c r="D118" s="112" t="s">
        <v>57</v>
      </c>
      <c r="E118" s="7"/>
      <c r="F118" s="7"/>
      <c r="G118" s="8" t="s">
        <v>44</v>
      </c>
      <c r="H118" s="98"/>
      <c r="I118" s="24"/>
      <c r="J118" s="25">
        <f t="shared" si="1"/>
        <v>0</v>
      </c>
      <c r="K118" s="16"/>
    </row>
    <row r="119" spans="1:11" s="2" customFormat="1" ht="15" customHeight="1">
      <c r="A119" s="15" t="s">
        <v>428</v>
      </c>
      <c r="B119" s="5" t="s">
        <v>312</v>
      </c>
      <c r="C119" s="6" t="s">
        <v>185</v>
      </c>
      <c r="D119" s="112" t="s">
        <v>57</v>
      </c>
      <c r="E119" s="7"/>
      <c r="F119" s="7"/>
      <c r="G119" s="8" t="s">
        <v>44</v>
      </c>
      <c r="H119" s="98"/>
      <c r="I119" s="24"/>
      <c r="J119" s="25">
        <f t="shared" si="1"/>
        <v>0</v>
      </c>
      <c r="K119" s="16"/>
    </row>
    <row r="120" spans="1:11" s="2" customFormat="1" ht="15" customHeight="1">
      <c r="A120" s="15" t="s">
        <v>429</v>
      </c>
      <c r="B120" s="5" t="s">
        <v>312</v>
      </c>
      <c r="C120" s="6" t="s">
        <v>186</v>
      </c>
      <c r="D120" s="112" t="s">
        <v>57</v>
      </c>
      <c r="E120" s="7"/>
      <c r="F120" s="7"/>
      <c r="G120" s="8" t="s">
        <v>44</v>
      </c>
      <c r="H120" s="98"/>
      <c r="I120" s="24"/>
      <c r="J120" s="25">
        <f t="shared" si="1"/>
        <v>0</v>
      </c>
      <c r="K120" s="16"/>
    </row>
    <row r="121" spans="1:11" s="2" customFormat="1" ht="15" customHeight="1">
      <c r="A121" s="15" t="s">
        <v>430</v>
      </c>
      <c r="B121" s="5" t="s">
        <v>312</v>
      </c>
      <c r="C121" s="6" t="s">
        <v>187</v>
      </c>
      <c r="D121" s="112" t="s">
        <v>57</v>
      </c>
      <c r="E121" s="7"/>
      <c r="F121" s="7"/>
      <c r="G121" s="8" t="s">
        <v>44</v>
      </c>
      <c r="H121" s="98"/>
      <c r="I121" s="24"/>
      <c r="J121" s="25">
        <f t="shared" si="1"/>
        <v>0</v>
      </c>
      <c r="K121" s="16"/>
    </row>
    <row r="122" spans="1:11" s="2" customFormat="1" ht="15" customHeight="1">
      <c r="A122" s="15" t="s">
        <v>431</v>
      </c>
      <c r="B122" s="5" t="s">
        <v>316</v>
      </c>
      <c r="C122" s="6" t="s">
        <v>178</v>
      </c>
      <c r="D122" s="112" t="s">
        <v>57</v>
      </c>
      <c r="E122" s="7"/>
      <c r="F122" s="7"/>
      <c r="G122" s="8" t="s">
        <v>44</v>
      </c>
      <c r="H122" s="98"/>
      <c r="I122" s="24"/>
      <c r="J122" s="25">
        <f t="shared" si="1"/>
        <v>0</v>
      </c>
      <c r="K122" s="16"/>
    </row>
    <row r="123" spans="1:11" s="2" customFormat="1" ht="15" customHeight="1">
      <c r="A123" s="15" t="s">
        <v>432</v>
      </c>
      <c r="B123" s="5" t="s">
        <v>316</v>
      </c>
      <c r="C123" s="6" t="s">
        <v>179</v>
      </c>
      <c r="D123" s="112" t="s">
        <v>57</v>
      </c>
      <c r="E123" s="7"/>
      <c r="F123" s="7"/>
      <c r="G123" s="8" t="s">
        <v>44</v>
      </c>
      <c r="H123" s="98"/>
      <c r="I123" s="24"/>
      <c r="J123" s="25">
        <f t="shared" si="1"/>
        <v>0</v>
      </c>
      <c r="K123" s="16"/>
    </row>
    <row r="124" spans="1:11" s="2" customFormat="1" ht="15" customHeight="1">
      <c r="A124" s="15" t="s">
        <v>433</v>
      </c>
      <c r="B124" s="5" t="s">
        <v>316</v>
      </c>
      <c r="C124" s="6" t="s">
        <v>180</v>
      </c>
      <c r="D124" s="112" t="s">
        <v>57</v>
      </c>
      <c r="E124" s="7"/>
      <c r="F124" s="7"/>
      <c r="G124" s="8" t="s">
        <v>44</v>
      </c>
      <c r="H124" s="98"/>
      <c r="I124" s="24"/>
      <c r="J124" s="25">
        <f t="shared" si="1"/>
        <v>0</v>
      </c>
      <c r="K124" s="16"/>
    </row>
    <row r="125" spans="1:11" s="2" customFormat="1" ht="15" customHeight="1">
      <c r="A125" s="15" t="s">
        <v>434</v>
      </c>
      <c r="B125" s="5" t="s">
        <v>316</v>
      </c>
      <c r="C125" s="6" t="s">
        <v>181</v>
      </c>
      <c r="D125" s="112" t="s">
        <v>57</v>
      </c>
      <c r="E125" s="7"/>
      <c r="F125" s="7"/>
      <c r="G125" s="8" t="s">
        <v>44</v>
      </c>
      <c r="H125" s="98"/>
      <c r="I125" s="24"/>
      <c r="J125" s="25">
        <f t="shared" si="1"/>
        <v>0</v>
      </c>
      <c r="K125" s="16"/>
    </row>
    <row r="126" spans="1:11" s="2" customFormat="1" ht="15" customHeight="1">
      <c r="A126" s="15" t="s">
        <v>435</v>
      </c>
      <c r="B126" s="5" t="s">
        <v>316</v>
      </c>
      <c r="C126" s="6" t="s">
        <v>182</v>
      </c>
      <c r="D126" s="112" t="s">
        <v>57</v>
      </c>
      <c r="E126" s="7"/>
      <c r="F126" s="7"/>
      <c r="G126" s="8" t="s">
        <v>44</v>
      </c>
      <c r="H126" s="98"/>
      <c r="I126" s="24"/>
      <c r="J126" s="25">
        <f t="shared" ref="J126:J167" si="2">ROUND(H126+H126*I126,2)</f>
        <v>0</v>
      </c>
      <c r="K126" s="16"/>
    </row>
    <row r="127" spans="1:11" s="2" customFormat="1" ht="15" customHeight="1">
      <c r="A127" s="15" t="s">
        <v>436</v>
      </c>
      <c r="B127" s="5" t="s">
        <v>316</v>
      </c>
      <c r="C127" s="6" t="s">
        <v>183</v>
      </c>
      <c r="D127" s="112" t="s">
        <v>57</v>
      </c>
      <c r="E127" s="7"/>
      <c r="F127" s="7"/>
      <c r="G127" s="8" t="s">
        <v>44</v>
      </c>
      <c r="H127" s="98"/>
      <c r="I127" s="24"/>
      <c r="J127" s="25">
        <f t="shared" si="2"/>
        <v>0</v>
      </c>
      <c r="K127" s="16"/>
    </row>
    <row r="128" spans="1:11" s="2" customFormat="1" ht="15" customHeight="1">
      <c r="A128" s="15" t="s">
        <v>437</v>
      </c>
      <c r="B128" s="5" t="s">
        <v>316</v>
      </c>
      <c r="C128" s="6" t="s">
        <v>184</v>
      </c>
      <c r="D128" s="112" t="s">
        <v>57</v>
      </c>
      <c r="E128" s="7"/>
      <c r="F128" s="7"/>
      <c r="G128" s="8" t="s">
        <v>44</v>
      </c>
      <c r="H128" s="98"/>
      <c r="I128" s="24"/>
      <c r="J128" s="25">
        <f t="shared" si="2"/>
        <v>0</v>
      </c>
      <c r="K128" s="16"/>
    </row>
    <row r="129" spans="1:11" s="2" customFormat="1" ht="15" customHeight="1">
      <c r="A129" s="15" t="s">
        <v>438</v>
      </c>
      <c r="B129" s="5" t="s">
        <v>316</v>
      </c>
      <c r="C129" s="6" t="s">
        <v>185</v>
      </c>
      <c r="D129" s="112" t="s">
        <v>57</v>
      </c>
      <c r="E129" s="7"/>
      <c r="F129" s="7"/>
      <c r="G129" s="8" t="s">
        <v>44</v>
      </c>
      <c r="H129" s="98"/>
      <c r="I129" s="24"/>
      <c r="J129" s="25">
        <f t="shared" si="2"/>
        <v>0</v>
      </c>
      <c r="K129" s="16"/>
    </row>
    <row r="130" spans="1:11" s="2" customFormat="1" ht="15" customHeight="1">
      <c r="A130" s="15" t="s">
        <v>439</v>
      </c>
      <c r="B130" s="5" t="s">
        <v>316</v>
      </c>
      <c r="C130" s="6" t="s">
        <v>186</v>
      </c>
      <c r="D130" s="112" t="s">
        <v>57</v>
      </c>
      <c r="E130" s="10"/>
      <c r="F130" s="10"/>
      <c r="G130" s="8" t="s">
        <v>44</v>
      </c>
      <c r="H130" s="99"/>
      <c r="I130" s="24"/>
      <c r="J130" s="25">
        <f t="shared" si="2"/>
        <v>0</v>
      </c>
      <c r="K130" s="16"/>
    </row>
    <row r="131" spans="1:11" s="2" customFormat="1" ht="15" customHeight="1">
      <c r="A131" s="15" t="s">
        <v>440</v>
      </c>
      <c r="B131" s="5" t="s">
        <v>316</v>
      </c>
      <c r="C131" s="6" t="s">
        <v>187</v>
      </c>
      <c r="D131" s="112" t="s">
        <v>57</v>
      </c>
      <c r="E131" s="10"/>
      <c r="F131" s="10"/>
      <c r="G131" s="8" t="s">
        <v>44</v>
      </c>
      <c r="H131" s="99"/>
      <c r="I131" s="24"/>
      <c r="J131" s="25">
        <f t="shared" si="2"/>
        <v>0</v>
      </c>
      <c r="K131" s="16"/>
    </row>
    <row r="132" spans="1:11" s="2" customFormat="1" ht="15" customHeight="1">
      <c r="A132" s="15" t="s">
        <v>441</v>
      </c>
      <c r="B132" s="5" t="s">
        <v>188</v>
      </c>
      <c r="C132" s="6">
        <v>4324070180</v>
      </c>
      <c r="D132" s="112" t="s">
        <v>57</v>
      </c>
      <c r="E132" s="10"/>
      <c r="F132" s="10"/>
      <c r="G132" s="8" t="s">
        <v>44</v>
      </c>
      <c r="H132" s="99"/>
      <c r="I132" s="24"/>
      <c r="J132" s="25">
        <f t="shared" si="2"/>
        <v>0</v>
      </c>
      <c r="K132" s="16"/>
    </row>
    <row r="133" spans="1:11" s="2" customFormat="1" ht="15" customHeight="1">
      <c r="A133" s="15" t="s">
        <v>442</v>
      </c>
      <c r="B133" s="5" t="s">
        <v>189</v>
      </c>
      <c r="C133" s="101" t="s">
        <v>190</v>
      </c>
      <c r="D133" s="112" t="s">
        <v>57</v>
      </c>
      <c r="E133" s="10"/>
      <c r="F133" s="10"/>
      <c r="G133" s="8" t="s">
        <v>44</v>
      </c>
      <c r="H133" s="99"/>
      <c r="I133" s="24"/>
      <c r="J133" s="25">
        <f t="shared" si="2"/>
        <v>0</v>
      </c>
      <c r="K133" s="16"/>
    </row>
    <row r="134" spans="1:11" s="2" customFormat="1" ht="15" customHeight="1">
      <c r="A134" s="15" t="s">
        <v>443</v>
      </c>
      <c r="B134" s="5" t="s">
        <v>191</v>
      </c>
      <c r="C134" s="6" t="s">
        <v>192</v>
      </c>
      <c r="D134" s="112" t="s">
        <v>57</v>
      </c>
      <c r="E134" s="10"/>
      <c r="F134" s="10"/>
      <c r="G134" s="8" t="s">
        <v>44</v>
      </c>
      <c r="H134" s="99"/>
      <c r="I134" s="24"/>
      <c r="J134" s="25">
        <f t="shared" si="2"/>
        <v>0</v>
      </c>
      <c r="K134" s="16"/>
    </row>
    <row r="135" spans="1:11" s="2" customFormat="1" ht="15" customHeight="1">
      <c r="A135" s="15" t="s">
        <v>444</v>
      </c>
      <c r="B135" s="5" t="s">
        <v>193</v>
      </c>
      <c r="C135" s="6" t="s">
        <v>194</v>
      </c>
      <c r="D135" s="112" t="s">
        <v>57</v>
      </c>
      <c r="E135" s="10"/>
      <c r="F135" s="10"/>
      <c r="G135" s="8" t="s">
        <v>44</v>
      </c>
      <c r="H135" s="99"/>
      <c r="I135" s="24"/>
      <c r="J135" s="25">
        <f t="shared" si="2"/>
        <v>0</v>
      </c>
      <c r="K135" s="16"/>
    </row>
    <row r="136" spans="1:11" s="2" customFormat="1" ht="15" customHeight="1">
      <c r="A136" s="15" t="s">
        <v>445</v>
      </c>
      <c r="B136" s="5" t="s">
        <v>195</v>
      </c>
      <c r="C136" s="6" t="s">
        <v>196</v>
      </c>
      <c r="D136" s="112" t="s">
        <v>57</v>
      </c>
      <c r="E136" s="10"/>
      <c r="F136" s="10"/>
      <c r="G136" s="8" t="s">
        <v>44</v>
      </c>
      <c r="H136" s="99"/>
      <c r="I136" s="24"/>
      <c r="J136" s="25">
        <f t="shared" si="2"/>
        <v>0</v>
      </c>
      <c r="K136" s="16"/>
    </row>
    <row r="137" spans="1:11" s="2" customFormat="1" ht="15" customHeight="1">
      <c r="A137" s="15" t="s">
        <v>446</v>
      </c>
      <c r="B137" s="5" t="s">
        <v>197</v>
      </c>
      <c r="C137" s="6" t="s">
        <v>198</v>
      </c>
      <c r="D137" s="112" t="s">
        <v>57</v>
      </c>
      <c r="E137" s="10"/>
      <c r="F137" s="10"/>
      <c r="G137" s="8" t="s">
        <v>44</v>
      </c>
      <c r="H137" s="99"/>
      <c r="I137" s="24"/>
      <c r="J137" s="25">
        <f t="shared" si="2"/>
        <v>0</v>
      </c>
      <c r="K137" s="16"/>
    </row>
    <row r="138" spans="1:11" s="2" customFormat="1" ht="15" customHeight="1">
      <c r="A138" s="15" t="s">
        <v>447</v>
      </c>
      <c r="B138" s="5" t="s">
        <v>254</v>
      </c>
      <c r="C138" s="6" t="s">
        <v>255</v>
      </c>
      <c r="D138" s="112" t="s">
        <v>17</v>
      </c>
      <c r="E138" s="10"/>
      <c r="F138" s="10"/>
      <c r="G138" s="8" t="s">
        <v>44</v>
      </c>
      <c r="H138" s="99"/>
      <c r="I138" s="24"/>
      <c r="J138" s="25">
        <f t="shared" si="2"/>
        <v>0</v>
      </c>
      <c r="K138" s="16"/>
    </row>
    <row r="139" spans="1:11" s="2" customFormat="1" ht="15" customHeight="1">
      <c r="A139" s="15" t="s">
        <v>448</v>
      </c>
      <c r="B139" s="5" t="s">
        <v>253</v>
      </c>
      <c r="C139" s="6" t="s">
        <v>199</v>
      </c>
      <c r="D139" s="112" t="s">
        <v>17</v>
      </c>
      <c r="E139" s="10"/>
      <c r="F139" s="10"/>
      <c r="G139" s="8" t="s">
        <v>44</v>
      </c>
      <c r="H139" s="99"/>
      <c r="I139" s="24"/>
      <c r="J139" s="25">
        <f t="shared" si="2"/>
        <v>0</v>
      </c>
      <c r="K139" s="16"/>
    </row>
    <row r="140" spans="1:11" s="2" customFormat="1" ht="15" customHeight="1">
      <c r="A140" s="15" t="s">
        <v>449</v>
      </c>
      <c r="B140" s="5" t="s">
        <v>252</v>
      </c>
      <c r="C140" s="6"/>
      <c r="D140" s="112" t="s">
        <v>17</v>
      </c>
      <c r="E140" s="7"/>
      <c r="F140" s="7"/>
      <c r="G140" s="8" t="s">
        <v>44</v>
      </c>
      <c r="H140" s="98"/>
      <c r="I140" s="24"/>
      <c r="J140" s="25">
        <f t="shared" si="2"/>
        <v>0</v>
      </c>
      <c r="K140" s="16"/>
    </row>
    <row r="141" spans="1:11" s="2" customFormat="1" ht="15" customHeight="1">
      <c r="A141" s="15" t="s">
        <v>450</v>
      </c>
      <c r="B141" s="5" t="s">
        <v>251</v>
      </c>
      <c r="C141" s="6" t="s">
        <v>200</v>
      </c>
      <c r="D141" s="112" t="s">
        <v>17</v>
      </c>
      <c r="E141" s="10"/>
      <c r="F141" s="10"/>
      <c r="G141" s="8" t="s">
        <v>44</v>
      </c>
      <c r="H141" s="99"/>
      <c r="I141" s="24"/>
      <c r="J141" s="25">
        <f t="shared" si="2"/>
        <v>0</v>
      </c>
      <c r="K141" s="16"/>
    </row>
    <row r="142" spans="1:11" s="2" customFormat="1" ht="15" customHeight="1">
      <c r="A142" s="15" t="s">
        <v>451</v>
      </c>
      <c r="B142" s="5" t="s">
        <v>250</v>
      </c>
      <c r="C142" s="70" t="s">
        <v>314</v>
      </c>
      <c r="D142" s="112" t="s">
        <v>17</v>
      </c>
      <c r="E142" s="10"/>
      <c r="F142" s="10"/>
      <c r="G142" s="8" t="s">
        <v>44</v>
      </c>
      <c r="H142" s="99"/>
      <c r="I142" s="24"/>
      <c r="J142" s="25">
        <f t="shared" si="2"/>
        <v>0</v>
      </c>
      <c r="K142" s="16"/>
    </row>
    <row r="143" spans="1:11" s="2" customFormat="1" ht="15" customHeight="1">
      <c r="A143" s="15" t="s">
        <v>452</v>
      </c>
      <c r="B143" s="5" t="s">
        <v>201</v>
      </c>
      <c r="C143" s="6"/>
      <c r="D143" s="112" t="s">
        <v>17</v>
      </c>
      <c r="E143" s="7"/>
      <c r="F143" s="7"/>
      <c r="G143" s="8" t="s">
        <v>44</v>
      </c>
      <c r="H143" s="98"/>
      <c r="I143" s="24"/>
      <c r="J143" s="25">
        <f t="shared" si="2"/>
        <v>0</v>
      </c>
      <c r="K143" s="16"/>
    </row>
    <row r="144" spans="1:11" s="2" customFormat="1" ht="15" customHeight="1">
      <c r="A144" s="15" t="s">
        <v>453</v>
      </c>
      <c r="B144" s="5" t="s">
        <v>249</v>
      </c>
      <c r="C144" s="6" t="s">
        <v>202</v>
      </c>
      <c r="D144" s="112" t="s">
        <v>17</v>
      </c>
      <c r="E144" s="10"/>
      <c r="F144" s="10"/>
      <c r="G144" s="8" t="s">
        <v>44</v>
      </c>
      <c r="H144" s="99"/>
      <c r="I144" s="24"/>
      <c r="J144" s="25">
        <f t="shared" si="2"/>
        <v>0</v>
      </c>
      <c r="K144" s="16"/>
    </row>
    <row r="145" spans="1:11" s="2" customFormat="1" ht="15" customHeight="1">
      <c r="A145" s="15" t="s">
        <v>454</v>
      </c>
      <c r="B145" s="5" t="s">
        <v>248</v>
      </c>
      <c r="C145" s="6" t="s">
        <v>297</v>
      </c>
      <c r="D145" s="112" t="s">
        <v>17</v>
      </c>
      <c r="E145" s="10"/>
      <c r="F145" s="10"/>
      <c r="G145" s="8" t="s">
        <v>44</v>
      </c>
      <c r="H145" s="99"/>
      <c r="I145" s="24"/>
      <c r="J145" s="25">
        <f t="shared" si="2"/>
        <v>0</v>
      </c>
      <c r="K145" s="16"/>
    </row>
    <row r="146" spans="1:11" s="2" customFormat="1" ht="15" customHeight="1">
      <c r="A146" s="15" t="s">
        <v>455</v>
      </c>
      <c r="B146" s="5" t="s">
        <v>203</v>
      </c>
      <c r="C146" s="6" t="s">
        <v>296</v>
      </c>
      <c r="D146" s="112" t="s">
        <v>17</v>
      </c>
      <c r="E146" s="10"/>
      <c r="F146" s="10"/>
      <c r="G146" s="8" t="s">
        <v>44</v>
      </c>
      <c r="H146" s="99"/>
      <c r="I146" s="24"/>
      <c r="J146" s="25">
        <f t="shared" si="2"/>
        <v>0</v>
      </c>
      <c r="K146" s="16"/>
    </row>
    <row r="147" spans="1:11" s="2" customFormat="1" ht="15" customHeight="1">
      <c r="A147" s="15" t="s">
        <v>456</v>
      </c>
      <c r="B147" s="5" t="s">
        <v>204</v>
      </c>
      <c r="C147" s="6" t="s">
        <v>205</v>
      </c>
      <c r="D147" s="112" t="s">
        <v>17</v>
      </c>
      <c r="E147" s="10"/>
      <c r="F147" s="10"/>
      <c r="G147" s="8" t="s">
        <v>44</v>
      </c>
      <c r="H147" s="99"/>
      <c r="I147" s="24"/>
      <c r="J147" s="25">
        <f t="shared" si="2"/>
        <v>0</v>
      </c>
      <c r="K147" s="16"/>
    </row>
    <row r="148" spans="1:11" s="2" customFormat="1" ht="15" customHeight="1">
      <c r="A148" s="15" t="s">
        <v>457</v>
      </c>
      <c r="B148" s="5" t="s">
        <v>206</v>
      </c>
      <c r="C148" s="6" t="s">
        <v>207</v>
      </c>
      <c r="D148" s="112" t="s">
        <v>17</v>
      </c>
      <c r="E148" s="10"/>
      <c r="F148" s="10"/>
      <c r="G148" s="8" t="s">
        <v>44</v>
      </c>
      <c r="H148" s="99"/>
      <c r="I148" s="24"/>
      <c r="J148" s="25">
        <f t="shared" si="2"/>
        <v>0</v>
      </c>
      <c r="K148" s="16"/>
    </row>
    <row r="149" spans="1:11" s="2" customFormat="1" ht="15" customHeight="1">
      <c r="A149" s="15" t="s">
        <v>458</v>
      </c>
      <c r="B149" s="5" t="s">
        <v>208</v>
      </c>
      <c r="C149" s="6" t="s">
        <v>209</v>
      </c>
      <c r="D149" s="112" t="s">
        <v>17</v>
      </c>
      <c r="E149" s="10"/>
      <c r="F149" s="10"/>
      <c r="G149" s="8" t="s">
        <v>44</v>
      </c>
      <c r="H149" s="99"/>
      <c r="I149" s="24"/>
      <c r="J149" s="25">
        <f t="shared" si="2"/>
        <v>0</v>
      </c>
      <c r="K149" s="16"/>
    </row>
    <row r="150" spans="1:11" s="2" customFormat="1" ht="15" customHeight="1">
      <c r="A150" s="15" t="s">
        <v>459</v>
      </c>
      <c r="B150" s="5" t="s">
        <v>210</v>
      </c>
      <c r="C150" s="6" t="s">
        <v>211</v>
      </c>
      <c r="D150" s="112" t="s">
        <v>17</v>
      </c>
      <c r="E150" s="10"/>
      <c r="F150" s="10"/>
      <c r="G150" s="8" t="s">
        <v>44</v>
      </c>
      <c r="H150" s="99"/>
      <c r="I150" s="24"/>
      <c r="J150" s="25">
        <f t="shared" si="2"/>
        <v>0</v>
      </c>
      <c r="K150" s="16"/>
    </row>
    <row r="151" spans="1:11" s="2" customFormat="1" ht="15" customHeight="1">
      <c r="A151" s="15" t="s">
        <v>460</v>
      </c>
      <c r="B151" s="5" t="s">
        <v>247</v>
      </c>
      <c r="C151" s="6" t="s">
        <v>212</v>
      </c>
      <c r="D151" s="112" t="s">
        <v>17</v>
      </c>
      <c r="E151" s="11"/>
      <c r="F151" s="10"/>
      <c r="G151" s="8" t="s">
        <v>44</v>
      </c>
      <c r="H151" s="99"/>
      <c r="I151" s="24"/>
      <c r="J151" s="25">
        <f t="shared" si="2"/>
        <v>0</v>
      </c>
      <c r="K151" s="16"/>
    </row>
    <row r="152" spans="1:11" s="2" customFormat="1" ht="15" customHeight="1">
      <c r="A152" s="15" t="s">
        <v>461</v>
      </c>
      <c r="B152" s="5" t="s">
        <v>213</v>
      </c>
      <c r="C152" s="6" t="s">
        <v>214</v>
      </c>
      <c r="D152" s="112" t="s">
        <v>17</v>
      </c>
      <c r="E152" s="10"/>
      <c r="F152" s="10"/>
      <c r="G152" s="8" t="s">
        <v>44</v>
      </c>
      <c r="H152" s="99"/>
      <c r="I152" s="24"/>
      <c r="J152" s="25">
        <f t="shared" si="2"/>
        <v>0</v>
      </c>
      <c r="K152" s="16"/>
    </row>
    <row r="153" spans="1:11" s="2" customFormat="1" ht="15" customHeight="1">
      <c r="A153" s="15" t="s">
        <v>462</v>
      </c>
      <c r="B153" s="5" t="s">
        <v>215</v>
      </c>
      <c r="C153" s="6"/>
      <c r="D153" s="112" t="s">
        <v>17</v>
      </c>
      <c r="E153" s="10"/>
      <c r="F153" s="10"/>
      <c r="G153" s="8" t="s">
        <v>44</v>
      </c>
      <c r="H153" s="99"/>
      <c r="I153" s="24"/>
      <c r="J153" s="25">
        <f t="shared" si="2"/>
        <v>0</v>
      </c>
      <c r="K153" s="16"/>
    </row>
    <row r="154" spans="1:11" s="2" customFormat="1" ht="15" customHeight="1">
      <c r="A154" s="15" t="s">
        <v>463</v>
      </c>
      <c r="B154" s="5" t="s">
        <v>216</v>
      </c>
      <c r="C154" s="6"/>
      <c r="D154" s="112" t="s">
        <v>17</v>
      </c>
      <c r="E154" s="10"/>
      <c r="F154" s="10"/>
      <c r="G154" s="8" t="s">
        <v>44</v>
      </c>
      <c r="H154" s="99"/>
      <c r="I154" s="24"/>
      <c r="J154" s="25">
        <f t="shared" si="2"/>
        <v>0</v>
      </c>
      <c r="K154" s="16"/>
    </row>
    <row r="155" spans="1:11" s="2" customFormat="1" ht="15" customHeight="1">
      <c r="A155" s="15" t="s">
        <v>518</v>
      </c>
      <c r="B155" s="5" t="s">
        <v>217</v>
      </c>
      <c r="C155" s="6" t="s">
        <v>218</v>
      </c>
      <c r="D155" s="112" t="s">
        <v>17</v>
      </c>
      <c r="E155" s="10"/>
      <c r="F155" s="10"/>
      <c r="G155" s="8" t="s">
        <v>44</v>
      </c>
      <c r="H155" s="99"/>
      <c r="I155" s="24"/>
      <c r="J155" s="25">
        <f t="shared" si="2"/>
        <v>0</v>
      </c>
      <c r="K155" s="16"/>
    </row>
    <row r="156" spans="1:11" s="2" customFormat="1" ht="15" customHeight="1">
      <c r="A156" s="15" t="s">
        <v>464</v>
      </c>
      <c r="B156" s="5" t="s">
        <v>219</v>
      </c>
      <c r="C156" s="6" t="s">
        <v>299</v>
      </c>
      <c r="D156" s="112" t="s">
        <v>17</v>
      </c>
      <c r="E156" s="10"/>
      <c r="F156" s="10"/>
      <c r="G156" s="8" t="s">
        <v>44</v>
      </c>
      <c r="H156" s="99"/>
      <c r="I156" s="24"/>
      <c r="J156" s="25">
        <f t="shared" si="2"/>
        <v>0</v>
      </c>
      <c r="K156" s="16"/>
    </row>
    <row r="157" spans="1:11" s="2" customFormat="1" ht="15" customHeight="1">
      <c r="A157" s="15" t="s">
        <v>465</v>
      </c>
      <c r="B157" s="5" t="s">
        <v>220</v>
      </c>
      <c r="C157" s="6"/>
      <c r="D157" s="112" t="s">
        <v>17</v>
      </c>
      <c r="E157" s="10"/>
      <c r="F157" s="10"/>
      <c r="G157" s="8" t="s">
        <v>44</v>
      </c>
      <c r="H157" s="99"/>
      <c r="I157" s="24"/>
      <c r="J157" s="25">
        <f t="shared" si="2"/>
        <v>0</v>
      </c>
      <c r="K157" s="16"/>
    </row>
    <row r="158" spans="1:11" s="2" customFormat="1" ht="15" customHeight="1">
      <c r="A158" s="15" t="s">
        <v>466</v>
      </c>
      <c r="B158" s="5" t="s">
        <v>221</v>
      </c>
      <c r="C158" s="6" t="s">
        <v>222</v>
      </c>
      <c r="D158" s="112" t="s">
        <v>17</v>
      </c>
      <c r="E158" s="10"/>
      <c r="F158" s="10"/>
      <c r="G158" s="8" t="s">
        <v>44</v>
      </c>
      <c r="H158" s="99"/>
      <c r="I158" s="24"/>
      <c r="J158" s="25">
        <f t="shared" si="2"/>
        <v>0</v>
      </c>
      <c r="K158" s="16"/>
    </row>
    <row r="159" spans="1:11" s="2" customFormat="1" ht="15" customHeight="1">
      <c r="A159" s="15" t="s">
        <v>467</v>
      </c>
      <c r="B159" s="5" t="s">
        <v>223</v>
      </c>
      <c r="C159" s="6"/>
      <c r="D159" s="112" t="s">
        <v>17</v>
      </c>
      <c r="E159" s="10"/>
      <c r="F159" s="10"/>
      <c r="G159" s="8" t="s">
        <v>44</v>
      </c>
      <c r="H159" s="99"/>
      <c r="I159" s="24"/>
      <c r="J159" s="25">
        <f t="shared" si="2"/>
        <v>0</v>
      </c>
      <c r="K159" s="16"/>
    </row>
    <row r="160" spans="1:11" s="2" customFormat="1" ht="15" customHeight="1">
      <c r="A160" s="15" t="s">
        <v>468</v>
      </c>
      <c r="B160" s="5" t="s">
        <v>224</v>
      </c>
      <c r="C160" s="6" t="s">
        <v>225</v>
      </c>
      <c r="D160" s="112" t="s">
        <v>17</v>
      </c>
      <c r="E160" s="10"/>
      <c r="F160" s="10"/>
      <c r="G160" s="8" t="s">
        <v>44</v>
      </c>
      <c r="H160" s="99"/>
      <c r="I160" s="24"/>
      <c r="J160" s="25">
        <f t="shared" si="2"/>
        <v>0</v>
      </c>
      <c r="K160" s="16"/>
    </row>
    <row r="161" spans="1:12" s="2" customFormat="1" ht="15" customHeight="1">
      <c r="A161" s="15" t="s">
        <v>469</v>
      </c>
      <c r="B161" s="5" t="s">
        <v>226</v>
      </c>
      <c r="C161" s="6" t="s">
        <v>227</v>
      </c>
      <c r="D161" s="112" t="s">
        <v>17</v>
      </c>
      <c r="E161" s="10"/>
      <c r="F161" s="10"/>
      <c r="G161" s="8" t="s">
        <v>44</v>
      </c>
      <c r="H161" s="99"/>
      <c r="I161" s="24"/>
      <c r="J161" s="25">
        <f t="shared" si="2"/>
        <v>0</v>
      </c>
      <c r="K161" s="16"/>
    </row>
    <row r="162" spans="1:12" s="2" customFormat="1" ht="15" customHeight="1">
      <c r="A162" s="15" t="s">
        <v>470</v>
      </c>
      <c r="B162" s="5" t="s">
        <v>228</v>
      </c>
      <c r="C162" s="6" t="s">
        <v>229</v>
      </c>
      <c r="D162" s="112" t="s">
        <v>17</v>
      </c>
      <c r="E162" s="10"/>
      <c r="F162" s="10"/>
      <c r="G162" s="8" t="s">
        <v>44</v>
      </c>
      <c r="H162" s="99"/>
      <c r="I162" s="24"/>
      <c r="J162" s="25">
        <f t="shared" si="2"/>
        <v>0</v>
      </c>
      <c r="K162" s="16"/>
    </row>
    <row r="163" spans="1:12" s="2" customFormat="1" ht="15" customHeight="1">
      <c r="A163" s="15" t="s">
        <v>471</v>
      </c>
      <c r="B163" s="5" t="s">
        <v>246</v>
      </c>
      <c r="C163" s="6" t="s">
        <v>230</v>
      </c>
      <c r="D163" s="112" t="s">
        <v>17</v>
      </c>
      <c r="E163" s="11"/>
      <c r="F163" s="10"/>
      <c r="G163" s="8" t="s">
        <v>44</v>
      </c>
      <c r="H163" s="99"/>
      <c r="I163" s="24"/>
      <c r="J163" s="25">
        <f t="shared" si="2"/>
        <v>0</v>
      </c>
      <c r="K163" s="16"/>
    </row>
    <row r="164" spans="1:12" s="2" customFormat="1" ht="15" customHeight="1">
      <c r="A164" s="15" t="s">
        <v>472</v>
      </c>
      <c r="B164" s="5" t="s">
        <v>231</v>
      </c>
      <c r="C164" s="6" t="s">
        <v>232</v>
      </c>
      <c r="D164" s="112" t="s">
        <v>17</v>
      </c>
      <c r="E164" s="10"/>
      <c r="F164" s="10"/>
      <c r="G164" s="8" t="s">
        <v>44</v>
      </c>
      <c r="H164" s="99"/>
      <c r="I164" s="24"/>
      <c r="J164" s="25">
        <f t="shared" si="2"/>
        <v>0</v>
      </c>
      <c r="K164" s="16"/>
    </row>
    <row r="165" spans="1:12" s="2" customFormat="1" ht="15" customHeight="1">
      <c r="A165" s="15" t="s">
        <v>473</v>
      </c>
      <c r="B165" s="5" t="s">
        <v>245</v>
      </c>
      <c r="C165" s="6" t="s">
        <v>233</v>
      </c>
      <c r="D165" s="112" t="s">
        <v>17</v>
      </c>
      <c r="E165" s="10"/>
      <c r="F165" s="10"/>
      <c r="G165" s="8" t="s">
        <v>44</v>
      </c>
      <c r="H165" s="99"/>
      <c r="I165" s="24"/>
      <c r="J165" s="25">
        <f t="shared" si="2"/>
        <v>0</v>
      </c>
      <c r="K165" s="16"/>
    </row>
    <row r="166" spans="1:12" s="2" customFormat="1" ht="15" customHeight="1">
      <c r="A166" s="15" t="s">
        <v>474</v>
      </c>
      <c r="B166" s="5" t="s">
        <v>234</v>
      </c>
      <c r="C166" s="6" t="s">
        <v>235</v>
      </c>
      <c r="D166" s="112" t="s">
        <v>17</v>
      </c>
      <c r="E166" s="10"/>
      <c r="F166" s="10"/>
      <c r="G166" s="8" t="s">
        <v>44</v>
      </c>
      <c r="H166" s="99"/>
      <c r="I166" s="24"/>
      <c r="J166" s="25">
        <f t="shared" si="2"/>
        <v>0</v>
      </c>
      <c r="K166" s="16"/>
    </row>
    <row r="167" spans="1:12" s="2" customFormat="1" ht="15" customHeight="1">
      <c r="A167" s="15" t="s">
        <v>475</v>
      </c>
      <c r="B167" s="5" t="s">
        <v>236</v>
      </c>
      <c r="C167" s="6"/>
      <c r="D167" s="112" t="s">
        <v>17</v>
      </c>
      <c r="E167" s="10"/>
      <c r="F167" s="10"/>
      <c r="G167" s="8" t="s">
        <v>44</v>
      </c>
      <c r="H167" s="99"/>
      <c r="I167" s="24"/>
      <c r="J167" s="25">
        <f t="shared" si="2"/>
        <v>0</v>
      </c>
      <c r="K167" s="16"/>
    </row>
    <row r="168" spans="1:12" s="2" customFormat="1" ht="21.75" customHeight="1">
      <c r="A168" s="153" t="s">
        <v>49</v>
      </c>
      <c r="B168" s="154"/>
      <c r="C168" s="154"/>
      <c r="D168" s="154"/>
      <c r="E168" s="154"/>
      <c r="F168" s="154"/>
      <c r="G168" s="155"/>
      <c r="H168" s="81">
        <f>SUM(H9:H167)</f>
        <v>0</v>
      </c>
      <c r="I168" s="81"/>
      <c r="J168" s="81">
        <f t="shared" ref="J168" si="3">SUM(J9:J167)</f>
        <v>0</v>
      </c>
      <c r="K168" s="16"/>
    </row>
    <row r="169" spans="1:12" s="2" customFormat="1" ht="17.25" customHeight="1">
      <c r="D169" s="31"/>
      <c r="H169" s="97"/>
      <c r="J169" s="82"/>
      <c r="K169" s="16"/>
    </row>
    <row r="170" spans="1:12" ht="19.5" customHeight="1">
      <c r="A170" s="12"/>
      <c r="C170" s="13"/>
      <c r="D170" s="113"/>
      <c r="E170" s="1"/>
      <c r="F170" s="2"/>
      <c r="G170" s="2"/>
      <c r="H170" s="82"/>
      <c r="L170" s="2"/>
    </row>
    <row r="171" spans="1:12" ht="24.75" customHeight="1">
      <c r="A171" s="2"/>
      <c r="B171" s="14" t="s">
        <v>50</v>
      </c>
      <c r="D171" s="114"/>
      <c r="E171" s="1"/>
      <c r="F171" s="2"/>
      <c r="G171" s="2"/>
      <c r="H171" s="82"/>
      <c r="L171" s="2"/>
    </row>
    <row r="172" spans="1:12" ht="18.75" customHeight="1">
      <c r="A172" s="2"/>
      <c r="B172" s="1"/>
      <c r="D172" s="114"/>
      <c r="E172" s="1"/>
      <c r="F172" s="2"/>
      <c r="G172" s="2"/>
      <c r="H172" s="82"/>
      <c r="L172" s="2"/>
    </row>
    <row r="173" spans="1:12" ht="24.75" customHeight="1">
      <c r="A173" s="150" t="s">
        <v>51</v>
      </c>
      <c r="B173" s="150"/>
      <c r="C173" s="150"/>
      <c r="D173" s="150"/>
      <c r="E173" s="150"/>
      <c r="F173" s="150"/>
      <c r="G173" s="150"/>
      <c r="H173" s="150"/>
      <c r="I173" s="150"/>
      <c r="J173" s="150"/>
      <c r="L173" s="2"/>
    </row>
    <row r="174" spans="1:12" ht="16.5" customHeight="1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L174" s="2"/>
    </row>
    <row r="175" spans="1:12" ht="24.75" customHeight="1">
      <c r="A175" s="12"/>
      <c r="C175" s="13"/>
      <c r="D175" s="113"/>
      <c r="E175" s="1"/>
      <c r="F175" s="2"/>
      <c r="G175" s="2"/>
      <c r="H175" s="82"/>
      <c r="L175" s="2"/>
    </row>
    <row r="176" spans="1:12" ht="24.75" customHeight="1">
      <c r="L176" s="2"/>
    </row>
    <row r="177" spans="12:12" ht="24.75" customHeight="1">
      <c r="L177" s="2"/>
    </row>
    <row r="178" spans="12:12" ht="24.75" customHeight="1">
      <c r="L178" s="2"/>
    </row>
    <row r="179" spans="12:12" ht="24.75" customHeight="1">
      <c r="L179" s="2"/>
    </row>
  </sheetData>
  <mergeCells count="7">
    <mergeCell ref="A173:J174"/>
    <mergeCell ref="A168:G168"/>
    <mergeCell ref="A6:J6"/>
    <mergeCell ref="A1:J1"/>
    <mergeCell ref="A2:J2"/>
    <mergeCell ref="A3:J3"/>
    <mergeCell ref="A4:J4"/>
  </mergeCells>
  <phoneticPr fontId="32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4389-6791-46B8-A898-BBA2BF52224D}">
  <dimension ref="A1:AMJ73"/>
  <sheetViews>
    <sheetView zoomScaleNormal="100" zoomScaleSheetLayoutView="100" workbookViewId="0">
      <pane ySplit="8" topLeftCell="A12" activePane="bottomLeft" state="frozen"/>
      <selection pane="bottomLeft" activeCell="M7" sqref="M7"/>
    </sheetView>
  </sheetViews>
  <sheetFormatPr defaultRowHeight="12"/>
  <cols>
    <col min="1" max="1" width="4.625" style="14" customWidth="1"/>
    <col min="2" max="2" width="57.625" style="9" customWidth="1"/>
    <col min="3" max="3" width="18.625" style="9" customWidth="1"/>
    <col min="4" max="4" width="11.5" style="116" customWidth="1"/>
    <col min="5" max="5" width="16.125" style="14" customWidth="1"/>
    <col min="6" max="6" width="16.125" style="9" customWidth="1"/>
    <col min="7" max="7" width="5.875" style="116" customWidth="1"/>
    <col min="8" max="8" width="14" style="117" customWidth="1"/>
    <col min="9" max="9" width="5.5" style="9" customWidth="1"/>
    <col min="10" max="10" width="13.75" style="117" customWidth="1"/>
    <col min="11" max="1024" width="8.625" style="9" customWidth="1"/>
    <col min="1025" max="1025" width="9" style="136" customWidth="1"/>
    <col min="1026" max="16384" width="9" style="136"/>
  </cols>
  <sheetData>
    <row r="1" spans="1:10" ht="20.25" customHeight="1">
      <c r="A1" s="162" t="s">
        <v>286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9.5" customHeight="1">
      <c r="A2" s="164" t="s">
        <v>285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22.5" customHeight="1">
      <c r="A3" s="164" t="s">
        <v>284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21" customHeight="1">
      <c r="A4" s="165" t="s">
        <v>283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8.75" customHeight="1"/>
    <row r="6" spans="1:10" ht="33" customHeight="1">
      <c r="A6" s="166" t="s">
        <v>552</v>
      </c>
      <c r="B6" s="167"/>
      <c r="C6" s="167"/>
      <c r="D6" s="167"/>
      <c r="E6" s="167"/>
      <c r="F6" s="167"/>
      <c r="G6" s="167"/>
      <c r="H6" s="167"/>
      <c r="I6" s="167"/>
      <c r="J6" s="168"/>
    </row>
    <row r="7" spans="1:10" ht="66" customHeight="1">
      <c r="A7" s="58" t="s">
        <v>521</v>
      </c>
      <c r="B7" s="58" t="s">
        <v>0</v>
      </c>
      <c r="C7" s="58" t="s">
        <v>522</v>
      </c>
      <c r="D7" s="59" t="s">
        <v>1</v>
      </c>
      <c r="E7" s="60" t="s">
        <v>2</v>
      </c>
      <c r="F7" s="60" t="s">
        <v>3</v>
      </c>
      <c r="G7" s="59" t="s">
        <v>4</v>
      </c>
      <c r="H7" s="78" t="s">
        <v>300</v>
      </c>
      <c r="I7" s="58" t="s">
        <v>5</v>
      </c>
      <c r="J7" s="78" t="s">
        <v>6</v>
      </c>
    </row>
    <row r="8" spans="1:10" s="14" customFormat="1">
      <c r="A8" s="3" t="s">
        <v>7</v>
      </c>
      <c r="B8" s="3" t="s">
        <v>281</v>
      </c>
      <c r="C8" s="3" t="s">
        <v>8</v>
      </c>
      <c r="D8" s="4" t="s">
        <v>9</v>
      </c>
      <c r="E8" s="4" t="s">
        <v>10</v>
      </c>
      <c r="F8" s="3" t="s">
        <v>11</v>
      </c>
      <c r="G8" s="3" t="s">
        <v>12</v>
      </c>
      <c r="H8" s="49" t="s">
        <v>13</v>
      </c>
      <c r="I8" s="3" t="s">
        <v>14</v>
      </c>
      <c r="J8" s="49" t="s">
        <v>282</v>
      </c>
    </row>
    <row r="9" spans="1:10" s="14" customFormat="1" ht="15.75">
      <c r="A9" s="118"/>
      <c r="B9" s="119" t="s">
        <v>523</v>
      </c>
      <c r="C9" s="169" t="s">
        <v>524</v>
      </c>
      <c r="D9" s="170"/>
      <c r="E9" s="169" t="s">
        <v>525</v>
      </c>
      <c r="F9" s="169"/>
      <c r="G9" s="120"/>
      <c r="H9" s="121"/>
      <c r="I9" s="120"/>
      <c r="J9" s="122"/>
    </row>
    <row r="10" spans="1:10" ht="14.25" customHeight="1">
      <c r="A10" s="8" t="s">
        <v>318</v>
      </c>
      <c r="B10" s="5" t="s">
        <v>16</v>
      </c>
      <c r="C10" s="123"/>
      <c r="D10" s="124" t="s">
        <v>17</v>
      </c>
      <c r="E10" s="125"/>
      <c r="F10" s="7"/>
      <c r="G10" s="8" t="s">
        <v>18</v>
      </c>
      <c r="H10" s="126"/>
      <c r="I10" s="127"/>
      <c r="J10" s="128">
        <f>ROUND(H10+H10*I10,2)</f>
        <v>0</v>
      </c>
    </row>
    <row r="11" spans="1:10" s="9" customFormat="1" ht="14.25" customHeight="1">
      <c r="A11" s="8" t="s">
        <v>319</v>
      </c>
      <c r="B11" s="5" t="s">
        <v>19</v>
      </c>
      <c r="C11" s="123"/>
      <c r="D11" s="124" t="s">
        <v>17</v>
      </c>
      <c r="E11" s="125"/>
      <c r="F11" s="7"/>
      <c r="G11" s="8" t="s">
        <v>18</v>
      </c>
      <c r="H11" s="126"/>
      <c r="I11" s="127"/>
      <c r="J11" s="128">
        <f t="shared" ref="J11:J65" si="0">ROUND(H11+H11*I11,2)</f>
        <v>0</v>
      </c>
    </row>
    <row r="12" spans="1:10" ht="14.25" customHeight="1">
      <c r="A12" s="8" t="s">
        <v>320</v>
      </c>
      <c r="B12" s="5" t="s">
        <v>526</v>
      </c>
      <c r="C12" s="123"/>
      <c r="D12" s="124" t="s">
        <v>17</v>
      </c>
      <c r="E12" s="125"/>
      <c r="F12" s="7"/>
      <c r="G12" s="8" t="s">
        <v>18</v>
      </c>
      <c r="H12" s="126"/>
      <c r="I12" s="127"/>
      <c r="J12" s="128">
        <f t="shared" si="0"/>
        <v>0</v>
      </c>
    </row>
    <row r="13" spans="1:10" ht="14.25" customHeight="1">
      <c r="A13" s="8" t="s">
        <v>321</v>
      </c>
      <c r="B13" s="5" t="s">
        <v>20</v>
      </c>
      <c r="C13" s="123"/>
      <c r="D13" s="124" t="s">
        <v>17</v>
      </c>
      <c r="E13" s="125"/>
      <c r="F13" s="7"/>
      <c r="G13" s="8" t="s">
        <v>18</v>
      </c>
      <c r="H13" s="126"/>
      <c r="I13" s="127"/>
      <c r="J13" s="128">
        <f t="shared" si="0"/>
        <v>0</v>
      </c>
    </row>
    <row r="14" spans="1:10" ht="14.25" customHeight="1">
      <c r="A14" s="8" t="s">
        <v>322</v>
      </c>
      <c r="B14" s="5" t="s">
        <v>21</v>
      </c>
      <c r="C14" s="123"/>
      <c r="D14" s="124" t="s">
        <v>17</v>
      </c>
      <c r="E14" s="125"/>
      <c r="F14" s="7"/>
      <c r="G14" s="8" t="s">
        <v>18</v>
      </c>
      <c r="H14" s="126"/>
      <c r="I14" s="127"/>
      <c r="J14" s="128">
        <f t="shared" si="0"/>
        <v>0</v>
      </c>
    </row>
    <row r="15" spans="1:10" ht="14.25" customHeight="1">
      <c r="A15" s="8" t="s">
        <v>323</v>
      </c>
      <c r="B15" s="5" t="s">
        <v>527</v>
      </c>
      <c r="C15" s="123"/>
      <c r="D15" s="124" t="s">
        <v>17</v>
      </c>
      <c r="E15" s="125"/>
      <c r="F15" s="7"/>
      <c r="G15" s="8" t="s">
        <v>18</v>
      </c>
      <c r="H15" s="126"/>
      <c r="I15" s="127"/>
      <c r="J15" s="128">
        <f t="shared" si="0"/>
        <v>0</v>
      </c>
    </row>
    <row r="16" spans="1:10" ht="14.25" customHeight="1">
      <c r="A16" s="8" t="s">
        <v>324</v>
      </c>
      <c r="B16" s="5" t="s">
        <v>22</v>
      </c>
      <c r="C16" s="123"/>
      <c r="D16" s="124" t="s">
        <v>17</v>
      </c>
      <c r="E16" s="125"/>
      <c r="F16" s="129"/>
      <c r="G16" s="8" t="s">
        <v>18</v>
      </c>
      <c r="H16" s="126"/>
      <c r="I16" s="127"/>
      <c r="J16" s="128">
        <f t="shared" si="0"/>
        <v>0</v>
      </c>
    </row>
    <row r="17" spans="1:10" ht="14.25" customHeight="1">
      <c r="A17" s="8" t="s">
        <v>325</v>
      </c>
      <c r="B17" s="5" t="s">
        <v>528</v>
      </c>
      <c r="C17" s="123"/>
      <c r="D17" s="124" t="s">
        <v>17</v>
      </c>
      <c r="E17" s="125"/>
      <c r="F17" s="7"/>
      <c r="G17" s="8" t="s">
        <v>18</v>
      </c>
      <c r="H17" s="126"/>
      <c r="I17" s="127"/>
      <c r="J17" s="128">
        <f t="shared" si="0"/>
        <v>0</v>
      </c>
    </row>
    <row r="18" spans="1:10" ht="14.25" customHeight="1">
      <c r="A18" s="8" t="s">
        <v>326</v>
      </c>
      <c r="B18" s="5" t="s">
        <v>23</v>
      </c>
      <c r="C18" s="123"/>
      <c r="D18" s="124" t="s">
        <v>17</v>
      </c>
      <c r="E18" s="125"/>
      <c r="F18" s="7"/>
      <c r="G18" s="8" t="s">
        <v>18</v>
      </c>
      <c r="H18" s="126"/>
      <c r="I18" s="127"/>
      <c r="J18" s="128">
        <f t="shared" si="0"/>
        <v>0</v>
      </c>
    </row>
    <row r="19" spans="1:10" ht="14.25" customHeight="1">
      <c r="A19" s="8" t="s">
        <v>327</v>
      </c>
      <c r="B19" s="5" t="s">
        <v>529</v>
      </c>
      <c r="C19" s="123"/>
      <c r="D19" s="124" t="s">
        <v>17</v>
      </c>
      <c r="E19" s="125"/>
      <c r="F19" s="7"/>
      <c r="G19" s="8" t="s">
        <v>18</v>
      </c>
      <c r="H19" s="126"/>
      <c r="I19" s="127"/>
      <c r="J19" s="128">
        <f t="shared" si="0"/>
        <v>0</v>
      </c>
    </row>
    <row r="20" spans="1:10" ht="14.25" customHeight="1">
      <c r="A20" s="8" t="s">
        <v>328</v>
      </c>
      <c r="B20" s="5" t="s">
        <v>530</v>
      </c>
      <c r="C20" s="123"/>
      <c r="D20" s="124" t="s">
        <v>17</v>
      </c>
      <c r="E20" s="125"/>
      <c r="F20" s="7"/>
      <c r="G20" s="8" t="s">
        <v>18</v>
      </c>
      <c r="H20" s="126"/>
      <c r="I20" s="127"/>
      <c r="J20" s="128">
        <f t="shared" si="0"/>
        <v>0</v>
      </c>
    </row>
    <row r="21" spans="1:10" ht="14.25" customHeight="1">
      <c r="A21" s="8" t="s">
        <v>329</v>
      </c>
      <c r="B21" s="5" t="s">
        <v>24</v>
      </c>
      <c r="C21" s="123"/>
      <c r="D21" s="124" t="s">
        <v>17</v>
      </c>
      <c r="E21" s="125"/>
      <c r="F21" s="7"/>
      <c r="G21" s="8" t="s">
        <v>18</v>
      </c>
      <c r="H21" s="126"/>
      <c r="I21" s="127"/>
      <c r="J21" s="128">
        <f t="shared" si="0"/>
        <v>0</v>
      </c>
    </row>
    <row r="22" spans="1:10" ht="14.25" customHeight="1">
      <c r="A22" s="8" t="s">
        <v>330</v>
      </c>
      <c r="B22" s="5" t="s">
        <v>25</v>
      </c>
      <c r="C22" s="123"/>
      <c r="D22" s="124" t="s">
        <v>17</v>
      </c>
      <c r="E22" s="125"/>
      <c r="F22" s="7"/>
      <c r="G22" s="8" t="s">
        <v>18</v>
      </c>
      <c r="H22" s="126"/>
      <c r="I22" s="127"/>
      <c r="J22" s="128">
        <f t="shared" si="0"/>
        <v>0</v>
      </c>
    </row>
    <row r="23" spans="1:10" ht="14.25" customHeight="1">
      <c r="A23" s="8" t="s">
        <v>331</v>
      </c>
      <c r="B23" s="5" t="s">
        <v>26</v>
      </c>
      <c r="C23" s="123"/>
      <c r="D23" s="124" t="s">
        <v>61</v>
      </c>
      <c r="E23" s="125"/>
      <c r="F23" s="7"/>
      <c r="G23" s="8" t="s">
        <v>18</v>
      </c>
      <c r="H23" s="126"/>
      <c r="I23" s="127"/>
      <c r="J23" s="128">
        <f t="shared" si="0"/>
        <v>0</v>
      </c>
    </row>
    <row r="24" spans="1:10" ht="14.25" customHeight="1">
      <c r="A24" s="8" t="s">
        <v>332</v>
      </c>
      <c r="B24" s="5" t="s">
        <v>27</v>
      </c>
      <c r="C24" s="123"/>
      <c r="D24" s="124" t="s">
        <v>17</v>
      </c>
      <c r="E24" s="125"/>
      <c r="F24" s="7"/>
      <c r="G24" s="8" t="s">
        <v>18</v>
      </c>
      <c r="H24" s="126"/>
      <c r="I24" s="127"/>
      <c r="J24" s="128">
        <f t="shared" si="0"/>
        <v>0</v>
      </c>
    </row>
    <row r="25" spans="1:10" ht="14.25" customHeight="1">
      <c r="A25" s="8" t="s">
        <v>333</v>
      </c>
      <c r="B25" s="5" t="s">
        <v>28</v>
      </c>
      <c r="C25" s="123"/>
      <c r="D25" s="124" t="s">
        <v>17</v>
      </c>
      <c r="E25" s="125"/>
      <c r="F25" s="7"/>
      <c r="G25" s="8" t="s">
        <v>29</v>
      </c>
      <c r="H25" s="126"/>
      <c r="I25" s="127"/>
      <c r="J25" s="128">
        <f t="shared" si="0"/>
        <v>0</v>
      </c>
    </row>
    <row r="26" spans="1:10" ht="14.25" customHeight="1">
      <c r="A26" s="8" t="s">
        <v>334</v>
      </c>
      <c r="B26" s="5" t="s">
        <v>30</v>
      </c>
      <c r="C26" s="123"/>
      <c r="D26" s="124" t="s">
        <v>17</v>
      </c>
      <c r="E26" s="125"/>
      <c r="F26" s="7"/>
      <c r="G26" s="8" t="s">
        <v>29</v>
      </c>
      <c r="H26" s="126"/>
      <c r="I26" s="127"/>
      <c r="J26" s="128">
        <f t="shared" si="0"/>
        <v>0</v>
      </c>
    </row>
    <row r="27" spans="1:10" ht="14.25" customHeight="1">
      <c r="A27" s="8" t="s">
        <v>335</v>
      </c>
      <c r="B27" s="5" t="s">
        <v>531</v>
      </c>
      <c r="C27" s="123"/>
      <c r="D27" s="124" t="s">
        <v>17</v>
      </c>
      <c r="E27" s="125"/>
      <c r="F27" s="7"/>
      <c r="G27" s="8" t="s">
        <v>18</v>
      </c>
      <c r="H27" s="126"/>
      <c r="I27" s="127"/>
      <c r="J27" s="128">
        <f t="shared" si="0"/>
        <v>0</v>
      </c>
    </row>
    <row r="28" spans="1:10" ht="14.25" customHeight="1">
      <c r="A28" s="8" t="s">
        <v>336</v>
      </c>
      <c r="B28" s="5" t="s">
        <v>532</v>
      </c>
      <c r="C28" s="123"/>
      <c r="D28" s="124" t="s">
        <v>17</v>
      </c>
      <c r="E28" s="125"/>
      <c r="F28" s="7"/>
      <c r="G28" s="8" t="s">
        <v>18</v>
      </c>
      <c r="H28" s="126"/>
      <c r="I28" s="127"/>
      <c r="J28" s="128">
        <f t="shared" si="0"/>
        <v>0</v>
      </c>
    </row>
    <row r="29" spans="1:10" ht="14.25" customHeight="1">
      <c r="A29" s="8" t="s">
        <v>337</v>
      </c>
      <c r="B29" s="5" t="s">
        <v>533</v>
      </c>
      <c r="C29" s="123"/>
      <c r="D29" s="124" t="s">
        <v>17</v>
      </c>
      <c r="E29" s="125"/>
      <c r="F29" s="7"/>
      <c r="G29" s="8" t="s">
        <v>18</v>
      </c>
      <c r="H29" s="126"/>
      <c r="I29" s="127"/>
      <c r="J29" s="128">
        <f t="shared" si="0"/>
        <v>0</v>
      </c>
    </row>
    <row r="30" spans="1:10" ht="14.25" customHeight="1">
      <c r="A30" s="8" t="s">
        <v>338</v>
      </c>
      <c r="B30" s="5" t="s">
        <v>534</v>
      </c>
      <c r="C30" s="130"/>
      <c r="D30" s="124" t="s">
        <v>17</v>
      </c>
      <c r="E30" s="125"/>
      <c r="F30" s="7"/>
      <c r="G30" s="8" t="s">
        <v>18</v>
      </c>
      <c r="H30" s="126"/>
      <c r="I30" s="127"/>
      <c r="J30" s="128">
        <f t="shared" si="0"/>
        <v>0</v>
      </c>
    </row>
    <row r="31" spans="1:10" ht="14.25" customHeight="1">
      <c r="A31" s="8" t="s">
        <v>339</v>
      </c>
      <c r="B31" s="5" t="s">
        <v>34</v>
      </c>
      <c r="C31" s="123"/>
      <c r="D31" s="124" t="s">
        <v>17</v>
      </c>
      <c r="E31" s="125"/>
      <c r="F31" s="7"/>
      <c r="G31" s="8" t="s">
        <v>18</v>
      </c>
      <c r="H31" s="126"/>
      <c r="I31" s="127"/>
      <c r="J31" s="128">
        <f t="shared" si="0"/>
        <v>0</v>
      </c>
    </row>
    <row r="32" spans="1:10" ht="14.25" customHeight="1">
      <c r="A32" s="8" t="s">
        <v>340</v>
      </c>
      <c r="B32" s="5" t="s">
        <v>535</v>
      </c>
      <c r="C32" s="123"/>
      <c r="D32" s="124" t="s">
        <v>17</v>
      </c>
      <c r="E32" s="125"/>
      <c r="F32" s="7"/>
      <c r="G32" s="8" t="s">
        <v>18</v>
      </c>
      <c r="H32" s="126"/>
      <c r="I32" s="127"/>
      <c r="J32" s="128">
        <f t="shared" si="0"/>
        <v>0</v>
      </c>
    </row>
    <row r="33" spans="1:10" ht="14.25" customHeight="1">
      <c r="A33" s="8" t="s">
        <v>341</v>
      </c>
      <c r="B33" s="5" t="s">
        <v>35</v>
      </c>
      <c r="C33" s="123"/>
      <c r="D33" s="124" t="s">
        <v>17</v>
      </c>
      <c r="E33" s="125"/>
      <c r="F33" s="7"/>
      <c r="G33" s="8" t="s">
        <v>18</v>
      </c>
      <c r="H33" s="126"/>
      <c r="I33" s="127"/>
      <c r="J33" s="128">
        <f t="shared" si="0"/>
        <v>0</v>
      </c>
    </row>
    <row r="34" spans="1:10" ht="14.25" customHeight="1">
      <c r="A34" s="8" t="s">
        <v>342</v>
      </c>
      <c r="B34" s="5" t="s">
        <v>36</v>
      </c>
      <c r="C34" s="123"/>
      <c r="D34" s="124" t="s">
        <v>17</v>
      </c>
      <c r="E34" s="125"/>
      <c r="F34" s="129"/>
      <c r="G34" s="8" t="s">
        <v>18</v>
      </c>
      <c r="H34" s="126"/>
      <c r="I34" s="127"/>
      <c r="J34" s="128">
        <f t="shared" si="0"/>
        <v>0</v>
      </c>
    </row>
    <row r="35" spans="1:10" ht="14.25" customHeight="1">
      <c r="A35" s="8" t="s">
        <v>343</v>
      </c>
      <c r="B35" s="5" t="s">
        <v>536</v>
      </c>
      <c r="C35" s="123"/>
      <c r="D35" s="124" t="s">
        <v>17</v>
      </c>
      <c r="E35" s="125"/>
      <c r="F35" s="7"/>
      <c r="G35" s="8" t="s">
        <v>18</v>
      </c>
      <c r="H35" s="126"/>
      <c r="I35" s="127"/>
      <c r="J35" s="128">
        <f t="shared" si="0"/>
        <v>0</v>
      </c>
    </row>
    <row r="36" spans="1:10" ht="14.25" customHeight="1">
      <c r="A36" s="8" t="s">
        <v>344</v>
      </c>
      <c r="B36" s="5" t="s">
        <v>537</v>
      </c>
      <c r="C36" s="123"/>
      <c r="D36" s="124" t="s">
        <v>17</v>
      </c>
      <c r="E36" s="125"/>
      <c r="F36" s="7"/>
      <c r="G36" s="8" t="s">
        <v>18</v>
      </c>
      <c r="H36" s="126"/>
      <c r="I36" s="127"/>
      <c r="J36" s="128">
        <f t="shared" si="0"/>
        <v>0</v>
      </c>
    </row>
    <row r="37" spans="1:10" ht="14.25" customHeight="1">
      <c r="A37" s="8" t="s">
        <v>345</v>
      </c>
      <c r="B37" s="5" t="s">
        <v>37</v>
      </c>
      <c r="C37" s="123"/>
      <c r="D37" s="124" t="s">
        <v>17</v>
      </c>
      <c r="E37" s="125"/>
      <c r="F37" s="7"/>
      <c r="G37" s="8" t="s">
        <v>18</v>
      </c>
      <c r="H37" s="126"/>
      <c r="I37" s="127"/>
      <c r="J37" s="128">
        <f t="shared" si="0"/>
        <v>0</v>
      </c>
    </row>
    <row r="38" spans="1:10" ht="14.25" customHeight="1">
      <c r="A38" s="8" t="s">
        <v>346</v>
      </c>
      <c r="B38" s="5" t="s">
        <v>38</v>
      </c>
      <c r="C38" s="123"/>
      <c r="D38" s="124" t="s">
        <v>17</v>
      </c>
      <c r="E38" s="125"/>
      <c r="F38" s="7"/>
      <c r="G38" s="8" t="s">
        <v>18</v>
      </c>
      <c r="H38" s="126"/>
      <c r="I38" s="127"/>
      <c r="J38" s="128">
        <f t="shared" si="0"/>
        <v>0</v>
      </c>
    </row>
    <row r="39" spans="1:10" ht="14.25" customHeight="1">
      <c r="A39" s="8" t="s">
        <v>347</v>
      </c>
      <c r="B39" s="5" t="s">
        <v>39</v>
      </c>
      <c r="C39" s="123"/>
      <c r="D39" s="124" t="s">
        <v>17</v>
      </c>
      <c r="E39" s="125"/>
      <c r="F39" s="7"/>
      <c r="G39" s="8" t="s">
        <v>18</v>
      </c>
      <c r="H39" s="126"/>
      <c r="I39" s="127"/>
      <c r="J39" s="128">
        <f t="shared" si="0"/>
        <v>0</v>
      </c>
    </row>
    <row r="40" spans="1:10" ht="14.25" customHeight="1">
      <c r="A40" s="8" t="s">
        <v>348</v>
      </c>
      <c r="B40" s="5" t="s">
        <v>40</v>
      </c>
      <c r="C40" s="123"/>
      <c r="D40" s="124" t="s">
        <v>17</v>
      </c>
      <c r="E40" s="125"/>
      <c r="F40" s="7"/>
      <c r="G40" s="8" t="s">
        <v>18</v>
      </c>
      <c r="H40" s="126"/>
      <c r="I40" s="127"/>
      <c r="J40" s="128">
        <f t="shared" si="0"/>
        <v>0</v>
      </c>
    </row>
    <row r="41" spans="1:10" ht="14.25" customHeight="1">
      <c r="A41" s="8" t="s">
        <v>349</v>
      </c>
      <c r="B41" s="5" t="s">
        <v>41</v>
      </c>
      <c r="C41" s="123"/>
      <c r="D41" s="124" t="s">
        <v>17</v>
      </c>
      <c r="E41" s="125"/>
      <c r="F41" s="7"/>
      <c r="G41" s="8" t="s">
        <v>18</v>
      </c>
      <c r="H41" s="126"/>
      <c r="I41" s="127"/>
      <c r="J41" s="128">
        <f t="shared" si="0"/>
        <v>0</v>
      </c>
    </row>
    <row r="42" spans="1:10" ht="14.25" customHeight="1">
      <c r="A42" s="8" t="s">
        <v>350</v>
      </c>
      <c r="B42" s="5" t="s">
        <v>65</v>
      </c>
      <c r="C42" s="123"/>
      <c r="D42" s="124" t="s">
        <v>17</v>
      </c>
      <c r="E42" s="125"/>
      <c r="F42" s="7"/>
      <c r="G42" s="8" t="s">
        <v>18</v>
      </c>
      <c r="H42" s="126"/>
      <c r="I42" s="127"/>
      <c r="J42" s="128">
        <f t="shared" si="0"/>
        <v>0</v>
      </c>
    </row>
    <row r="43" spans="1:10" ht="14.25" customHeight="1">
      <c r="A43" s="8" t="s">
        <v>351</v>
      </c>
      <c r="B43" s="5" t="s">
        <v>42</v>
      </c>
      <c r="C43" s="123"/>
      <c r="D43" s="124" t="s">
        <v>17</v>
      </c>
      <c r="E43" s="125"/>
      <c r="F43" s="7"/>
      <c r="G43" s="8" t="s">
        <v>18</v>
      </c>
      <c r="H43" s="126"/>
      <c r="I43" s="127"/>
      <c r="J43" s="128">
        <f t="shared" si="0"/>
        <v>0</v>
      </c>
    </row>
    <row r="44" spans="1:10" ht="14.25" customHeight="1">
      <c r="A44" s="8" t="s">
        <v>352</v>
      </c>
      <c r="B44" s="5" t="s">
        <v>538</v>
      </c>
      <c r="C44" s="123"/>
      <c r="D44" s="124" t="s">
        <v>17</v>
      </c>
      <c r="E44" s="125"/>
      <c r="F44" s="7"/>
      <c r="G44" s="8" t="s">
        <v>18</v>
      </c>
      <c r="H44" s="126"/>
      <c r="I44" s="127"/>
      <c r="J44" s="128">
        <f t="shared" si="0"/>
        <v>0</v>
      </c>
    </row>
    <row r="45" spans="1:10" ht="14.25" customHeight="1">
      <c r="A45" s="8" t="s">
        <v>353</v>
      </c>
      <c r="B45" s="5" t="s">
        <v>539</v>
      </c>
      <c r="C45" s="123"/>
      <c r="D45" s="124" t="s">
        <v>17</v>
      </c>
      <c r="E45" s="125"/>
      <c r="F45" s="7"/>
      <c r="G45" s="8" t="s">
        <v>18</v>
      </c>
      <c r="H45" s="126"/>
      <c r="I45" s="127"/>
      <c r="J45" s="128">
        <f t="shared" si="0"/>
        <v>0</v>
      </c>
    </row>
    <row r="46" spans="1:10" ht="14.25" customHeight="1">
      <c r="A46" s="8" t="s">
        <v>354</v>
      </c>
      <c r="B46" s="5" t="s">
        <v>43</v>
      </c>
      <c r="C46" s="123"/>
      <c r="D46" s="124" t="s">
        <v>17</v>
      </c>
      <c r="E46" s="125"/>
      <c r="F46" s="129"/>
      <c r="G46" s="8" t="s">
        <v>18</v>
      </c>
      <c r="H46" s="126"/>
      <c r="I46" s="127"/>
      <c r="J46" s="128">
        <f t="shared" si="0"/>
        <v>0</v>
      </c>
    </row>
    <row r="47" spans="1:10" ht="14.25" customHeight="1">
      <c r="A47" s="8" t="s">
        <v>355</v>
      </c>
      <c r="B47" s="5" t="s">
        <v>476</v>
      </c>
      <c r="C47" s="123"/>
      <c r="D47" s="124" t="s">
        <v>17</v>
      </c>
      <c r="E47" s="125"/>
      <c r="F47" s="7"/>
      <c r="G47" s="8" t="s">
        <v>18</v>
      </c>
      <c r="H47" s="126"/>
      <c r="I47" s="127"/>
      <c r="J47" s="128">
        <f t="shared" si="0"/>
        <v>0</v>
      </c>
    </row>
    <row r="48" spans="1:10" ht="14.25" customHeight="1">
      <c r="A48" s="8" t="s">
        <v>356</v>
      </c>
      <c r="B48" s="5" t="s">
        <v>477</v>
      </c>
      <c r="C48" s="123"/>
      <c r="D48" s="124" t="s">
        <v>17</v>
      </c>
      <c r="E48" s="125"/>
      <c r="F48" s="7"/>
      <c r="G48" s="8" t="s">
        <v>18</v>
      </c>
      <c r="H48" s="126"/>
      <c r="I48" s="127"/>
      <c r="J48" s="128">
        <f t="shared" si="0"/>
        <v>0</v>
      </c>
    </row>
    <row r="49" spans="1:10" ht="14.25" customHeight="1">
      <c r="A49" s="8" t="s">
        <v>357</v>
      </c>
      <c r="B49" s="5" t="s">
        <v>540</v>
      </c>
      <c r="C49" s="123"/>
      <c r="D49" s="124" t="s">
        <v>17</v>
      </c>
      <c r="E49" s="125"/>
      <c r="F49" s="7"/>
      <c r="G49" s="8" t="s">
        <v>18</v>
      </c>
      <c r="H49" s="126"/>
      <c r="I49" s="127"/>
      <c r="J49" s="128">
        <f t="shared" si="0"/>
        <v>0</v>
      </c>
    </row>
    <row r="50" spans="1:10" ht="14.25" customHeight="1">
      <c r="A50" s="8" t="s">
        <v>358</v>
      </c>
      <c r="B50" s="5" t="s">
        <v>541</v>
      </c>
      <c r="C50" s="123"/>
      <c r="D50" s="124" t="s">
        <v>17</v>
      </c>
      <c r="E50" s="125"/>
      <c r="F50" s="7"/>
      <c r="G50" s="8" t="s">
        <v>18</v>
      </c>
      <c r="H50" s="126"/>
      <c r="I50" s="127"/>
      <c r="J50" s="128">
        <f t="shared" si="0"/>
        <v>0</v>
      </c>
    </row>
    <row r="51" spans="1:10" ht="14.25" customHeight="1">
      <c r="A51" s="8" t="s">
        <v>359</v>
      </c>
      <c r="B51" s="5" t="s">
        <v>542</v>
      </c>
      <c r="C51" s="123"/>
      <c r="D51" s="124" t="s">
        <v>17</v>
      </c>
      <c r="E51" s="125"/>
      <c r="F51" s="7"/>
      <c r="G51" s="8" t="s">
        <v>44</v>
      </c>
      <c r="H51" s="126"/>
      <c r="I51" s="127"/>
      <c r="J51" s="128">
        <f t="shared" si="0"/>
        <v>0</v>
      </c>
    </row>
    <row r="52" spans="1:10" ht="14.25" customHeight="1">
      <c r="A52" s="8" t="s">
        <v>360</v>
      </c>
      <c r="B52" s="5" t="s">
        <v>543</v>
      </c>
      <c r="C52" s="123"/>
      <c r="D52" s="124" t="s">
        <v>17</v>
      </c>
      <c r="E52" s="131"/>
      <c r="F52" s="7"/>
      <c r="G52" s="8" t="s">
        <v>18</v>
      </c>
      <c r="H52" s="126"/>
      <c r="I52" s="127"/>
      <c r="J52" s="128">
        <f t="shared" si="0"/>
        <v>0</v>
      </c>
    </row>
    <row r="53" spans="1:10" ht="14.25" customHeight="1">
      <c r="A53" s="8" t="s">
        <v>361</v>
      </c>
      <c r="B53" s="5" t="s">
        <v>544</v>
      </c>
      <c r="C53" s="123"/>
      <c r="D53" s="124" t="s">
        <v>17</v>
      </c>
      <c r="E53" s="131"/>
      <c r="F53" s="7"/>
      <c r="G53" s="8" t="s">
        <v>18</v>
      </c>
      <c r="H53" s="126"/>
      <c r="I53" s="127"/>
      <c r="J53" s="128">
        <f t="shared" si="0"/>
        <v>0</v>
      </c>
    </row>
    <row r="54" spans="1:10" ht="14.25" customHeight="1">
      <c r="A54" s="8" t="s">
        <v>362</v>
      </c>
      <c r="B54" s="5" t="s">
        <v>45</v>
      </c>
      <c r="C54" s="123"/>
      <c r="D54" s="124" t="s">
        <v>17</v>
      </c>
      <c r="E54" s="131"/>
      <c r="F54" s="7"/>
      <c r="G54" s="8" t="s">
        <v>18</v>
      </c>
      <c r="H54" s="126"/>
      <c r="I54" s="127"/>
      <c r="J54" s="128">
        <f t="shared" si="0"/>
        <v>0</v>
      </c>
    </row>
    <row r="55" spans="1:10" ht="14.25" customHeight="1">
      <c r="A55" s="8" t="s">
        <v>363</v>
      </c>
      <c r="B55" s="5" t="s">
        <v>478</v>
      </c>
      <c r="C55" s="123"/>
      <c r="D55" s="124" t="s">
        <v>17</v>
      </c>
      <c r="E55" s="131"/>
      <c r="F55" s="7"/>
      <c r="G55" s="8" t="s">
        <v>18</v>
      </c>
      <c r="H55" s="126"/>
      <c r="I55" s="127"/>
      <c r="J55" s="128">
        <f t="shared" si="0"/>
        <v>0</v>
      </c>
    </row>
    <row r="56" spans="1:10" ht="14.25" customHeight="1">
      <c r="A56" s="8" t="s">
        <v>364</v>
      </c>
      <c r="B56" s="5" t="s">
        <v>59</v>
      </c>
      <c r="C56" s="123"/>
      <c r="D56" s="124" t="s">
        <v>17</v>
      </c>
      <c r="E56" s="131"/>
      <c r="F56" s="7"/>
      <c r="G56" s="8" t="s">
        <v>18</v>
      </c>
      <c r="H56" s="126"/>
      <c r="I56" s="127"/>
      <c r="J56" s="128">
        <f t="shared" si="0"/>
        <v>0</v>
      </c>
    </row>
    <row r="57" spans="1:10" ht="14.25" customHeight="1">
      <c r="A57" s="8" t="s">
        <v>365</v>
      </c>
      <c r="B57" s="5" t="s">
        <v>545</v>
      </c>
      <c r="C57" s="123"/>
      <c r="D57" s="124" t="s">
        <v>17</v>
      </c>
      <c r="E57" s="125"/>
      <c r="F57" s="7"/>
      <c r="G57" s="8" t="s">
        <v>18</v>
      </c>
      <c r="H57" s="126"/>
      <c r="I57" s="127"/>
      <c r="J57" s="128">
        <f t="shared" si="0"/>
        <v>0</v>
      </c>
    </row>
    <row r="58" spans="1:10" ht="14.25" customHeight="1">
      <c r="A58" s="8" t="s">
        <v>366</v>
      </c>
      <c r="B58" s="5" t="s">
        <v>546</v>
      </c>
      <c r="C58" s="123"/>
      <c r="D58" s="124" t="s">
        <v>17</v>
      </c>
      <c r="E58" s="131"/>
      <c r="F58" s="7"/>
      <c r="G58" s="8" t="s">
        <v>18</v>
      </c>
      <c r="H58" s="126"/>
      <c r="I58" s="127"/>
      <c r="J58" s="128">
        <f t="shared" si="0"/>
        <v>0</v>
      </c>
    </row>
    <row r="59" spans="1:10" ht="14.25" customHeight="1">
      <c r="A59" s="8" t="s">
        <v>367</v>
      </c>
      <c r="B59" s="5" t="s">
        <v>547</v>
      </c>
      <c r="C59" s="123"/>
      <c r="D59" s="124" t="s">
        <v>17</v>
      </c>
      <c r="E59" s="131"/>
      <c r="F59" s="7"/>
      <c r="G59" s="8" t="s">
        <v>18</v>
      </c>
      <c r="H59" s="126"/>
      <c r="I59" s="127"/>
      <c r="J59" s="128">
        <f t="shared" si="0"/>
        <v>0</v>
      </c>
    </row>
    <row r="60" spans="1:10" ht="14.25" customHeight="1">
      <c r="A60" s="8" t="s">
        <v>368</v>
      </c>
      <c r="B60" s="5" t="s">
        <v>479</v>
      </c>
      <c r="C60" s="123"/>
      <c r="D60" s="124" t="s">
        <v>17</v>
      </c>
      <c r="E60" s="131"/>
      <c r="F60" s="7"/>
      <c r="G60" s="8" t="s">
        <v>18</v>
      </c>
      <c r="H60" s="126"/>
      <c r="I60" s="127"/>
      <c r="J60" s="128">
        <f t="shared" si="0"/>
        <v>0</v>
      </c>
    </row>
    <row r="61" spans="1:10" ht="14.25" customHeight="1">
      <c r="A61" s="8" t="s">
        <v>369</v>
      </c>
      <c r="B61" s="5" t="s">
        <v>548</v>
      </c>
      <c r="C61" s="123"/>
      <c r="D61" s="124" t="s">
        <v>17</v>
      </c>
      <c r="E61" s="131"/>
      <c r="F61" s="7"/>
      <c r="G61" s="8" t="s">
        <v>18</v>
      </c>
      <c r="H61" s="126"/>
      <c r="I61" s="127"/>
      <c r="J61" s="128">
        <f t="shared" si="0"/>
        <v>0</v>
      </c>
    </row>
    <row r="62" spans="1:10" ht="14.25" customHeight="1">
      <c r="A62" s="8" t="s">
        <v>370</v>
      </c>
      <c r="B62" s="5" t="s">
        <v>47</v>
      </c>
      <c r="C62" s="123"/>
      <c r="D62" s="124" t="s">
        <v>17</v>
      </c>
      <c r="E62" s="131"/>
      <c r="F62" s="7"/>
      <c r="G62" s="8" t="s">
        <v>18</v>
      </c>
      <c r="H62" s="126"/>
      <c r="I62" s="127"/>
      <c r="J62" s="128">
        <f t="shared" si="0"/>
        <v>0</v>
      </c>
    </row>
    <row r="63" spans="1:10" ht="14.25" customHeight="1">
      <c r="A63" s="8" t="s">
        <v>371</v>
      </c>
      <c r="B63" s="5" t="s">
        <v>549</v>
      </c>
      <c r="C63" s="123"/>
      <c r="D63" s="124" t="s">
        <v>17</v>
      </c>
      <c r="E63" s="131"/>
      <c r="F63" s="7"/>
      <c r="G63" s="8" t="s">
        <v>18</v>
      </c>
      <c r="H63" s="126"/>
      <c r="I63" s="127"/>
      <c r="J63" s="128">
        <f t="shared" si="0"/>
        <v>0</v>
      </c>
    </row>
    <row r="64" spans="1:10" ht="14.25" customHeight="1">
      <c r="A64" s="8" t="s">
        <v>372</v>
      </c>
      <c r="B64" s="5" t="s">
        <v>550</v>
      </c>
      <c r="C64" s="123"/>
      <c r="D64" s="124" t="s">
        <v>17</v>
      </c>
      <c r="E64" s="131"/>
      <c r="F64" s="7"/>
      <c r="G64" s="8" t="s">
        <v>18</v>
      </c>
      <c r="H64" s="126"/>
      <c r="I64" s="127"/>
      <c r="J64" s="128">
        <f t="shared" si="0"/>
        <v>0</v>
      </c>
    </row>
    <row r="65" spans="1:10" ht="14.25" customHeight="1">
      <c r="A65" s="8" t="s">
        <v>373</v>
      </c>
      <c r="B65" s="5" t="s">
        <v>551</v>
      </c>
      <c r="C65" s="123"/>
      <c r="D65" s="124" t="s">
        <v>17</v>
      </c>
      <c r="E65" s="131"/>
      <c r="F65" s="7"/>
      <c r="G65" s="8" t="s">
        <v>18</v>
      </c>
      <c r="H65" s="126"/>
      <c r="I65" s="127"/>
      <c r="J65" s="128">
        <f t="shared" si="0"/>
        <v>0</v>
      </c>
    </row>
    <row r="66" spans="1:10" ht="31.5" customHeight="1">
      <c r="A66" s="159" t="s">
        <v>49</v>
      </c>
      <c r="B66" s="159"/>
      <c r="C66" s="159"/>
      <c r="D66" s="160"/>
      <c r="E66" s="159"/>
      <c r="F66" s="159"/>
      <c r="G66" s="159"/>
      <c r="H66" s="132">
        <f>SUM(H10:H65)</f>
        <v>0</v>
      </c>
      <c r="I66" s="133"/>
      <c r="J66" s="132">
        <f>SUM(J10:J65)</f>
        <v>0</v>
      </c>
    </row>
    <row r="67" spans="1:10">
      <c r="A67" s="134"/>
      <c r="C67" s="13"/>
      <c r="D67" s="135"/>
    </row>
    <row r="68" spans="1:10">
      <c r="A68" s="134"/>
      <c r="C68" s="13"/>
      <c r="D68" s="135"/>
    </row>
    <row r="69" spans="1:10" ht="24">
      <c r="A69" s="9"/>
      <c r="B69" s="14" t="s">
        <v>50</v>
      </c>
    </row>
    <row r="70" spans="1:10" ht="14.25" customHeight="1">
      <c r="A70" s="161" t="s">
        <v>51</v>
      </c>
      <c r="B70" s="161"/>
      <c r="C70" s="161"/>
      <c r="D70" s="161"/>
      <c r="E70" s="161"/>
      <c r="F70" s="161"/>
      <c r="G70" s="161"/>
      <c r="H70" s="161"/>
      <c r="I70" s="161"/>
      <c r="J70" s="161"/>
    </row>
    <row r="71" spans="1:10">
      <c r="A71" s="161"/>
      <c r="B71" s="161"/>
      <c r="C71" s="161"/>
      <c r="D71" s="161"/>
      <c r="E71" s="161"/>
      <c r="F71" s="161"/>
      <c r="G71" s="161"/>
      <c r="H71" s="161"/>
      <c r="I71" s="161"/>
      <c r="J71" s="161"/>
    </row>
    <row r="72" spans="1:10">
      <c r="A72" s="134"/>
      <c r="C72" s="13"/>
      <c r="D72" s="135"/>
    </row>
    <row r="73" spans="1:10">
      <c r="A73" s="134"/>
      <c r="C73" s="13"/>
      <c r="D73" s="135"/>
    </row>
  </sheetData>
  <mergeCells count="9">
    <mergeCell ref="A66:G66"/>
    <mergeCell ref="A70:J71"/>
    <mergeCell ref="A1:J1"/>
    <mergeCell ref="A2:J2"/>
    <mergeCell ref="A3:J3"/>
    <mergeCell ref="A4:J4"/>
    <mergeCell ref="A6:J6"/>
    <mergeCell ref="C9:D9"/>
    <mergeCell ref="E9:F9"/>
  </mergeCells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Załącznik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Cz__1_DAF</vt:lpstr>
      <vt:lpstr>Cz__2_UNIWERSALNE</vt:lpstr>
      <vt:lpstr>Cz__3_VOLVO</vt:lpstr>
      <vt:lpstr>Cz__1_DAF!Obszar_wydruku</vt:lpstr>
      <vt:lpstr>Cz__2_UNIWERSALNE!Obszar_wydruku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Marczyk</dc:creator>
  <cp:lastModifiedBy>Krzysztof Pałaszewski</cp:lastModifiedBy>
  <cp:revision>40</cp:revision>
  <cp:lastPrinted>2024-02-06T07:50:30Z</cp:lastPrinted>
  <dcterms:created xsi:type="dcterms:W3CDTF">2023-11-14T10:06:20Z</dcterms:created>
  <dcterms:modified xsi:type="dcterms:W3CDTF">2024-06-18T11:27:23Z</dcterms:modified>
</cp:coreProperties>
</file>