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48695\Desktop\BAZA\POGORZELA\"/>
    </mc:Choice>
  </mc:AlternateContent>
  <xr:revisionPtr revIDLastSave="0" documentId="13_ncr:1_{995964AD-E3D4-46A4-AE76-C683EF674CB6}" xr6:coauthVersionLast="47" xr6:coauthVersionMax="47" xr10:uidLastSave="{00000000-0000-0000-0000-000000000000}"/>
  <bookViews>
    <workbookView xWindow="-108" yWindow="-108" windowWidth="23256" windowHeight="12456" xr2:uid="{5DB435AB-9A87-49F8-9B56-074054B011A4}"/>
  </bookViews>
  <sheets>
    <sheet name="Arkusz1" sheetId="1" r:id="rId1"/>
    <sheet name="Arkusz2" sheetId="2" r:id="rId2"/>
  </sheets>
  <definedNames>
    <definedName name="_xlnm._FilterDatabase" localSheetId="0" hidden="1">Arkusz1!$A$3:$AC$83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83" i="1" l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83" i="1" s="1"/>
  <c r="D93" i="1"/>
  <c r="C93" i="1"/>
  <c r="E92" i="1"/>
  <c r="E91" i="1"/>
  <c r="E90" i="1"/>
  <c r="E89" i="1"/>
  <c r="E88" i="1"/>
  <c r="X83" i="1"/>
  <c r="E93" i="1" l="1"/>
</calcChain>
</file>

<file path=xl/sharedStrings.xml><?xml version="1.0" encoding="utf-8"?>
<sst xmlns="http://schemas.openxmlformats.org/spreadsheetml/2006/main" count="1723" uniqueCount="349">
  <si>
    <t>Nabywca (nazwa i adres)</t>
  </si>
  <si>
    <t>NIP nabywcy</t>
  </si>
  <si>
    <t>Odbiorca (nazwa, adres, adres korespondencyjny)</t>
  </si>
  <si>
    <t>Nazwa obiektu</t>
  </si>
  <si>
    <t>Adres obiektu</t>
  </si>
  <si>
    <t>Dane OSD</t>
  </si>
  <si>
    <t>Dane Obecnego Sprzedawcy</t>
  </si>
  <si>
    <t>Rodzaj umowy</t>
  </si>
  <si>
    <t>Okres obowiązywania obecnej umowy /okres wypowiedzenia</t>
  </si>
  <si>
    <t>Obecna grupa taryfowa</t>
  </si>
  <si>
    <t>Obecna moc umowna</t>
  </si>
  <si>
    <t>Nr licznika</t>
  </si>
  <si>
    <t>Nr PPE</t>
  </si>
  <si>
    <t xml:space="preserve">Informacja o oze </t>
  </si>
  <si>
    <t xml:space="preserve">Okres dostaw </t>
  </si>
  <si>
    <t>Nazwa</t>
  </si>
  <si>
    <t>Adres</t>
  </si>
  <si>
    <t>Kod</t>
  </si>
  <si>
    <t>Miejscowość</t>
  </si>
  <si>
    <t>Ulica</t>
  </si>
  <si>
    <t>Nr</t>
  </si>
  <si>
    <t>Poczta</t>
  </si>
  <si>
    <t xml:space="preserve">moc instalacji, rodzaj umowy  i warunki rozwiązania, dane sprzedawcy </t>
  </si>
  <si>
    <t xml:space="preserve">Data przyłączenia instalacji przed 01.04.2022  r. lub po 31.03.2022   r. </t>
  </si>
  <si>
    <t xml:space="preserve"> Od</t>
  </si>
  <si>
    <t>Do</t>
  </si>
  <si>
    <t xml:space="preserve">I strefa </t>
  </si>
  <si>
    <t xml:space="preserve">II strefa </t>
  </si>
  <si>
    <t>Suma</t>
  </si>
  <si>
    <t>ENEA Operator Sp. z o.o.</t>
  </si>
  <si>
    <t>Załącznik nr 1 do SWZ_opis przedmiotu zamówienia</t>
  </si>
  <si>
    <r>
      <rPr>
        <sz val="8"/>
        <rFont val="Calibri Light"/>
        <family val="2"/>
      </rPr>
      <t xml:space="preserve">LP. wg
</t>
    </r>
    <r>
      <rPr>
        <sz val="8"/>
        <rFont val="Calibri Light"/>
        <family val="2"/>
      </rPr>
      <t>zamawiającego</t>
    </r>
  </si>
  <si>
    <r>
      <rPr>
        <sz val="8"/>
        <rFont val="Calibri Light"/>
        <family val="2"/>
      </rPr>
      <t>Nazwa obiektu</t>
    </r>
  </si>
  <si>
    <r>
      <rPr>
        <sz val="8"/>
        <rFont val="Calibri Light"/>
        <family val="2"/>
      </rPr>
      <t>Adres obiektu</t>
    </r>
  </si>
  <si>
    <r>
      <rPr>
        <sz val="8"/>
        <rFont val="Calibri Light"/>
        <family val="2"/>
      </rPr>
      <t>Punkt poboru energii elektrycznej</t>
    </r>
  </si>
  <si>
    <r>
      <rPr>
        <sz val="8"/>
        <rFont val="Calibri Light"/>
        <family val="2"/>
      </rPr>
      <t>Szacowane Zużycie Roczne</t>
    </r>
  </si>
  <si>
    <r>
      <rPr>
        <sz val="8"/>
        <rFont val="Calibri Light"/>
        <family val="2"/>
      </rPr>
      <t>Miejscowość</t>
    </r>
  </si>
  <si>
    <r>
      <rPr>
        <sz val="8"/>
        <rFont val="Calibri Light"/>
        <family val="2"/>
      </rPr>
      <t>Ulica</t>
    </r>
  </si>
  <si>
    <r>
      <rPr>
        <sz val="8"/>
        <rFont val="Calibri Light"/>
        <family val="2"/>
      </rPr>
      <t>Nr</t>
    </r>
  </si>
  <si>
    <r>
      <rPr>
        <sz val="8"/>
        <rFont val="Calibri Light"/>
        <family val="2"/>
      </rPr>
      <t>Kod</t>
    </r>
  </si>
  <si>
    <r>
      <rPr>
        <sz val="8"/>
        <rFont val="Calibri Light"/>
        <family val="2"/>
      </rPr>
      <t>Poczta</t>
    </r>
  </si>
  <si>
    <r>
      <rPr>
        <sz val="8"/>
        <rFont val="Calibri Light"/>
        <family val="2"/>
      </rPr>
      <t>NR PPE</t>
    </r>
  </si>
  <si>
    <r>
      <rPr>
        <sz val="8"/>
        <rFont val="Calibri Light"/>
        <family val="2"/>
      </rPr>
      <t>II strefa</t>
    </r>
  </si>
  <si>
    <r>
      <rPr>
        <sz val="8"/>
        <rFont val="Calibri Light"/>
        <family val="2"/>
      </rPr>
      <t>III strefa</t>
    </r>
  </si>
  <si>
    <r>
      <rPr>
        <sz val="8"/>
        <rFont val="Calibri Light"/>
        <family val="2"/>
      </rPr>
      <t>Suma</t>
    </r>
  </si>
  <si>
    <r>
      <rPr>
        <sz val="8"/>
        <rFont val="Calibri Light"/>
        <family val="2"/>
      </rPr>
      <t>I strefa</t>
    </r>
  </si>
  <si>
    <r>
      <rPr>
        <sz val="8"/>
        <rFont val="Calibri Light"/>
        <family val="2"/>
      </rPr>
      <t>Urząd Miejski w Pogorzeli</t>
    </r>
  </si>
  <si>
    <r>
      <rPr>
        <sz val="8"/>
        <rFont val="Calibri Light"/>
        <family val="2"/>
      </rPr>
      <t>Kaczagórka</t>
    </r>
  </si>
  <si>
    <r>
      <rPr>
        <sz val="8"/>
        <rFont val="Calibri Light"/>
        <family val="2"/>
      </rPr>
      <t>-</t>
    </r>
  </si>
  <si>
    <r>
      <rPr>
        <sz val="8"/>
        <rFont val="Calibri Light"/>
        <family val="2"/>
      </rPr>
      <t>63-860</t>
    </r>
  </si>
  <si>
    <r>
      <rPr>
        <sz val="8"/>
        <rFont val="Calibri Light"/>
        <family val="2"/>
      </rPr>
      <t>Pogorzela</t>
    </r>
  </si>
  <si>
    <r>
      <rPr>
        <sz val="8"/>
        <rFont val="Calibri Light"/>
        <family val="2"/>
      </rPr>
      <t>590310600002299756</t>
    </r>
  </si>
  <si>
    <r>
      <rPr>
        <sz val="8"/>
        <rFont val="Calibri Light"/>
        <family val="2"/>
      </rPr>
      <t>Parkowa</t>
    </r>
  </si>
  <si>
    <r>
      <rPr>
        <sz val="8"/>
        <rFont val="Calibri Light"/>
        <family val="2"/>
      </rPr>
      <t>dz. 36/5</t>
    </r>
  </si>
  <si>
    <r>
      <rPr>
        <sz val="8"/>
        <rFont val="Calibri Light"/>
        <family val="2"/>
      </rPr>
      <t>590310600000402479</t>
    </r>
  </si>
  <si>
    <r>
      <rPr>
        <sz val="8"/>
        <rFont val="Calibri Light"/>
        <family val="2"/>
      </rPr>
      <t>Przedszkole</t>
    </r>
  </si>
  <si>
    <r>
      <rPr>
        <sz val="8"/>
        <rFont val="Calibri Light"/>
        <family val="2"/>
      </rPr>
      <t>Rynek</t>
    </r>
  </si>
  <si>
    <r>
      <rPr>
        <sz val="8"/>
        <rFont val="Calibri Light"/>
        <family val="2"/>
      </rPr>
      <t>590310600000402486</t>
    </r>
  </si>
  <si>
    <r>
      <rPr>
        <sz val="8"/>
        <rFont val="Calibri Light"/>
        <family val="2"/>
      </rPr>
      <t>6 255</t>
    </r>
  </si>
  <si>
    <r>
      <rPr>
        <sz val="8"/>
        <rFont val="Calibri Light"/>
        <family val="2"/>
      </rPr>
      <t>12 188</t>
    </r>
  </si>
  <si>
    <r>
      <rPr>
        <sz val="8"/>
        <rFont val="Calibri Light"/>
        <family val="2"/>
      </rPr>
      <t>18 443</t>
    </r>
  </si>
  <si>
    <r>
      <rPr>
        <sz val="8"/>
        <rFont val="Calibri Light"/>
        <family val="2"/>
      </rPr>
      <t>Biura</t>
    </r>
  </si>
  <si>
    <r>
      <rPr>
        <sz val="8"/>
        <rFont val="Calibri Light"/>
        <family val="2"/>
      </rPr>
      <t>590310600000402493</t>
    </r>
  </si>
  <si>
    <r>
      <rPr>
        <sz val="8"/>
        <rFont val="Calibri Light"/>
        <family val="2"/>
      </rPr>
      <t>2 249</t>
    </r>
  </si>
  <si>
    <r>
      <rPr>
        <sz val="8"/>
        <rFont val="Calibri Light"/>
        <family val="2"/>
      </rPr>
      <t>19 090</t>
    </r>
  </si>
  <si>
    <r>
      <rPr>
        <sz val="8"/>
        <rFont val="Calibri Light"/>
        <family val="2"/>
      </rPr>
      <t>21 339</t>
    </r>
  </si>
  <si>
    <r>
      <rPr>
        <sz val="8"/>
        <rFont val="Calibri Light"/>
        <family val="2"/>
      </rPr>
      <t>Remiza OSP</t>
    </r>
  </si>
  <si>
    <r>
      <rPr>
        <sz val="8"/>
        <rFont val="Calibri Light"/>
        <family val="2"/>
      </rPr>
      <t>590310600000402509</t>
    </r>
  </si>
  <si>
    <r>
      <rPr>
        <sz val="8"/>
        <rFont val="Calibri Light"/>
        <family val="2"/>
      </rPr>
      <t>1 370</t>
    </r>
  </si>
  <si>
    <r>
      <rPr>
        <sz val="8"/>
        <rFont val="Calibri Light"/>
        <family val="2"/>
      </rPr>
      <t>1 833</t>
    </r>
  </si>
  <si>
    <r>
      <rPr>
        <sz val="8"/>
        <rFont val="Calibri Light"/>
        <family val="2"/>
      </rPr>
      <t>Magazyny</t>
    </r>
  </si>
  <si>
    <r>
      <rPr>
        <sz val="8"/>
        <rFont val="Calibri Light"/>
        <family val="2"/>
      </rPr>
      <t>Glinki</t>
    </r>
  </si>
  <si>
    <r>
      <rPr>
        <sz val="8"/>
        <rFont val="Calibri Light"/>
        <family val="2"/>
      </rPr>
      <t>3A</t>
    </r>
  </si>
  <si>
    <r>
      <rPr>
        <sz val="8"/>
        <rFont val="Calibri Light"/>
        <family val="2"/>
      </rPr>
      <t>590310600000402523</t>
    </r>
  </si>
  <si>
    <r>
      <rPr>
        <sz val="8"/>
        <rFont val="Calibri Light"/>
        <family val="2"/>
      </rPr>
      <t>4 138</t>
    </r>
  </si>
  <si>
    <r>
      <rPr>
        <sz val="8"/>
        <rFont val="Calibri Light"/>
        <family val="2"/>
      </rPr>
      <t>12 580</t>
    </r>
  </si>
  <si>
    <r>
      <rPr>
        <sz val="8"/>
        <rFont val="Calibri Light"/>
        <family val="2"/>
      </rPr>
      <t>16 718</t>
    </r>
  </si>
  <si>
    <r>
      <rPr>
        <sz val="8"/>
        <rFont val="Calibri Light"/>
        <family val="2"/>
      </rPr>
      <t>Zielona</t>
    </r>
  </si>
  <si>
    <r>
      <rPr>
        <sz val="8"/>
        <rFont val="Calibri Light"/>
        <family val="2"/>
      </rPr>
      <t>590310600000402530</t>
    </r>
  </si>
  <si>
    <r>
      <rPr>
        <sz val="8"/>
        <rFont val="Calibri Light"/>
        <family val="2"/>
      </rPr>
      <t>1 847</t>
    </r>
  </si>
  <si>
    <r>
      <rPr>
        <sz val="8"/>
        <rFont val="Calibri Light"/>
        <family val="2"/>
      </rPr>
      <t>4 059</t>
    </r>
  </si>
  <si>
    <r>
      <rPr>
        <sz val="8"/>
        <rFont val="Calibri Light"/>
        <family val="2"/>
      </rPr>
      <t>5 906</t>
    </r>
  </si>
  <si>
    <r>
      <rPr>
        <sz val="8"/>
        <rFont val="Calibri Light"/>
        <family val="2"/>
      </rPr>
      <t>Głuchów</t>
    </r>
  </si>
  <si>
    <r>
      <rPr>
        <sz val="8"/>
        <rFont val="Calibri Light"/>
        <family val="2"/>
      </rPr>
      <t>590310600000402547</t>
    </r>
  </si>
  <si>
    <r>
      <rPr>
        <sz val="8"/>
        <rFont val="Calibri Light"/>
        <family val="2"/>
      </rPr>
      <t>1 424</t>
    </r>
  </si>
  <si>
    <r>
      <rPr>
        <sz val="8"/>
        <rFont val="Calibri Light"/>
        <family val="2"/>
      </rPr>
      <t>590310600000402554</t>
    </r>
  </si>
  <si>
    <r>
      <rPr>
        <sz val="8"/>
        <rFont val="Calibri Light"/>
        <family val="2"/>
      </rPr>
      <t>Oświetlenie Basenu</t>
    </r>
  </si>
  <si>
    <r>
      <rPr>
        <sz val="8"/>
        <rFont val="Calibri Light"/>
        <family val="2"/>
      </rPr>
      <t>590310600000402561</t>
    </r>
  </si>
  <si>
    <r>
      <rPr>
        <sz val="8"/>
        <rFont val="Calibri Light"/>
        <family val="2"/>
      </rPr>
      <t>1 877</t>
    </r>
  </si>
  <si>
    <r>
      <rPr>
        <sz val="8"/>
        <rFont val="Calibri Light"/>
        <family val="2"/>
      </rPr>
      <t>2 306</t>
    </r>
  </si>
  <si>
    <r>
      <rPr>
        <sz val="8"/>
        <rFont val="Calibri Light"/>
        <family val="2"/>
      </rPr>
      <t>Świetlica wiejska</t>
    </r>
  </si>
  <si>
    <r>
      <rPr>
        <sz val="8"/>
        <rFont val="Calibri Light"/>
        <family val="2"/>
      </rPr>
      <t>590310600000402578</t>
    </r>
  </si>
  <si>
    <r>
      <rPr>
        <sz val="8"/>
        <rFont val="Calibri Light"/>
        <family val="2"/>
      </rPr>
      <t>1 114</t>
    </r>
  </si>
  <si>
    <r>
      <rPr>
        <sz val="8"/>
        <rFont val="Calibri Light"/>
        <family val="2"/>
      </rPr>
      <t>1 532</t>
    </r>
  </si>
  <si>
    <r>
      <rPr>
        <sz val="8"/>
        <rFont val="Calibri Light"/>
        <family val="2"/>
      </rPr>
      <t>Gumienice</t>
    </r>
  </si>
  <si>
    <r>
      <rPr>
        <sz val="8"/>
        <rFont val="Calibri Light"/>
        <family val="2"/>
      </rPr>
      <t>45A</t>
    </r>
  </si>
  <si>
    <r>
      <rPr>
        <sz val="8"/>
        <rFont val="Calibri Light"/>
        <family val="2"/>
      </rPr>
      <t>590310600000402585</t>
    </r>
  </si>
  <si>
    <r>
      <rPr>
        <sz val="8"/>
        <rFont val="Calibri Light"/>
        <family val="2"/>
      </rPr>
      <t>1 371</t>
    </r>
  </si>
  <si>
    <r>
      <rPr>
        <sz val="8"/>
        <rFont val="Calibri Light"/>
        <family val="2"/>
      </rPr>
      <t>Zasilanie Syreny</t>
    </r>
  </si>
  <si>
    <r>
      <rPr>
        <sz val="8"/>
        <rFont val="Calibri Light"/>
        <family val="2"/>
      </rPr>
      <t>Kromolice</t>
    </r>
  </si>
  <si>
    <r>
      <rPr>
        <sz val="8"/>
        <rFont val="Calibri Light"/>
        <family val="2"/>
      </rPr>
      <t>590310600000402592</t>
    </r>
  </si>
  <si>
    <r>
      <rPr>
        <sz val="8"/>
        <rFont val="Calibri Light"/>
        <family val="2"/>
      </rPr>
      <t>1 287</t>
    </r>
  </si>
  <si>
    <r>
      <rPr>
        <sz val="8"/>
        <rFont val="Calibri Light"/>
        <family val="2"/>
      </rPr>
      <t>Elżbietków</t>
    </r>
  </si>
  <si>
    <r>
      <rPr>
        <sz val="8"/>
        <rFont val="Calibri Light"/>
        <family val="2"/>
      </rPr>
      <t>590310600000402608</t>
    </r>
  </si>
  <si>
    <r>
      <rPr>
        <sz val="8"/>
        <rFont val="Calibri Light"/>
        <family val="2"/>
      </rPr>
      <t>1 171</t>
    </r>
  </si>
  <si>
    <r>
      <rPr>
        <sz val="8"/>
        <rFont val="Calibri Light"/>
        <family val="2"/>
      </rPr>
      <t>2 952</t>
    </r>
  </si>
  <si>
    <r>
      <rPr>
        <sz val="8"/>
        <rFont val="Calibri Light"/>
        <family val="2"/>
      </rPr>
      <t>4 123</t>
    </r>
  </si>
  <si>
    <r>
      <rPr>
        <sz val="8"/>
        <rFont val="Calibri Light"/>
        <family val="2"/>
      </rPr>
      <t>Bułaków</t>
    </r>
  </si>
  <si>
    <r>
      <rPr>
        <sz val="8"/>
        <rFont val="Calibri Light"/>
        <family val="2"/>
      </rPr>
      <t>590310600000402615</t>
    </r>
  </si>
  <si>
    <r>
      <rPr>
        <sz val="8"/>
        <rFont val="Calibri Light"/>
        <family val="2"/>
      </rPr>
      <t>4 147</t>
    </r>
  </si>
  <si>
    <r>
      <rPr>
        <sz val="8"/>
        <rFont val="Calibri Light"/>
        <family val="2"/>
      </rPr>
      <t>12 517</t>
    </r>
  </si>
  <si>
    <r>
      <rPr>
        <sz val="8"/>
        <rFont val="Calibri Light"/>
        <family val="2"/>
      </rPr>
      <t>16 664</t>
    </r>
  </si>
  <si>
    <r>
      <rPr>
        <sz val="8"/>
        <rFont val="Calibri Light"/>
        <family val="2"/>
      </rPr>
      <t>Ochla</t>
    </r>
  </si>
  <si>
    <r>
      <rPr>
        <sz val="8"/>
        <rFont val="Calibri Light"/>
        <family val="2"/>
      </rPr>
      <t>590310600000402639</t>
    </r>
  </si>
  <si>
    <r>
      <rPr>
        <sz val="8"/>
        <rFont val="Calibri Light"/>
        <family val="2"/>
      </rPr>
      <t>Klatka Schodowa</t>
    </r>
  </si>
  <si>
    <r>
      <rPr>
        <sz val="8"/>
        <rFont val="Calibri Light"/>
        <family val="2"/>
      </rPr>
      <t>Krobska</t>
    </r>
  </si>
  <si>
    <r>
      <rPr>
        <sz val="8"/>
        <rFont val="Calibri Light"/>
        <family val="2"/>
      </rPr>
      <t>590310600002299763</t>
    </r>
  </si>
  <si>
    <r>
      <rPr>
        <sz val="8"/>
        <rFont val="Calibri Light"/>
        <family val="2"/>
      </rPr>
      <t>Klub seniora</t>
    </r>
  </si>
  <si>
    <r>
      <rPr>
        <sz val="8"/>
        <rFont val="Calibri Light"/>
        <family val="2"/>
      </rPr>
      <t>590310600002299770</t>
    </r>
  </si>
  <si>
    <r>
      <rPr>
        <sz val="8"/>
        <rFont val="Calibri Light"/>
        <family val="2"/>
      </rPr>
      <t>1 006</t>
    </r>
  </si>
  <si>
    <r>
      <rPr>
        <sz val="8"/>
        <rFont val="Calibri Light"/>
        <family val="2"/>
      </rPr>
      <t>590310600002299787</t>
    </r>
  </si>
  <si>
    <r>
      <rPr>
        <sz val="8"/>
        <rFont val="Calibri Light"/>
        <family val="2"/>
      </rPr>
      <t>Gostyńska</t>
    </r>
  </si>
  <si>
    <r>
      <rPr>
        <sz val="8"/>
        <rFont val="Calibri Light"/>
        <family val="2"/>
      </rPr>
      <t>590310600002299794</t>
    </r>
  </si>
  <si>
    <r>
      <rPr>
        <sz val="8"/>
        <rFont val="Calibri Light"/>
        <family val="2"/>
      </rPr>
      <t>Borecka</t>
    </r>
  </si>
  <si>
    <r>
      <rPr>
        <sz val="8"/>
        <rFont val="Calibri Light"/>
        <family val="2"/>
      </rPr>
      <t>590310600002299800</t>
    </r>
  </si>
  <si>
    <r>
      <rPr>
        <sz val="8"/>
        <rFont val="Calibri Light"/>
        <family val="2"/>
      </rPr>
      <t>Klatka Schodowa- Pralnia</t>
    </r>
  </si>
  <si>
    <r>
      <rPr>
        <sz val="8"/>
        <rFont val="Calibri Light"/>
        <family val="2"/>
      </rPr>
      <t>590310600002299817</t>
    </r>
  </si>
  <si>
    <r>
      <rPr>
        <sz val="8"/>
        <rFont val="Calibri Light"/>
        <family val="2"/>
      </rPr>
      <t>590310600002299824</t>
    </r>
  </si>
  <si>
    <r>
      <rPr>
        <sz val="8"/>
        <rFont val="Calibri Light"/>
        <family val="2"/>
      </rPr>
      <t>Dworzec</t>
    </r>
  </si>
  <si>
    <r>
      <rPr>
        <sz val="8"/>
        <rFont val="Calibri Light"/>
        <family val="2"/>
      </rPr>
      <t>590310600002299831</t>
    </r>
  </si>
  <si>
    <r>
      <rPr>
        <sz val="8"/>
        <rFont val="Calibri Light"/>
        <family val="2"/>
      </rPr>
      <t>590310600002299848</t>
    </r>
  </si>
  <si>
    <r>
      <rPr>
        <sz val="8"/>
        <rFont val="Calibri Light"/>
        <family val="2"/>
      </rPr>
      <t>Wiosny Ludów</t>
    </r>
  </si>
  <si>
    <r>
      <rPr>
        <sz val="8"/>
        <rFont val="Calibri Light"/>
        <family val="2"/>
      </rPr>
      <t>590310600002299855</t>
    </r>
  </si>
  <si>
    <r>
      <rPr>
        <sz val="8"/>
        <rFont val="Calibri Light"/>
        <family val="2"/>
      </rPr>
      <t>38A</t>
    </r>
  </si>
  <si>
    <r>
      <rPr>
        <sz val="8"/>
        <rFont val="Calibri Light"/>
        <family val="2"/>
      </rPr>
      <t>590310600000402622</t>
    </r>
  </si>
  <si>
    <r>
      <rPr>
        <sz val="8"/>
        <rFont val="Calibri Light"/>
        <family val="2"/>
      </rPr>
      <t>1 367</t>
    </r>
  </si>
  <si>
    <r>
      <rPr>
        <sz val="8"/>
        <rFont val="Calibri Light"/>
        <family val="2"/>
      </rPr>
      <t>3 147</t>
    </r>
  </si>
  <si>
    <r>
      <rPr>
        <sz val="8"/>
        <rFont val="Calibri Light"/>
        <family val="2"/>
      </rPr>
      <t>4 514</t>
    </r>
  </si>
  <si>
    <r>
      <rPr>
        <sz val="8"/>
        <rFont val="Calibri Light"/>
        <family val="2"/>
      </rPr>
      <t>Małgów</t>
    </r>
  </si>
  <si>
    <r>
      <rPr>
        <sz val="8"/>
        <rFont val="Calibri Light"/>
        <family val="2"/>
      </rPr>
      <t>590310600002292979</t>
    </r>
  </si>
  <si>
    <r>
      <rPr>
        <sz val="8"/>
        <rFont val="Calibri Light"/>
        <family val="2"/>
      </rPr>
      <t xml:space="preserve">Bielawy
</t>
    </r>
    <r>
      <rPr>
        <sz val="8"/>
        <rFont val="Calibri Light"/>
        <family val="2"/>
      </rPr>
      <t>Pogorzelskie</t>
    </r>
  </si>
  <si>
    <r>
      <rPr>
        <sz val="8"/>
        <rFont val="Calibri Light"/>
        <family val="2"/>
      </rPr>
      <t>5A</t>
    </r>
  </si>
  <si>
    <r>
      <rPr>
        <sz val="8"/>
        <rFont val="Calibri Light"/>
        <family val="2"/>
      </rPr>
      <t>590310600018356528</t>
    </r>
  </si>
  <si>
    <r>
      <rPr>
        <sz val="8"/>
        <rFont val="Calibri Light"/>
        <family val="2"/>
      </rPr>
      <t>Punkt Miejsca Rekreacji</t>
    </r>
  </si>
  <si>
    <r>
      <rPr>
        <sz val="8"/>
        <rFont val="Calibri Light"/>
        <family val="2"/>
      </rPr>
      <t>Łukaszew</t>
    </r>
  </si>
  <si>
    <r>
      <rPr>
        <sz val="8"/>
        <rFont val="Calibri Light"/>
        <family val="2"/>
      </rPr>
      <t xml:space="preserve">nr działki
</t>
    </r>
    <r>
      <rPr>
        <sz val="8"/>
        <rFont val="Calibri Light"/>
        <family val="2"/>
      </rPr>
      <t>33/5</t>
    </r>
  </si>
  <si>
    <r>
      <rPr>
        <sz val="8"/>
        <rFont val="Calibri Light"/>
        <family val="2"/>
      </rPr>
      <t>590310600026007924</t>
    </r>
  </si>
  <si>
    <r>
      <rPr>
        <sz val="8"/>
        <rFont val="Calibri Light"/>
        <family val="2"/>
      </rPr>
      <t xml:space="preserve">Zespół Szkół
</t>
    </r>
    <r>
      <rPr>
        <sz val="8"/>
        <rFont val="Calibri Light"/>
        <family val="2"/>
      </rPr>
      <t xml:space="preserve">Ogólnokształcących i
</t>
    </r>
    <r>
      <rPr>
        <sz val="8"/>
        <rFont val="Calibri Light"/>
        <family val="2"/>
      </rPr>
      <t>Zawodowych</t>
    </r>
  </si>
  <si>
    <r>
      <rPr>
        <sz val="8"/>
        <rFont val="Calibri Light"/>
        <family val="2"/>
      </rPr>
      <t>590310600002299725</t>
    </r>
  </si>
  <si>
    <r>
      <rPr>
        <sz val="8"/>
        <rFont val="Calibri Light"/>
        <family val="2"/>
      </rPr>
      <t>19 847</t>
    </r>
  </si>
  <si>
    <r>
      <rPr>
        <sz val="8"/>
        <rFont val="Calibri Light"/>
        <family val="2"/>
      </rPr>
      <t>MGOK</t>
    </r>
  </si>
  <si>
    <r>
      <rPr>
        <sz val="8"/>
        <rFont val="Calibri Light"/>
        <family val="2"/>
      </rPr>
      <t xml:space="preserve">Plac
</t>
    </r>
    <r>
      <rPr>
        <sz val="8"/>
        <rFont val="Calibri Light"/>
        <family val="2"/>
      </rPr>
      <t xml:space="preserve">Powstańców
</t>
    </r>
    <r>
      <rPr>
        <sz val="8"/>
        <rFont val="Calibri Light"/>
        <family val="2"/>
      </rPr>
      <t>Wlkp.</t>
    </r>
  </si>
  <si>
    <r>
      <rPr>
        <sz val="8"/>
        <rFont val="Calibri Light"/>
        <family val="2"/>
      </rPr>
      <t>590310600000438874</t>
    </r>
  </si>
  <si>
    <r>
      <rPr>
        <sz val="8"/>
        <rFont val="Calibri Light"/>
        <family val="2"/>
      </rPr>
      <t>3 908</t>
    </r>
  </si>
  <si>
    <r>
      <rPr>
        <sz val="8"/>
        <rFont val="Calibri Light"/>
        <family val="2"/>
      </rPr>
      <t>10 640</t>
    </r>
  </si>
  <si>
    <r>
      <rPr>
        <sz val="8"/>
        <rFont val="Calibri Light"/>
        <family val="2"/>
      </rPr>
      <t>14 548</t>
    </r>
  </si>
  <si>
    <r>
      <rPr>
        <sz val="8"/>
        <rFont val="Calibri Light"/>
        <family val="2"/>
      </rPr>
      <t xml:space="preserve">Szkoła Podstawowa im. A.
</t>
    </r>
    <r>
      <rPr>
        <sz val="8"/>
        <rFont val="Calibri Light"/>
        <family val="2"/>
      </rPr>
      <t>Mickiewicza w Pogorzeli</t>
    </r>
  </si>
  <si>
    <r>
      <rPr>
        <sz val="8"/>
        <rFont val="Calibri Light"/>
        <family val="2"/>
      </rPr>
      <t>590310600000438867</t>
    </r>
  </si>
  <si>
    <r>
      <rPr>
        <sz val="8"/>
        <rFont val="Calibri Light"/>
        <family val="2"/>
      </rPr>
      <t>590310600000489173</t>
    </r>
  </si>
  <si>
    <r>
      <rPr>
        <sz val="8"/>
        <rFont val="Calibri Light"/>
        <family val="2"/>
      </rPr>
      <t>50 765</t>
    </r>
  </si>
  <si>
    <r>
      <rPr>
        <sz val="8"/>
        <rFont val="Calibri Light"/>
        <family val="2"/>
      </rPr>
      <t>Fontanna</t>
    </r>
  </si>
  <si>
    <r>
      <rPr>
        <sz val="8"/>
        <rFont val="Calibri Light"/>
        <family val="2"/>
      </rPr>
      <t xml:space="preserve">nr działki
</t>
    </r>
    <r>
      <rPr>
        <sz val="8"/>
        <rFont val="Calibri Light"/>
        <family val="2"/>
      </rPr>
      <t>1223</t>
    </r>
  </si>
  <si>
    <r>
      <rPr>
        <sz val="8"/>
        <rFont val="Calibri Light"/>
        <family val="2"/>
      </rPr>
      <t>590310600029217474</t>
    </r>
  </si>
  <si>
    <r>
      <rPr>
        <sz val="8"/>
        <rFont val="Calibri Light"/>
        <family val="2"/>
      </rPr>
      <t>6 583</t>
    </r>
  </si>
  <si>
    <r>
      <rPr>
        <sz val="8"/>
        <rFont val="Calibri Light"/>
        <family val="2"/>
      </rPr>
      <t>Wziąchów</t>
    </r>
  </si>
  <si>
    <r>
      <rPr>
        <sz val="8"/>
        <rFont val="Calibri Light"/>
        <family val="2"/>
      </rPr>
      <t>25A</t>
    </r>
  </si>
  <si>
    <r>
      <rPr>
        <sz val="8"/>
        <rFont val="Calibri Light"/>
        <family val="2"/>
      </rPr>
      <t>590310600030119149</t>
    </r>
  </si>
  <si>
    <r>
      <rPr>
        <sz val="8"/>
        <rFont val="Calibri Light"/>
        <family val="2"/>
      </rPr>
      <t>110 304</t>
    </r>
  </si>
  <si>
    <r>
      <rPr>
        <sz val="8"/>
        <rFont val="Calibri Light"/>
        <family val="2"/>
      </rPr>
      <t>85 299</t>
    </r>
  </si>
  <si>
    <r>
      <rPr>
        <sz val="8"/>
        <rFont val="Calibri Light"/>
        <family val="2"/>
      </rPr>
      <t>195 603</t>
    </r>
  </si>
  <si>
    <t>Urząd Miejski w Pogorzeli</t>
  </si>
  <si>
    <t>Kaczagórka</t>
  </si>
  <si>
    <t>-</t>
  </si>
  <si>
    <t>63-860</t>
  </si>
  <si>
    <t>Pogorzela</t>
  </si>
  <si>
    <t>Parkowa</t>
  </si>
  <si>
    <t>dz. 36/5</t>
  </si>
  <si>
    <t>Przedszkole</t>
  </si>
  <si>
    <t>Rynek</t>
  </si>
  <si>
    <t>Biura</t>
  </si>
  <si>
    <t>Remiza OSP</t>
  </si>
  <si>
    <t>Magazyny</t>
  </si>
  <si>
    <t>Glinki</t>
  </si>
  <si>
    <t>3A</t>
  </si>
  <si>
    <t>Zielona</t>
  </si>
  <si>
    <t>Głuchów</t>
  </si>
  <si>
    <t>Oświetlenie Basenu</t>
  </si>
  <si>
    <t>Świetlica wiejska</t>
  </si>
  <si>
    <t>Gumienice</t>
  </si>
  <si>
    <t>45A</t>
  </si>
  <si>
    <t>Kromolice</t>
  </si>
  <si>
    <t>Elżbietków</t>
  </si>
  <si>
    <t>Bułaków</t>
  </si>
  <si>
    <t>Ochla</t>
  </si>
  <si>
    <t>Klatka Schodowa</t>
  </si>
  <si>
    <t>Krobska</t>
  </si>
  <si>
    <t>Klub seniora</t>
  </si>
  <si>
    <t>Gostyńska</t>
  </si>
  <si>
    <t>Borecka</t>
  </si>
  <si>
    <t>Klatka Schodowa- Pralnia</t>
  </si>
  <si>
    <t>Dworzec</t>
  </si>
  <si>
    <t>Wiosny Ludów</t>
  </si>
  <si>
    <t>38A</t>
  </si>
  <si>
    <t>Małgów</t>
  </si>
  <si>
    <t>Bielawy
Pogorzelskie</t>
  </si>
  <si>
    <t>5A</t>
  </si>
  <si>
    <t>Punkt Miejsca Rekreacji</t>
  </si>
  <si>
    <t>Łukaszew</t>
  </si>
  <si>
    <t>nr działki
33/5</t>
  </si>
  <si>
    <t>MGOK</t>
  </si>
  <si>
    <t>Fontanna</t>
  </si>
  <si>
    <t>nr działki
1223</t>
  </si>
  <si>
    <t>Wziąchów</t>
  </si>
  <si>
    <t>25A</t>
  </si>
  <si>
    <t>L.P.</t>
  </si>
  <si>
    <t>590310600002299756</t>
  </si>
  <si>
    <t>590310600000402479</t>
  </si>
  <si>
    <t>590310600000402486</t>
  </si>
  <si>
    <t>590310600000402493</t>
  </si>
  <si>
    <t>590310600000402509</t>
  </si>
  <si>
    <t>590310600000402523</t>
  </si>
  <si>
    <t>590310600000402530</t>
  </si>
  <si>
    <t>590310600000402547</t>
  </si>
  <si>
    <t>590310600000402554</t>
  </si>
  <si>
    <t>590310600000402561</t>
  </si>
  <si>
    <t>590310600000402578</t>
  </si>
  <si>
    <t>590310600000402585</t>
  </si>
  <si>
    <t>590310600000402592</t>
  </si>
  <si>
    <t>590310600000402608</t>
  </si>
  <si>
    <t>590310600000402615</t>
  </si>
  <si>
    <t>590310600000402639</t>
  </si>
  <si>
    <t>590310600002299763</t>
  </si>
  <si>
    <t>590310600002299770</t>
  </si>
  <si>
    <t>590310600002299787</t>
  </si>
  <si>
    <t>590310600002299794</t>
  </si>
  <si>
    <t>590310600002299800</t>
  </si>
  <si>
    <t>590310600002299817</t>
  </si>
  <si>
    <t>590310600002299824</t>
  </si>
  <si>
    <t>590310600002299831</t>
  </si>
  <si>
    <t>590310600002299848</t>
  </si>
  <si>
    <t>590310600002299855</t>
  </si>
  <si>
    <t>590310600000402622</t>
  </si>
  <si>
    <t>590310600002292979</t>
  </si>
  <si>
    <t>590310600018356528</t>
  </si>
  <si>
    <t>590310600026007924</t>
  </si>
  <si>
    <t>590310600002299725</t>
  </si>
  <si>
    <t>590310600000438874</t>
  </si>
  <si>
    <t>590310600000438867</t>
  </si>
  <si>
    <t>590310600000489173</t>
  </si>
  <si>
    <t>590310600029217474</t>
  </si>
  <si>
    <t>590310600030119149</t>
  </si>
  <si>
    <t>590310600002372916</t>
  </si>
  <si>
    <t>590310600021741540</t>
  </si>
  <si>
    <t>590310600000439291</t>
  </si>
  <si>
    <t>590310600000439307</t>
  </si>
  <si>
    <t>590310600000439314</t>
  </si>
  <si>
    <t>590310600000439321</t>
  </si>
  <si>
    <t>590310600000439338</t>
  </si>
  <si>
    <t>590310600000439345</t>
  </si>
  <si>
    <t>590310600000439352</t>
  </si>
  <si>
    <t>590310600000439369</t>
  </si>
  <si>
    <t>590310600000441713</t>
  </si>
  <si>
    <t>590310600000441720</t>
  </si>
  <si>
    <t>590310600000441737</t>
  </si>
  <si>
    <t>590310600000441744</t>
  </si>
  <si>
    <t>590310600000441751</t>
  </si>
  <si>
    <t>590310600000441768</t>
  </si>
  <si>
    <t>590310600000441775</t>
  </si>
  <si>
    <t>590310600000441782</t>
  </si>
  <si>
    <t>590310600000441799</t>
  </si>
  <si>
    <t>590310600000441805</t>
  </si>
  <si>
    <t>590310600000441812</t>
  </si>
  <si>
    <t>590310600000441829</t>
  </si>
  <si>
    <t>590310600000402097</t>
  </si>
  <si>
    <t>590310600000402103</t>
  </si>
  <si>
    <t>590310600000402110</t>
  </si>
  <si>
    <t>590310600000402127</t>
  </si>
  <si>
    <t>590310600000402134</t>
  </si>
  <si>
    <t>590310600000402141</t>
  </si>
  <si>
    <t>590310600000402165</t>
  </si>
  <si>
    <t>590310600000402172</t>
  </si>
  <si>
    <t>590310600000402189</t>
  </si>
  <si>
    <t>590310600000402196</t>
  </si>
  <si>
    <t>590310600000402202</t>
  </si>
  <si>
    <t>590310600000402219</t>
  </si>
  <si>
    <t>590310600000402424</t>
  </si>
  <si>
    <t>590310600000402431</t>
  </si>
  <si>
    <t>590310600000402448</t>
  </si>
  <si>
    <t>590310600000402455</t>
  </si>
  <si>
    <t>590310600000402462</t>
  </si>
  <si>
    <t>590310600001291010</t>
  </si>
  <si>
    <t>590310600028954929</t>
  </si>
  <si>
    <t>590243844026528020</t>
  </si>
  <si>
    <t>590310600028672212</t>
  </si>
  <si>
    <t>Wacława Roszczaka</t>
  </si>
  <si>
    <t>dz. 78/7</t>
  </si>
  <si>
    <t>Elizy Orzeszkowej</t>
  </si>
  <si>
    <t>Paradów</t>
  </si>
  <si>
    <t>Bielawy Pogorzelskie</t>
  </si>
  <si>
    <t>Krótka</t>
  </si>
  <si>
    <t>st. 05-904</t>
  </si>
  <si>
    <t>Ułańska</t>
  </si>
  <si>
    <t>st. 05-1218</t>
  </si>
  <si>
    <t>st. 05-383</t>
  </si>
  <si>
    <t>Krotoszyńska</t>
  </si>
  <si>
    <t>Rycerska</t>
  </si>
  <si>
    <t>Szarych Szeregów</t>
  </si>
  <si>
    <t>dz. 1570/3</t>
  </si>
  <si>
    <t>st 05-0391</t>
  </si>
  <si>
    <t>Pogorzałki Małe</t>
  </si>
  <si>
    <t>63-722</t>
  </si>
  <si>
    <t>Ogrodowa</t>
  </si>
  <si>
    <t>nr działki 862/3</t>
  </si>
  <si>
    <t>oświetlenie uliczne</t>
  </si>
  <si>
    <t>rozdzielona</t>
  </si>
  <si>
    <t>Luneos Sp. z o.o.</t>
  </si>
  <si>
    <t>31.08.2024 r. /wypowiedziana przez Zamawiającego</t>
  </si>
  <si>
    <t>C11o</t>
  </si>
  <si>
    <t>instalacja PV, umowa na wytwarzanie z Enea SA., 15 kWp/p</t>
  </si>
  <si>
    <t>C21</t>
  </si>
  <si>
    <t>Roczna ilość energii wyprodukowana w oze i planowania do oddania do sieci (kWh)</t>
  </si>
  <si>
    <t>GMINA POGORZELA</t>
  </si>
  <si>
    <t>UL. RYNEK 1</t>
  </si>
  <si>
    <t>6961750395</t>
  </si>
  <si>
    <t>C12a</t>
  </si>
  <si>
    <t>G11</t>
  </si>
  <si>
    <t xml:space="preserve">C11 </t>
  </si>
  <si>
    <t>Szkoła Podstawowa im. A. Mickiewicza w Pogorzeli</t>
  </si>
  <si>
    <t>Zespół Szkół Ogólnokształcących i Zawodowych</t>
  </si>
  <si>
    <t>C11</t>
  </si>
  <si>
    <t>suma</t>
  </si>
  <si>
    <t>Energa Operator SA.</t>
  </si>
  <si>
    <t>Szkola Podstawowa w Pogorzeli, ul. Parkowa 7, 63-860 Pogorzela</t>
  </si>
  <si>
    <t>Zespół Szkól Ogólnokształcących i zawodowych, ul. Krobska 19, 63-860 Pogorzela</t>
  </si>
  <si>
    <t>Miejsko Gminny Ośrodek Kultury</t>
  </si>
  <si>
    <t>ul. Powstańców Wlkp. 1</t>
  </si>
  <si>
    <t>PlacPowstańców
Wlkp.</t>
  </si>
  <si>
    <t>Urząd Miejski w Pogorzeli (oświetlennie korytrza w budynku wielrodzinny)</t>
  </si>
  <si>
    <t>Szacowane  zużycie energii elektrycznej od 01.09.2024 r. do 31.12.2025 r. (kWh)</t>
  </si>
  <si>
    <t>szatnia</t>
  </si>
  <si>
    <t>klatka schodowa</t>
  </si>
  <si>
    <t>jak Nabywcy</t>
  </si>
  <si>
    <t>Podsumowaie wg grup taryfowych:</t>
  </si>
  <si>
    <t>Grupa taryfowa</t>
  </si>
  <si>
    <t>Zużycie energii w trakcie trwania zamówienia I strefa (kWh)</t>
  </si>
  <si>
    <t>Zużycie energii w trakcie trwania zamówienia II strefa (kWh)</t>
  </si>
  <si>
    <t>Suma - zużycie energii w trakcie trwania zamówienia I i  II strefa (kWh)</t>
  </si>
  <si>
    <t>Suma:</t>
  </si>
  <si>
    <t>Szkoła Podstawowa im. A. Mickiewicza w Pogorzeli, ul. Parkowa 7, 63-860 Pogorzela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</si>
</sst>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 Light"/>
      <family val="2"/>
    </font>
    <font>
      <sz val="8"/>
      <name val="Calibri Light"/>
      <family val="2"/>
      <charset val="238"/>
    </font>
    <font>
      <sz val="8"/>
      <color rgb="FF000000"/>
      <name val="Calibri Light"/>
      <family val="2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9" xfId="0" applyBorder="1" applyAlignment="1">
      <alignment horizontal="left" wrapText="1"/>
    </xf>
    <xf numFmtId="0" fontId="3" fillId="0" borderId="18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horizontal="left" vertical="top" wrapText="1"/>
    </xf>
    <xf numFmtId="1" fontId="4" fillId="0" borderId="20" xfId="0" applyNumberFormat="1" applyFont="1" applyBorder="1" applyAlignment="1">
      <alignment horizontal="center" vertical="top" shrinkToFit="1"/>
    </xf>
    <xf numFmtId="0" fontId="3" fillId="0" borderId="20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right" vertical="top" shrinkToFit="1"/>
    </xf>
    <xf numFmtId="0" fontId="3" fillId="0" borderId="12" xfId="0" applyFont="1" applyBorder="1" applyAlignment="1">
      <alignment horizontal="right" vertical="top" wrapText="1"/>
    </xf>
    <xf numFmtId="1" fontId="4" fillId="0" borderId="16" xfId="0" applyNumberFormat="1" applyFont="1" applyBorder="1" applyAlignment="1">
      <alignment horizontal="center" vertical="top" shrinkToFi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shrinkToFi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5" xfId="1" applyNumberFormat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" fontId="4" fillId="0" borderId="10" xfId="0" applyNumberFormat="1" applyFont="1" applyBorder="1" applyAlignment="1">
      <alignment vertical="top" shrinkToFit="1"/>
    </xf>
    <xf numFmtId="1" fontId="4" fillId="0" borderId="12" xfId="0" applyNumberFormat="1" applyFont="1" applyBorder="1" applyAlignment="1">
      <alignment vertical="top" shrinkToFit="1"/>
    </xf>
    <xf numFmtId="0" fontId="3" fillId="0" borderId="12" xfId="0" applyFont="1" applyBorder="1" applyAlignment="1">
      <alignment vertical="top" wrapText="1"/>
    </xf>
    <xf numFmtId="1" fontId="5" fillId="0" borderId="5" xfId="1" quotePrefix="1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3" xfId="0" applyNumberFormat="1" applyFont="1" applyBorder="1" applyAlignment="1" applyProtection="1">
      <alignment horizontal="center" vertical="center" wrapText="1"/>
      <protection locked="0"/>
    </xf>
    <xf numFmtId="2" fontId="5" fillId="0" borderId="4" xfId="0" applyNumberFormat="1" applyFont="1" applyBorder="1" applyAlignment="1" applyProtection="1">
      <alignment horizontal="center" vertical="center" wrapText="1"/>
      <protection locked="0"/>
    </xf>
    <xf numFmtId="2" fontId="5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 indent="3"/>
    </xf>
    <xf numFmtId="0" fontId="3" fillId="0" borderId="14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3"/>
    </xf>
    <xf numFmtId="0" fontId="3" fillId="0" borderId="11" xfId="0" applyFont="1" applyBorder="1" applyAlignment="1">
      <alignment horizontal="left" vertical="top" wrapText="1" indent="3"/>
    </xf>
    <xf numFmtId="0" fontId="3" fillId="0" borderId="12" xfId="0" applyFont="1" applyBorder="1" applyAlignment="1">
      <alignment horizontal="left" vertical="top" wrapText="1" indent="3"/>
    </xf>
    <xf numFmtId="0" fontId="3" fillId="0" borderId="8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1" fontId="4" fillId="0" borderId="10" xfId="0" applyNumberFormat="1" applyFont="1" applyBorder="1" applyAlignment="1">
      <alignment horizontal="right" vertical="top" shrinkToFit="1"/>
    </xf>
    <xf numFmtId="1" fontId="4" fillId="0" borderId="12" xfId="0" applyNumberFormat="1" applyFont="1" applyBorder="1" applyAlignment="1">
      <alignment horizontal="right" vertical="top" shrinkToFi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1" fontId="4" fillId="0" borderId="17" xfId="0" applyNumberFormat="1" applyFont="1" applyBorder="1" applyAlignment="1">
      <alignment horizontal="right" vertical="top" shrinkToFit="1"/>
    </xf>
    <xf numFmtId="1" fontId="4" fillId="0" borderId="18" xfId="0" applyNumberFormat="1" applyFont="1" applyBorder="1" applyAlignment="1">
      <alignment horizontal="right" vertical="top" shrinkToFit="1"/>
    </xf>
    <xf numFmtId="0" fontId="3" fillId="0" borderId="18" xfId="0" applyFont="1" applyBorder="1" applyAlignment="1">
      <alignment horizontal="left" vertical="top" wrapText="1" indent="2"/>
    </xf>
    <xf numFmtId="1" fontId="4" fillId="0" borderId="10" xfId="0" applyNumberFormat="1" applyFont="1" applyBorder="1" applyAlignment="1">
      <alignment horizontal="left" vertical="top" indent="3" shrinkToFit="1"/>
    </xf>
    <xf numFmtId="1" fontId="4" fillId="0" borderId="12" xfId="0" applyNumberFormat="1" applyFont="1" applyBorder="1" applyAlignment="1">
      <alignment horizontal="left" vertical="top" indent="3" shrinkToFit="1"/>
    </xf>
    <xf numFmtId="0" fontId="3" fillId="0" borderId="1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0" fillId="0" borderId="15" xfId="0" applyBorder="1" applyAlignment="1">
      <alignment horizontal="left" wrapText="1"/>
    </xf>
    <xf numFmtId="0" fontId="3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2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</cellXfs>
  <cellStyles count="2">
    <cellStyle name="Normalny" xfId="0" builtinId="0"/>
    <cellStyle name="Normalny 4" xfId="1" xr:uid="{4034C29C-50AB-4DB4-B697-7CAD392A04C6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29435" cy="762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455FF752-D405-4C61-B904-377A7DC3E764}"/>
            </a:ext>
          </a:extLst>
        </xdr:cNvPr>
        <xdr:cNvSpPr/>
      </xdr:nvSpPr>
      <xdr:spPr>
        <a:xfrm>
          <a:off x="0" y="3680460"/>
          <a:ext cx="1829435" cy="7620"/>
        </a:xfrm>
        <a:custGeom>
          <a:avLst/>
          <a:gdLst/>
          <a:ahLst/>
          <a:cxnLst/>
          <a:rect l="0" t="0" r="0" b="0"/>
          <a:pathLst>
            <a:path w="1829435" h="7620">
              <a:moveTo>
                <a:pt x="1829053" y="0"/>
              </a:moveTo>
              <a:lnTo>
                <a:pt x="0" y="0"/>
              </a:lnTo>
              <a:lnTo>
                <a:pt x="0" y="7619"/>
              </a:lnTo>
              <a:lnTo>
                <a:pt x="1829053" y="7619"/>
              </a:lnTo>
              <a:lnTo>
                <a:pt x="182905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0</xdr:colOff>
      <xdr:row>0</xdr:row>
      <xdr:rowOff>0</xdr:rowOff>
    </xdr:from>
    <xdr:ext cx="1829435" cy="762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E5623AF2-7BFF-4C8C-BA08-C5288784E025}"/>
            </a:ext>
          </a:extLst>
        </xdr:cNvPr>
        <xdr:cNvSpPr/>
      </xdr:nvSpPr>
      <xdr:spPr>
        <a:xfrm>
          <a:off x="0" y="3680460"/>
          <a:ext cx="1829435" cy="7620"/>
        </a:xfrm>
        <a:custGeom>
          <a:avLst/>
          <a:gdLst/>
          <a:ahLst/>
          <a:cxnLst/>
          <a:rect l="0" t="0" r="0" b="0"/>
          <a:pathLst>
            <a:path w="1829435" h="7620">
              <a:moveTo>
                <a:pt x="1829053" y="0"/>
              </a:moveTo>
              <a:lnTo>
                <a:pt x="0" y="0"/>
              </a:lnTo>
              <a:lnTo>
                <a:pt x="0" y="7620"/>
              </a:lnTo>
              <a:lnTo>
                <a:pt x="1829053" y="7620"/>
              </a:lnTo>
              <a:lnTo>
                <a:pt x="182905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5557-7E39-47D2-B0E1-25F4F880DC4D}">
  <dimension ref="A1:AC93"/>
  <sheetViews>
    <sheetView tabSelected="1" zoomScale="90" zoomScaleNormal="90" workbookViewId="0">
      <pane xSplit="1" ySplit="3" topLeftCell="B85" activePane="bottomRight" state="frozen"/>
      <selection pane="topRight" activeCell="B1" sqref="B1"/>
      <selection pane="bottomLeft" activeCell="A4" sqref="A4"/>
      <selection pane="bottomRight" activeCell="G100" sqref="G100"/>
    </sheetView>
  </sheetViews>
  <sheetFormatPr defaultRowHeight="12"/>
  <cols>
    <col min="1" max="1" width="4.88671875" style="29" customWidth="1"/>
    <col min="2" max="2" width="16.21875" style="29" customWidth="1"/>
    <col min="3" max="3" width="12.109375" style="29" customWidth="1"/>
    <col min="4" max="4" width="9.77734375" style="29" customWidth="1"/>
    <col min="5" max="5" width="10.44140625" style="29" customWidth="1"/>
    <col min="6" max="6" width="10.6640625" style="29" customWidth="1"/>
    <col min="7" max="7" width="17.5546875" style="29" customWidth="1"/>
    <col min="8" max="8" width="19.88671875" style="29" customWidth="1"/>
    <col min="9" max="9" width="15.109375" style="29" customWidth="1"/>
    <col min="10" max="11" width="8.88671875" style="29"/>
    <col min="12" max="12" width="7.33203125" style="29" customWidth="1"/>
    <col min="13" max="13" width="8.88671875" style="29"/>
    <col min="14" max="14" width="18.109375" style="29" customWidth="1"/>
    <col min="15" max="15" width="16.88671875" style="29" customWidth="1"/>
    <col min="16" max="16" width="8.88671875" style="29"/>
    <col min="17" max="17" width="42.6640625" style="29" customWidth="1"/>
    <col min="18" max="18" width="8.88671875" style="40"/>
    <col min="19" max="19" width="8.44140625" style="40" customWidth="1"/>
    <col min="20" max="20" width="8.88671875" style="29" hidden="1" customWidth="1"/>
    <col min="21" max="21" width="20.6640625" style="29" customWidth="1"/>
    <col min="22" max="22" width="19.77734375" style="29" customWidth="1"/>
    <col min="23" max="23" width="10.21875" style="29" customWidth="1"/>
    <col min="24" max="24" width="9.6640625" style="29" customWidth="1"/>
    <col min="25" max="25" width="10.21875" style="29" customWidth="1"/>
    <col min="26" max="26" width="9.33203125" style="29" customWidth="1"/>
    <col min="27" max="29" width="8.88671875" style="100"/>
    <col min="30" max="16384" width="8.88671875" style="29"/>
  </cols>
  <sheetData>
    <row r="1" spans="1:29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9" s="30" customFormat="1" ht="45" customHeight="1">
      <c r="A2" s="43" t="s">
        <v>214</v>
      </c>
      <c r="B2" s="47" t="s">
        <v>0</v>
      </c>
      <c r="C2" s="48"/>
      <c r="D2" s="48"/>
      <c r="E2" s="49"/>
      <c r="F2" s="43" t="s">
        <v>1</v>
      </c>
      <c r="G2" s="45" t="s">
        <v>2</v>
      </c>
      <c r="H2" s="43" t="s">
        <v>3</v>
      </c>
      <c r="I2" s="47" t="s">
        <v>4</v>
      </c>
      <c r="J2" s="48"/>
      <c r="K2" s="48"/>
      <c r="L2" s="48"/>
      <c r="M2" s="49"/>
      <c r="N2" s="16" t="s">
        <v>5</v>
      </c>
      <c r="O2" s="43" t="s">
        <v>6</v>
      </c>
      <c r="P2" s="43" t="s">
        <v>7</v>
      </c>
      <c r="Q2" s="45" t="s">
        <v>8</v>
      </c>
      <c r="R2" s="43" t="s">
        <v>9</v>
      </c>
      <c r="S2" s="55" t="s">
        <v>10</v>
      </c>
      <c r="T2" s="43" t="s">
        <v>11</v>
      </c>
      <c r="U2" s="43" t="s">
        <v>12</v>
      </c>
      <c r="V2" s="47" t="s">
        <v>13</v>
      </c>
      <c r="W2" s="49"/>
      <c r="X2" s="43" t="s">
        <v>320</v>
      </c>
      <c r="Y2" s="53" t="s">
        <v>14</v>
      </c>
      <c r="Z2" s="54"/>
      <c r="AA2" s="101" t="s">
        <v>338</v>
      </c>
      <c r="AB2" s="102"/>
      <c r="AC2" s="103"/>
    </row>
    <row r="3" spans="1:29" s="30" customFormat="1" ht="67.8" customHeight="1">
      <c r="A3" s="44"/>
      <c r="B3" s="16" t="s">
        <v>15</v>
      </c>
      <c r="C3" s="16" t="s">
        <v>16</v>
      </c>
      <c r="D3" s="16" t="s">
        <v>17</v>
      </c>
      <c r="E3" s="16" t="s">
        <v>18</v>
      </c>
      <c r="F3" s="44"/>
      <c r="G3" s="46"/>
      <c r="H3" s="44"/>
      <c r="I3" s="16" t="s">
        <v>18</v>
      </c>
      <c r="J3" s="16" t="s">
        <v>19</v>
      </c>
      <c r="K3" s="16" t="s">
        <v>20</v>
      </c>
      <c r="L3" s="16" t="s">
        <v>17</v>
      </c>
      <c r="M3" s="16" t="s">
        <v>21</v>
      </c>
      <c r="N3" s="16" t="s">
        <v>15</v>
      </c>
      <c r="O3" s="44"/>
      <c r="P3" s="44"/>
      <c r="Q3" s="46"/>
      <c r="R3" s="44"/>
      <c r="S3" s="56"/>
      <c r="T3" s="44"/>
      <c r="U3" s="44"/>
      <c r="V3" s="16" t="s">
        <v>22</v>
      </c>
      <c r="W3" s="16" t="s">
        <v>23</v>
      </c>
      <c r="X3" s="44"/>
      <c r="Y3" s="17" t="s">
        <v>24</v>
      </c>
      <c r="Z3" s="17" t="s">
        <v>25</v>
      </c>
      <c r="AA3" s="104" t="s">
        <v>26</v>
      </c>
      <c r="AB3" s="104" t="s">
        <v>27</v>
      </c>
      <c r="AC3" s="104" t="s">
        <v>28</v>
      </c>
    </row>
    <row r="4" spans="1:29">
      <c r="A4" s="22">
        <v>1</v>
      </c>
      <c r="B4" s="32" t="s">
        <v>321</v>
      </c>
      <c r="C4" s="33" t="s">
        <v>322</v>
      </c>
      <c r="D4" s="33" t="s">
        <v>173</v>
      </c>
      <c r="E4" s="33" t="s">
        <v>174</v>
      </c>
      <c r="F4" s="34" t="s">
        <v>323</v>
      </c>
      <c r="G4" s="19" t="s">
        <v>341</v>
      </c>
      <c r="H4" s="18" t="s">
        <v>337</v>
      </c>
      <c r="I4" s="18" t="s">
        <v>171</v>
      </c>
      <c r="J4" s="18" t="s">
        <v>172</v>
      </c>
      <c r="K4" s="19">
        <v>38</v>
      </c>
      <c r="L4" s="18" t="s">
        <v>173</v>
      </c>
      <c r="M4" s="18" t="s">
        <v>174</v>
      </c>
      <c r="N4" s="20" t="s">
        <v>29</v>
      </c>
      <c r="O4" s="33" t="s">
        <v>315</v>
      </c>
      <c r="P4" s="33" t="s">
        <v>314</v>
      </c>
      <c r="Q4" s="33" t="s">
        <v>316</v>
      </c>
      <c r="R4" s="21" t="s">
        <v>325</v>
      </c>
      <c r="S4" s="41">
        <v>4</v>
      </c>
      <c r="T4" s="21"/>
      <c r="U4" s="26" t="s">
        <v>215</v>
      </c>
      <c r="V4" s="28"/>
      <c r="W4" s="22"/>
      <c r="X4" s="22"/>
      <c r="Y4" s="35">
        <v>45536</v>
      </c>
      <c r="Z4" s="35">
        <v>46022</v>
      </c>
      <c r="AA4" s="36">
        <v>632</v>
      </c>
      <c r="AB4" s="36"/>
      <c r="AC4" s="36">
        <f>AB4+AA4</f>
        <v>632</v>
      </c>
    </row>
    <row r="5" spans="1:29">
      <c r="A5" s="22">
        <v>2</v>
      </c>
      <c r="B5" s="32" t="s">
        <v>321</v>
      </c>
      <c r="C5" s="33" t="s">
        <v>322</v>
      </c>
      <c r="D5" s="33" t="s">
        <v>173</v>
      </c>
      <c r="E5" s="33" t="s">
        <v>174</v>
      </c>
      <c r="F5" s="34" t="s">
        <v>323</v>
      </c>
      <c r="G5" s="19" t="s">
        <v>341</v>
      </c>
      <c r="H5" s="22" t="s">
        <v>172</v>
      </c>
      <c r="I5" s="22" t="s">
        <v>174</v>
      </c>
      <c r="J5" s="22" t="s">
        <v>175</v>
      </c>
      <c r="K5" s="22" t="s">
        <v>176</v>
      </c>
      <c r="L5" s="22" t="s">
        <v>173</v>
      </c>
      <c r="M5" s="22" t="s">
        <v>174</v>
      </c>
      <c r="N5" s="20" t="s">
        <v>29</v>
      </c>
      <c r="O5" s="33" t="s">
        <v>315</v>
      </c>
      <c r="P5" s="33" t="s">
        <v>314</v>
      </c>
      <c r="Q5" s="33" t="s">
        <v>316</v>
      </c>
      <c r="R5" s="37" t="s">
        <v>324</v>
      </c>
      <c r="S5" s="37">
        <v>11</v>
      </c>
      <c r="T5" s="22"/>
      <c r="U5" s="22" t="s">
        <v>216</v>
      </c>
      <c r="V5" s="22"/>
      <c r="W5" s="22"/>
      <c r="X5" s="22"/>
      <c r="Y5" s="35">
        <v>45536</v>
      </c>
      <c r="Z5" s="35">
        <v>46022</v>
      </c>
      <c r="AA5" s="36">
        <v>23</v>
      </c>
      <c r="AB5" s="36">
        <v>235</v>
      </c>
      <c r="AC5" s="36">
        <f t="shared" ref="AC5:AC68" si="0">AB5+AA5</f>
        <v>258</v>
      </c>
    </row>
    <row r="6" spans="1:29">
      <c r="A6" s="22">
        <v>3</v>
      </c>
      <c r="B6" s="32" t="s">
        <v>321</v>
      </c>
      <c r="C6" s="33" t="s">
        <v>322</v>
      </c>
      <c r="D6" s="33" t="s">
        <v>173</v>
      </c>
      <c r="E6" s="33" t="s">
        <v>174</v>
      </c>
      <c r="F6" s="34" t="s">
        <v>323</v>
      </c>
      <c r="G6" s="19" t="s">
        <v>341</v>
      </c>
      <c r="H6" s="22" t="s">
        <v>177</v>
      </c>
      <c r="I6" s="22" t="s">
        <v>174</v>
      </c>
      <c r="J6" s="22" t="s">
        <v>178</v>
      </c>
      <c r="K6" s="22" t="s">
        <v>172</v>
      </c>
      <c r="L6" s="22" t="s">
        <v>173</v>
      </c>
      <c r="M6" s="22" t="s">
        <v>174</v>
      </c>
      <c r="N6" s="20" t="s">
        <v>29</v>
      </c>
      <c r="O6" s="33" t="s">
        <v>315</v>
      </c>
      <c r="P6" s="33" t="s">
        <v>314</v>
      </c>
      <c r="Q6" s="33" t="s">
        <v>316</v>
      </c>
      <c r="R6" s="37" t="s">
        <v>324</v>
      </c>
      <c r="S6" s="37">
        <v>27</v>
      </c>
      <c r="T6" s="22"/>
      <c r="U6" s="22" t="s">
        <v>217</v>
      </c>
      <c r="V6" s="22"/>
      <c r="W6" s="22"/>
      <c r="X6" s="22"/>
      <c r="Y6" s="35">
        <v>45536</v>
      </c>
      <c r="Z6" s="35">
        <v>46022</v>
      </c>
      <c r="AA6" s="36">
        <v>7476</v>
      </c>
      <c r="AB6" s="36">
        <v>14685</v>
      </c>
      <c r="AC6" s="36">
        <f t="shared" si="0"/>
        <v>22161</v>
      </c>
    </row>
    <row r="7" spans="1:29">
      <c r="A7" s="22">
        <v>4</v>
      </c>
      <c r="B7" s="32" t="s">
        <v>321</v>
      </c>
      <c r="C7" s="33" t="s">
        <v>322</v>
      </c>
      <c r="D7" s="33" t="s">
        <v>173</v>
      </c>
      <c r="E7" s="33" t="s">
        <v>174</v>
      </c>
      <c r="F7" s="34" t="s">
        <v>323</v>
      </c>
      <c r="G7" s="19" t="s">
        <v>341</v>
      </c>
      <c r="H7" s="22" t="s">
        <v>179</v>
      </c>
      <c r="I7" s="22" t="s">
        <v>174</v>
      </c>
      <c r="J7" s="22" t="s">
        <v>178</v>
      </c>
      <c r="K7" s="22">
        <v>1</v>
      </c>
      <c r="L7" s="22" t="s">
        <v>173</v>
      </c>
      <c r="M7" s="22" t="s">
        <v>174</v>
      </c>
      <c r="N7" s="20" t="s">
        <v>29</v>
      </c>
      <c r="O7" s="33" t="s">
        <v>315</v>
      </c>
      <c r="P7" s="33" t="s">
        <v>314</v>
      </c>
      <c r="Q7" s="33" t="s">
        <v>316</v>
      </c>
      <c r="R7" s="37" t="s">
        <v>324</v>
      </c>
      <c r="S7" s="37">
        <v>14</v>
      </c>
      <c r="T7" s="22"/>
      <c r="U7" s="22" t="s">
        <v>218</v>
      </c>
      <c r="V7" s="22"/>
      <c r="W7" s="22"/>
      <c r="X7" s="22"/>
      <c r="Y7" s="35">
        <v>45536</v>
      </c>
      <c r="Z7" s="35">
        <v>46022</v>
      </c>
      <c r="AA7" s="36">
        <v>9701</v>
      </c>
      <c r="AB7" s="36">
        <v>20013</v>
      </c>
      <c r="AC7" s="36">
        <f t="shared" si="0"/>
        <v>29714</v>
      </c>
    </row>
    <row r="8" spans="1:29">
      <c r="A8" s="22">
        <v>5</v>
      </c>
      <c r="B8" s="32" t="s">
        <v>321</v>
      </c>
      <c r="C8" s="33" t="s">
        <v>322</v>
      </c>
      <c r="D8" s="33" t="s">
        <v>173</v>
      </c>
      <c r="E8" s="33" t="s">
        <v>174</v>
      </c>
      <c r="F8" s="34" t="s">
        <v>323</v>
      </c>
      <c r="G8" s="19" t="s">
        <v>341</v>
      </c>
      <c r="H8" s="22" t="s">
        <v>180</v>
      </c>
      <c r="I8" s="22" t="s">
        <v>174</v>
      </c>
      <c r="J8" s="22" t="s">
        <v>175</v>
      </c>
      <c r="K8" s="22">
        <v>500</v>
      </c>
      <c r="L8" s="22" t="s">
        <v>173</v>
      </c>
      <c r="M8" s="22" t="s">
        <v>174</v>
      </c>
      <c r="N8" s="20" t="s">
        <v>29</v>
      </c>
      <c r="O8" s="33" t="s">
        <v>315</v>
      </c>
      <c r="P8" s="33" t="s">
        <v>314</v>
      </c>
      <c r="Q8" s="33" t="s">
        <v>316</v>
      </c>
      <c r="R8" s="37" t="s">
        <v>324</v>
      </c>
      <c r="S8" s="37">
        <v>17</v>
      </c>
      <c r="T8" s="22"/>
      <c r="U8" s="22" t="s">
        <v>219</v>
      </c>
      <c r="V8" s="22"/>
      <c r="W8" s="22"/>
      <c r="X8" s="22"/>
      <c r="Y8" s="35">
        <v>45536</v>
      </c>
      <c r="Z8" s="35">
        <v>46022</v>
      </c>
      <c r="AA8" s="36">
        <v>646</v>
      </c>
      <c r="AB8" s="36">
        <v>1908</v>
      </c>
      <c r="AC8" s="36">
        <f t="shared" si="0"/>
        <v>2554</v>
      </c>
    </row>
    <row r="9" spans="1:29">
      <c r="A9" s="22">
        <v>6</v>
      </c>
      <c r="B9" s="32" t="s">
        <v>321</v>
      </c>
      <c r="C9" s="33" t="s">
        <v>322</v>
      </c>
      <c r="D9" s="33" t="s">
        <v>173</v>
      </c>
      <c r="E9" s="33" t="s">
        <v>174</v>
      </c>
      <c r="F9" s="34" t="s">
        <v>323</v>
      </c>
      <c r="G9" s="19" t="s">
        <v>341</v>
      </c>
      <c r="H9" s="22" t="s">
        <v>181</v>
      </c>
      <c r="I9" s="22" t="s">
        <v>174</v>
      </c>
      <c r="J9" s="22" t="s">
        <v>182</v>
      </c>
      <c r="K9" s="22" t="s">
        <v>183</v>
      </c>
      <c r="L9" s="22" t="s">
        <v>173</v>
      </c>
      <c r="M9" s="22" t="s">
        <v>174</v>
      </c>
      <c r="N9" s="20" t="s">
        <v>29</v>
      </c>
      <c r="O9" s="33" t="s">
        <v>315</v>
      </c>
      <c r="P9" s="33" t="s">
        <v>314</v>
      </c>
      <c r="Q9" s="33" t="s">
        <v>316</v>
      </c>
      <c r="R9" s="37" t="s">
        <v>324</v>
      </c>
      <c r="S9" s="37">
        <v>14</v>
      </c>
      <c r="T9" s="22"/>
      <c r="U9" s="22" t="s">
        <v>220</v>
      </c>
      <c r="V9" s="22"/>
      <c r="W9" s="22"/>
      <c r="X9" s="22"/>
      <c r="Y9" s="35">
        <v>45536</v>
      </c>
      <c r="Z9" s="35">
        <v>46022</v>
      </c>
      <c r="AA9" s="36">
        <v>5321</v>
      </c>
      <c r="AB9" s="36">
        <v>15681</v>
      </c>
      <c r="AC9" s="36">
        <f t="shared" si="0"/>
        <v>21002</v>
      </c>
    </row>
    <row r="10" spans="1:29">
      <c r="A10" s="22">
        <v>7</v>
      </c>
      <c r="B10" s="32" t="s">
        <v>321</v>
      </c>
      <c r="C10" s="33" t="s">
        <v>322</v>
      </c>
      <c r="D10" s="33" t="s">
        <v>173</v>
      </c>
      <c r="E10" s="33" t="s">
        <v>174</v>
      </c>
      <c r="F10" s="34" t="s">
        <v>323</v>
      </c>
      <c r="G10" s="19" t="s">
        <v>341</v>
      </c>
      <c r="H10" s="22" t="s">
        <v>339</v>
      </c>
      <c r="I10" s="22" t="s">
        <v>174</v>
      </c>
      <c r="J10" s="22" t="s">
        <v>184</v>
      </c>
      <c r="K10" s="22" t="s">
        <v>172</v>
      </c>
      <c r="L10" s="22" t="s">
        <v>173</v>
      </c>
      <c r="M10" s="22" t="s">
        <v>174</v>
      </c>
      <c r="N10" s="20" t="s">
        <v>29</v>
      </c>
      <c r="O10" s="33" t="s">
        <v>315</v>
      </c>
      <c r="P10" s="33" t="s">
        <v>314</v>
      </c>
      <c r="Q10" s="33" t="s">
        <v>316</v>
      </c>
      <c r="R10" s="37" t="s">
        <v>324</v>
      </c>
      <c r="S10" s="37">
        <v>11</v>
      </c>
      <c r="T10" s="22"/>
      <c r="U10" s="22" t="s">
        <v>221</v>
      </c>
      <c r="V10" s="22"/>
      <c r="W10" s="22"/>
      <c r="X10" s="22"/>
      <c r="Y10" s="35">
        <v>45536</v>
      </c>
      <c r="Z10" s="35">
        <v>46022</v>
      </c>
      <c r="AA10" s="36">
        <v>2872</v>
      </c>
      <c r="AB10" s="36">
        <v>8531</v>
      </c>
      <c r="AC10" s="36">
        <f t="shared" si="0"/>
        <v>11403</v>
      </c>
    </row>
    <row r="11" spans="1:29">
      <c r="A11" s="22">
        <v>8</v>
      </c>
      <c r="B11" s="32" t="s">
        <v>321</v>
      </c>
      <c r="C11" s="33" t="s">
        <v>322</v>
      </c>
      <c r="D11" s="33" t="s">
        <v>173</v>
      </c>
      <c r="E11" s="33" t="s">
        <v>174</v>
      </c>
      <c r="F11" s="34" t="s">
        <v>323</v>
      </c>
      <c r="G11" s="19" t="s">
        <v>341</v>
      </c>
      <c r="H11" s="22" t="s">
        <v>177</v>
      </c>
      <c r="I11" s="22" t="s">
        <v>185</v>
      </c>
      <c r="J11" s="22" t="s">
        <v>172</v>
      </c>
      <c r="K11" s="22">
        <v>83</v>
      </c>
      <c r="L11" s="22" t="s">
        <v>173</v>
      </c>
      <c r="M11" s="22" t="s">
        <v>185</v>
      </c>
      <c r="N11" s="20" t="s">
        <v>29</v>
      </c>
      <c r="O11" s="33" t="s">
        <v>315</v>
      </c>
      <c r="P11" s="33" t="s">
        <v>314</v>
      </c>
      <c r="Q11" s="33" t="s">
        <v>316</v>
      </c>
      <c r="R11" s="37" t="s">
        <v>324</v>
      </c>
      <c r="S11" s="37">
        <v>27</v>
      </c>
      <c r="T11" s="22"/>
      <c r="U11" s="22" t="s">
        <v>222</v>
      </c>
      <c r="V11" s="22"/>
      <c r="W11" s="22"/>
      <c r="X11" s="22"/>
      <c r="Y11" s="35">
        <v>45536</v>
      </c>
      <c r="Z11" s="35">
        <v>46022</v>
      </c>
      <c r="AA11" s="36">
        <v>527</v>
      </c>
      <c r="AB11" s="36">
        <v>1027</v>
      </c>
      <c r="AC11" s="36">
        <f t="shared" si="0"/>
        <v>1554</v>
      </c>
    </row>
    <row r="12" spans="1:29">
      <c r="A12" s="22">
        <v>9</v>
      </c>
      <c r="B12" s="32" t="s">
        <v>321</v>
      </c>
      <c r="C12" s="33" t="s">
        <v>322</v>
      </c>
      <c r="D12" s="33" t="s">
        <v>173</v>
      </c>
      <c r="E12" s="33" t="s">
        <v>174</v>
      </c>
      <c r="F12" s="34" t="s">
        <v>323</v>
      </c>
      <c r="G12" s="19" t="s">
        <v>341</v>
      </c>
      <c r="H12" s="22" t="s">
        <v>340</v>
      </c>
      <c r="I12" s="22" t="s">
        <v>185</v>
      </c>
      <c r="J12" s="22" t="s">
        <v>172</v>
      </c>
      <c r="K12" s="22">
        <v>83</v>
      </c>
      <c r="L12" s="22" t="s">
        <v>173</v>
      </c>
      <c r="M12" s="22" t="s">
        <v>185</v>
      </c>
      <c r="N12" s="20" t="s">
        <v>29</v>
      </c>
      <c r="O12" s="33" t="s">
        <v>315</v>
      </c>
      <c r="P12" s="33" t="s">
        <v>314</v>
      </c>
      <c r="Q12" s="33" t="s">
        <v>316</v>
      </c>
      <c r="R12" s="37" t="s">
        <v>324</v>
      </c>
      <c r="S12" s="37">
        <v>4</v>
      </c>
      <c r="T12" s="22"/>
      <c r="U12" s="22" t="s">
        <v>223</v>
      </c>
      <c r="V12" s="22"/>
      <c r="W12" s="22"/>
      <c r="X12" s="22"/>
      <c r="Y12" s="35">
        <v>45536</v>
      </c>
      <c r="Z12" s="35">
        <v>46022</v>
      </c>
      <c r="AA12" s="36">
        <v>106</v>
      </c>
      <c r="AB12" s="36">
        <v>217</v>
      </c>
      <c r="AC12" s="36">
        <f t="shared" si="0"/>
        <v>323</v>
      </c>
    </row>
    <row r="13" spans="1:29">
      <c r="A13" s="22">
        <v>10</v>
      </c>
      <c r="B13" s="32" t="s">
        <v>321</v>
      </c>
      <c r="C13" s="33" t="s">
        <v>322</v>
      </c>
      <c r="D13" s="33" t="s">
        <v>173</v>
      </c>
      <c r="E13" s="33" t="s">
        <v>174</v>
      </c>
      <c r="F13" s="34" t="s">
        <v>323</v>
      </c>
      <c r="G13" s="19" t="s">
        <v>341</v>
      </c>
      <c r="H13" s="22" t="s">
        <v>186</v>
      </c>
      <c r="I13" s="22" t="s">
        <v>185</v>
      </c>
      <c r="J13" s="22" t="s">
        <v>172</v>
      </c>
      <c r="K13" s="22">
        <v>500</v>
      </c>
      <c r="L13" s="22" t="s">
        <v>173</v>
      </c>
      <c r="M13" s="22" t="s">
        <v>185</v>
      </c>
      <c r="N13" s="20" t="s">
        <v>29</v>
      </c>
      <c r="O13" s="33" t="s">
        <v>315</v>
      </c>
      <c r="P13" s="33" t="s">
        <v>314</v>
      </c>
      <c r="Q13" s="33" t="s">
        <v>316</v>
      </c>
      <c r="R13" s="37" t="s">
        <v>324</v>
      </c>
      <c r="S13" s="37">
        <v>11</v>
      </c>
      <c r="T13" s="22"/>
      <c r="U13" s="22" t="s">
        <v>224</v>
      </c>
      <c r="V13" s="22"/>
      <c r="W13" s="22"/>
      <c r="X13" s="22"/>
      <c r="Y13" s="35">
        <v>45536</v>
      </c>
      <c r="Z13" s="35">
        <v>46022</v>
      </c>
      <c r="AA13" s="36">
        <v>511</v>
      </c>
      <c r="AB13" s="36">
        <v>1743</v>
      </c>
      <c r="AC13" s="36">
        <f t="shared" si="0"/>
        <v>2254</v>
      </c>
    </row>
    <row r="14" spans="1:29">
      <c r="A14" s="22">
        <v>11</v>
      </c>
      <c r="B14" s="32" t="s">
        <v>321</v>
      </c>
      <c r="C14" s="33" t="s">
        <v>322</v>
      </c>
      <c r="D14" s="33" t="s">
        <v>173</v>
      </c>
      <c r="E14" s="33" t="s">
        <v>174</v>
      </c>
      <c r="F14" s="34" t="s">
        <v>323</v>
      </c>
      <c r="G14" s="19" t="s">
        <v>341</v>
      </c>
      <c r="H14" s="22" t="s">
        <v>187</v>
      </c>
      <c r="I14" s="22" t="s">
        <v>185</v>
      </c>
      <c r="J14" s="22" t="s">
        <v>172</v>
      </c>
      <c r="K14" s="22">
        <v>500</v>
      </c>
      <c r="L14" s="22" t="s">
        <v>173</v>
      </c>
      <c r="M14" s="22" t="s">
        <v>185</v>
      </c>
      <c r="N14" s="20" t="s">
        <v>29</v>
      </c>
      <c r="O14" s="33" t="s">
        <v>315</v>
      </c>
      <c r="P14" s="33" t="s">
        <v>314</v>
      </c>
      <c r="Q14" s="33" t="s">
        <v>316</v>
      </c>
      <c r="R14" s="37" t="s">
        <v>324</v>
      </c>
      <c r="S14" s="37">
        <v>14</v>
      </c>
      <c r="T14" s="22"/>
      <c r="U14" s="22" t="s">
        <v>225</v>
      </c>
      <c r="V14" s="22"/>
      <c r="W14" s="22"/>
      <c r="X14" s="22"/>
      <c r="Y14" s="35">
        <v>45536</v>
      </c>
      <c r="Z14" s="35">
        <v>46022</v>
      </c>
      <c r="AA14" s="36">
        <v>639</v>
      </c>
      <c r="AB14" s="36">
        <v>1971</v>
      </c>
      <c r="AC14" s="36">
        <f t="shared" si="0"/>
        <v>2610</v>
      </c>
    </row>
    <row r="15" spans="1:29">
      <c r="A15" s="22">
        <v>12</v>
      </c>
      <c r="B15" s="32" t="s">
        <v>321</v>
      </c>
      <c r="C15" s="33" t="s">
        <v>322</v>
      </c>
      <c r="D15" s="33" t="s">
        <v>173</v>
      </c>
      <c r="E15" s="33" t="s">
        <v>174</v>
      </c>
      <c r="F15" s="34" t="s">
        <v>323</v>
      </c>
      <c r="G15" s="19" t="s">
        <v>341</v>
      </c>
      <c r="H15" s="22" t="s">
        <v>187</v>
      </c>
      <c r="I15" s="22" t="s">
        <v>188</v>
      </c>
      <c r="J15" s="22" t="s">
        <v>172</v>
      </c>
      <c r="K15" s="22" t="s">
        <v>189</v>
      </c>
      <c r="L15" s="22" t="s">
        <v>173</v>
      </c>
      <c r="M15" s="22" t="s">
        <v>188</v>
      </c>
      <c r="N15" s="20" t="s">
        <v>29</v>
      </c>
      <c r="O15" s="33" t="s">
        <v>315</v>
      </c>
      <c r="P15" s="33" t="s">
        <v>314</v>
      </c>
      <c r="Q15" s="33" t="s">
        <v>316</v>
      </c>
      <c r="R15" s="37" t="s">
        <v>324</v>
      </c>
      <c r="S15" s="37">
        <v>14</v>
      </c>
      <c r="T15" s="22"/>
      <c r="U15" s="22" t="s">
        <v>226</v>
      </c>
      <c r="V15" s="22"/>
      <c r="W15" s="22"/>
      <c r="X15" s="22"/>
      <c r="Y15" s="35">
        <v>45536</v>
      </c>
      <c r="Z15" s="35">
        <v>46022</v>
      </c>
      <c r="AA15" s="36">
        <v>550</v>
      </c>
      <c r="AB15" s="36">
        <v>1717</v>
      </c>
      <c r="AC15" s="36">
        <f t="shared" si="0"/>
        <v>2267</v>
      </c>
    </row>
    <row r="16" spans="1:29">
      <c r="A16" s="22">
        <v>13</v>
      </c>
      <c r="B16" s="32" t="s">
        <v>321</v>
      </c>
      <c r="C16" s="33" t="s">
        <v>322</v>
      </c>
      <c r="D16" s="33" t="s">
        <v>173</v>
      </c>
      <c r="E16" s="33" t="s">
        <v>174</v>
      </c>
      <c r="F16" s="34" t="s">
        <v>323</v>
      </c>
      <c r="G16" s="19" t="s">
        <v>341</v>
      </c>
      <c r="H16" s="22" t="s">
        <v>187</v>
      </c>
      <c r="I16" s="22" t="s">
        <v>190</v>
      </c>
      <c r="J16" s="22" t="s">
        <v>172</v>
      </c>
      <c r="K16" s="22">
        <v>500</v>
      </c>
      <c r="L16" s="22" t="s">
        <v>173</v>
      </c>
      <c r="M16" s="22" t="s">
        <v>190</v>
      </c>
      <c r="N16" s="20" t="s">
        <v>29</v>
      </c>
      <c r="O16" s="33" t="s">
        <v>315</v>
      </c>
      <c r="P16" s="33" t="s">
        <v>314</v>
      </c>
      <c r="Q16" s="33" t="s">
        <v>316</v>
      </c>
      <c r="R16" s="37" t="s">
        <v>324</v>
      </c>
      <c r="S16" s="37">
        <v>11</v>
      </c>
      <c r="T16" s="22"/>
      <c r="U16" s="22" t="s">
        <v>227</v>
      </c>
      <c r="V16" s="22"/>
      <c r="W16" s="22"/>
      <c r="X16" s="22"/>
      <c r="Y16" s="35">
        <v>45536</v>
      </c>
      <c r="Z16" s="35">
        <v>46022</v>
      </c>
      <c r="AA16" s="36">
        <v>1442</v>
      </c>
      <c r="AB16" s="36">
        <v>4083</v>
      </c>
      <c r="AC16" s="36">
        <f t="shared" si="0"/>
        <v>5525</v>
      </c>
    </row>
    <row r="17" spans="1:29">
      <c r="A17" s="22">
        <v>14</v>
      </c>
      <c r="B17" s="32" t="s">
        <v>321</v>
      </c>
      <c r="C17" s="33" t="s">
        <v>322</v>
      </c>
      <c r="D17" s="33" t="s">
        <v>173</v>
      </c>
      <c r="E17" s="33" t="s">
        <v>174</v>
      </c>
      <c r="F17" s="34" t="s">
        <v>323</v>
      </c>
      <c r="G17" s="19" t="s">
        <v>341</v>
      </c>
      <c r="H17" s="22" t="s">
        <v>187</v>
      </c>
      <c r="I17" s="22" t="s">
        <v>191</v>
      </c>
      <c r="J17" s="22" t="s">
        <v>172</v>
      </c>
      <c r="K17" s="22">
        <v>9</v>
      </c>
      <c r="L17" s="22" t="s">
        <v>173</v>
      </c>
      <c r="M17" s="22" t="s">
        <v>191</v>
      </c>
      <c r="N17" s="20" t="s">
        <v>29</v>
      </c>
      <c r="O17" s="33" t="s">
        <v>315</v>
      </c>
      <c r="P17" s="33" t="s">
        <v>314</v>
      </c>
      <c r="Q17" s="33" t="s">
        <v>316</v>
      </c>
      <c r="R17" s="37" t="s">
        <v>324</v>
      </c>
      <c r="S17" s="37">
        <v>7</v>
      </c>
      <c r="T17" s="22"/>
      <c r="U17" s="22" t="s">
        <v>228</v>
      </c>
      <c r="V17" s="22"/>
      <c r="W17" s="22"/>
      <c r="X17" s="22"/>
      <c r="Y17" s="35">
        <v>45536</v>
      </c>
      <c r="Z17" s="35">
        <v>46022</v>
      </c>
      <c r="AA17" s="36">
        <v>851</v>
      </c>
      <c r="AB17" s="36">
        <v>2176</v>
      </c>
      <c r="AC17" s="36">
        <f t="shared" si="0"/>
        <v>3027</v>
      </c>
    </row>
    <row r="18" spans="1:29">
      <c r="A18" s="22">
        <v>15</v>
      </c>
      <c r="B18" s="32" t="s">
        <v>321</v>
      </c>
      <c r="C18" s="33" t="s">
        <v>322</v>
      </c>
      <c r="D18" s="33" t="s">
        <v>173</v>
      </c>
      <c r="E18" s="33" t="s">
        <v>174</v>
      </c>
      <c r="F18" s="34" t="s">
        <v>323</v>
      </c>
      <c r="G18" s="19" t="s">
        <v>341</v>
      </c>
      <c r="H18" s="22" t="s">
        <v>187</v>
      </c>
      <c r="I18" s="22" t="s">
        <v>192</v>
      </c>
      <c r="J18" s="22" t="s">
        <v>172</v>
      </c>
      <c r="K18" s="22">
        <v>500</v>
      </c>
      <c r="L18" s="22" t="s">
        <v>173</v>
      </c>
      <c r="M18" s="22" t="s">
        <v>192</v>
      </c>
      <c r="N18" s="20" t="s">
        <v>29</v>
      </c>
      <c r="O18" s="33" t="s">
        <v>315</v>
      </c>
      <c r="P18" s="33" t="s">
        <v>314</v>
      </c>
      <c r="Q18" s="33" t="s">
        <v>316</v>
      </c>
      <c r="R18" s="37" t="s">
        <v>324</v>
      </c>
      <c r="S18" s="37">
        <v>11</v>
      </c>
      <c r="T18" s="22"/>
      <c r="U18" s="22" t="s">
        <v>229</v>
      </c>
      <c r="V18" s="22"/>
      <c r="W18" s="22"/>
      <c r="X18" s="22"/>
      <c r="Y18" s="35">
        <v>45536</v>
      </c>
      <c r="Z18" s="35">
        <v>46022</v>
      </c>
      <c r="AA18" s="36">
        <v>5838</v>
      </c>
      <c r="AB18" s="36">
        <v>18968</v>
      </c>
      <c r="AC18" s="36">
        <f t="shared" si="0"/>
        <v>24806</v>
      </c>
    </row>
    <row r="19" spans="1:29">
      <c r="A19" s="22">
        <v>16</v>
      </c>
      <c r="B19" s="32" t="s">
        <v>321</v>
      </c>
      <c r="C19" s="33" t="s">
        <v>322</v>
      </c>
      <c r="D19" s="33" t="s">
        <v>173</v>
      </c>
      <c r="E19" s="33" t="s">
        <v>174</v>
      </c>
      <c r="F19" s="34" t="s">
        <v>323</v>
      </c>
      <c r="G19" s="19" t="s">
        <v>341</v>
      </c>
      <c r="H19" s="22" t="s">
        <v>187</v>
      </c>
      <c r="I19" s="22" t="s">
        <v>174</v>
      </c>
      <c r="J19" s="22" t="s">
        <v>172</v>
      </c>
      <c r="K19" s="22" t="s">
        <v>172</v>
      </c>
      <c r="L19" s="22" t="s">
        <v>173</v>
      </c>
      <c r="M19" s="22" t="s">
        <v>193</v>
      </c>
      <c r="N19" s="20" t="s">
        <v>29</v>
      </c>
      <c r="O19" s="33" t="s">
        <v>315</v>
      </c>
      <c r="P19" s="33" t="s">
        <v>314</v>
      </c>
      <c r="Q19" s="33" t="s">
        <v>316</v>
      </c>
      <c r="R19" s="37" t="s">
        <v>324</v>
      </c>
      <c r="S19" s="37">
        <v>14</v>
      </c>
      <c r="T19" s="22"/>
      <c r="U19" s="22" t="s">
        <v>230</v>
      </c>
      <c r="V19" s="22"/>
      <c r="W19" s="22"/>
      <c r="X19" s="22"/>
      <c r="Y19" s="35">
        <v>45536</v>
      </c>
      <c r="Z19" s="35">
        <v>46022</v>
      </c>
      <c r="AA19" s="36">
        <v>123</v>
      </c>
      <c r="AB19" s="36">
        <v>266</v>
      </c>
      <c r="AC19" s="36">
        <f t="shared" si="0"/>
        <v>389</v>
      </c>
    </row>
    <row r="20" spans="1:29">
      <c r="A20" s="22">
        <v>17</v>
      </c>
      <c r="B20" s="32" t="s">
        <v>321</v>
      </c>
      <c r="C20" s="33" t="s">
        <v>322</v>
      </c>
      <c r="D20" s="33" t="s">
        <v>173</v>
      </c>
      <c r="E20" s="33" t="s">
        <v>174</v>
      </c>
      <c r="F20" s="34" t="s">
        <v>323</v>
      </c>
      <c r="G20" s="19" t="s">
        <v>341</v>
      </c>
      <c r="H20" s="22" t="s">
        <v>194</v>
      </c>
      <c r="I20" s="22" t="s">
        <v>174</v>
      </c>
      <c r="J20" s="22" t="s">
        <v>195</v>
      </c>
      <c r="K20" s="22">
        <v>17</v>
      </c>
      <c r="L20" s="22" t="s">
        <v>173</v>
      </c>
      <c r="M20" s="22" t="s">
        <v>174</v>
      </c>
      <c r="N20" s="20" t="s">
        <v>29</v>
      </c>
      <c r="O20" s="33" t="s">
        <v>315</v>
      </c>
      <c r="P20" s="33" t="s">
        <v>314</v>
      </c>
      <c r="Q20" s="33" t="s">
        <v>316</v>
      </c>
      <c r="R20" s="37" t="s">
        <v>325</v>
      </c>
      <c r="S20" s="37">
        <v>1</v>
      </c>
      <c r="T20" s="22"/>
      <c r="U20" s="22" t="s">
        <v>231</v>
      </c>
      <c r="V20" s="22"/>
      <c r="W20" s="22"/>
      <c r="X20" s="22"/>
      <c r="Y20" s="35">
        <v>45536</v>
      </c>
      <c r="Z20" s="35">
        <v>46022</v>
      </c>
      <c r="AA20" s="36">
        <v>16</v>
      </c>
      <c r="AB20" s="36"/>
      <c r="AC20" s="36">
        <f t="shared" si="0"/>
        <v>16</v>
      </c>
    </row>
    <row r="21" spans="1:29">
      <c r="A21" s="22">
        <v>18</v>
      </c>
      <c r="B21" s="32" t="s">
        <v>321</v>
      </c>
      <c r="C21" s="33" t="s">
        <v>322</v>
      </c>
      <c r="D21" s="33" t="s">
        <v>173</v>
      </c>
      <c r="E21" s="33" t="s">
        <v>174</v>
      </c>
      <c r="F21" s="34" t="s">
        <v>323</v>
      </c>
      <c r="G21" s="19" t="s">
        <v>341</v>
      </c>
      <c r="H21" s="22" t="s">
        <v>196</v>
      </c>
      <c r="I21" s="22" t="s">
        <v>174</v>
      </c>
      <c r="J21" s="22" t="s">
        <v>195</v>
      </c>
      <c r="K21" s="22">
        <v>17</v>
      </c>
      <c r="L21" s="22" t="s">
        <v>173</v>
      </c>
      <c r="M21" s="22" t="s">
        <v>174</v>
      </c>
      <c r="N21" s="20" t="s">
        <v>29</v>
      </c>
      <c r="O21" s="33" t="s">
        <v>315</v>
      </c>
      <c r="P21" s="33" t="s">
        <v>314</v>
      </c>
      <c r="Q21" s="33" t="s">
        <v>316</v>
      </c>
      <c r="R21" s="37" t="s">
        <v>329</v>
      </c>
      <c r="S21" s="37">
        <v>4</v>
      </c>
      <c r="T21" s="22"/>
      <c r="U21" s="22" t="s">
        <v>232</v>
      </c>
      <c r="V21" s="22"/>
      <c r="W21" s="22"/>
      <c r="X21" s="22"/>
      <c r="Y21" s="35">
        <v>45536</v>
      </c>
      <c r="Z21" s="35">
        <v>46022</v>
      </c>
      <c r="AA21" s="36">
        <v>3971</v>
      </c>
      <c r="AB21" s="36"/>
      <c r="AC21" s="36">
        <f t="shared" si="0"/>
        <v>3971</v>
      </c>
    </row>
    <row r="22" spans="1:29">
      <c r="A22" s="22">
        <v>19</v>
      </c>
      <c r="B22" s="32" t="s">
        <v>321</v>
      </c>
      <c r="C22" s="33" t="s">
        <v>322</v>
      </c>
      <c r="D22" s="33" t="s">
        <v>173</v>
      </c>
      <c r="E22" s="33" t="s">
        <v>174</v>
      </c>
      <c r="F22" s="34" t="s">
        <v>323</v>
      </c>
      <c r="G22" s="19" t="s">
        <v>341</v>
      </c>
      <c r="H22" s="22" t="s">
        <v>170</v>
      </c>
      <c r="I22" s="22" t="s">
        <v>174</v>
      </c>
      <c r="J22" s="22" t="s">
        <v>178</v>
      </c>
      <c r="K22" s="22">
        <v>1</v>
      </c>
      <c r="L22" s="22" t="s">
        <v>173</v>
      </c>
      <c r="M22" s="22" t="s">
        <v>174</v>
      </c>
      <c r="N22" s="20" t="s">
        <v>29</v>
      </c>
      <c r="O22" s="33" t="s">
        <v>315</v>
      </c>
      <c r="P22" s="33" t="s">
        <v>314</v>
      </c>
      <c r="Q22" s="33" t="s">
        <v>316</v>
      </c>
      <c r="R22" s="37" t="s">
        <v>326</v>
      </c>
      <c r="S22" s="37">
        <v>4</v>
      </c>
      <c r="T22" s="22"/>
      <c r="U22" s="22" t="s">
        <v>233</v>
      </c>
      <c r="V22" s="22"/>
      <c r="W22" s="22"/>
      <c r="X22" s="22"/>
      <c r="Y22" s="35">
        <v>45536</v>
      </c>
      <c r="Z22" s="35">
        <v>46022</v>
      </c>
      <c r="AA22" s="36">
        <v>1489</v>
      </c>
      <c r="AB22" s="36"/>
      <c r="AC22" s="36">
        <f t="shared" si="0"/>
        <v>1489</v>
      </c>
    </row>
    <row r="23" spans="1:29">
      <c r="A23" s="22">
        <v>20</v>
      </c>
      <c r="B23" s="32" t="s">
        <v>321</v>
      </c>
      <c r="C23" s="33" t="s">
        <v>322</v>
      </c>
      <c r="D23" s="33" t="s">
        <v>173</v>
      </c>
      <c r="E23" s="33" t="s">
        <v>174</v>
      </c>
      <c r="F23" s="34" t="s">
        <v>323</v>
      </c>
      <c r="G23" s="19" t="s">
        <v>341</v>
      </c>
      <c r="H23" s="22" t="s">
        <v>194</v>
      </c>
      <c r="I23" s="22" t="s">
        <v>174</v>
      </c>
      <c r="J23" s="22" t="s">
        <v>197</v>
      </c>
      <c r="K23" s="22">
        <v>14</v>
      </c>
      <c r="L23" s="22" t="s">
        <v>173</v>
      </c>
      <c r="M23" s="22" t="s">
        <v>174</v>
      </c>
      <c r="N23" s="20" t="s">
        <v>29</v>
      </c>
      <c r="O23" s="33" t="s">
        <v>315</v>
      </c>
      <c r="P23" s="33" t="s">
        <v>314</v>
      </c>
      <c r="Q23" s="33" t="s">
        <v>316</v>
      </c>
      <c r="R23" s="37" t="s">
        <v>325</v>
      </c>
      <c r="S23" s="37">
        <v>3</v>
      </c>
      <c r="T23" s="22"/>
      <c r="U23" s="22" t="s">
        <v>234</v>
      </c>
      <c r="V23" s="22"/>
      <c r="W23" s="22"/>
      <c r="X23" s="22"/>
      <c r="Y23" s="35">
        <v>45536</v>
      </c>
      <c r="Z23" s="35">
        <v>46022</v>
      </c>
      <c r="AA23" s="36">
        <v>82</v>
      </c>
      <c r="AB23" s="36"/>
      <c r="AC23" s="36">
        <f t="shared" si="0"/>
        <v>82</v>
      </c>
    </row>
    <row r="24" spans="1:29">
      <c r="A24" s="22">
        <v>21</v>
      </c>
      <c r="B24" s="32" t="s">
        <v>321</v>
      </c>
      <c r="C24" s="33" t="s">
        <v>322</v>
      </c>
      <c r="D24" s="33" t="s">
        <v>173</v>
      </c>
      <c r="E24" s="33" t="s">
        <v>174</v>
      </c>
      <c r="F24" s="34" t="s">
        <v>323</v>
      </c>
      <c r="G24" s="19" t="s">
        <v>341</v>
      </c>
      <c r="H24" s="22" t="s">
        <v>194</v>
      </c>
      <c r="I24" s="22" t="s">
        <v>174</v>
      </c>
      <c r="J24" s="22" t="s">
        <v>198</v>
      </c>
      <c r="K24" s="22">
        <v>21</v>
      </c>
      <c r="L24" s="22" t="s">
        <v>173</v>
      </c>
      <c r="M24" s="22" t="s">
        <v>174</v>
      </c>
      <c r="N24" s="20" t="s">
        <v>29</v>
      </c>
      <c r="O24" s="33" t="s">
        <v>315</v>
      </c>
      <c r="P24" s="33" t="s">
        <v>314</v>
      </c>
      <c r="Q24" s="33" t="s">
        <v>316</v>
      </c>
      <c r="R24" s="37" t="s">
        <v>325</v>
      </c>
      <c r="S24" s="37">
        <v>1</v>
      </c>
      <c r="T24" s="22"/>
      <c r="U24" s="22" t="s">
        <v>235</v>
      </c>
      <c r="V24" s="22"/>
      <c r="W24" s="22"/>
      <c r="X24" s="22"/>
      <c r="Y24" s="35">
        <v>45536</v>
      </c>
      <c r="Z24" s="35">
        <v>46022</v>
      </c>
      <c r="AA24" s="36">
        <v>75</v>
      </c>
      <c r="AB24" s="36"/>
      <c r="AC24" s="36">
        <f t="shared" si="0"/>
        <v>75</v>
      </c>
    </row>
    <row r="25" spans="1:29">
      <c r="A25" s="22">
        <v>22</v>
      </c>
      <c r="B25" s="32" t="s">
        <v>321</v>
      </c>
      <c r="C25" s="33" t="s">
        <v>322</v>
      </c>
      <c r="D25" s="33" t="s">
        <v>173</v>
      </c>
      <c r="E25" s="33" t="s">
        <v>174</v>
      </c>
      <c r="F25" s="34" t="s">
        <v>323</v>
      </c>
      <c r="G25" s="19" t="s">
        <v>341</v>
      </c>
      <c r="H25" s="22" t="s">
        <v>199</v>
      </c>
      <c r="I25" s="22" t="s">
        <v>174</v>
      </c>
      <c r="J25" s="22" t="s">
        <v>197</v>
      </c>
      <c r="K25" s="22">
        <v>10</v>
      </c>
      <c r="L25" s="22" t="s">
        <v>173</v>
      </c>
      <c r="M25" s="22" t="s">
        <v>174</v>
      </c>
      <c r="N25" s="20" t="s">
        <v>29</v>
      </c>
      <c r="O25" s="33" t="s">
        <v>315</v>
      </c>
      <c r="P25" s="33" t="s">
        <v>314</v>
      </c>
      <c r="Q25" s="33" t="s">
        <v>316</v>
      </c>
      <c r="R25" s="37" t="s">
        <v>325</v>
      </c>
      <c r="S25" s="37">
        <v>3</v>
      </c>
      <c r="T25" s="22"/>
      <c r="U25" s="22" t="s">
        <v>236</v>
      </c>
      <c r="V25" s="22"/>
      <c r="W25" s="22"/>
      <c r="X25" s="22"/>
      <c r="Y25" s="35">
        <v>45536</v>
      </c>
      <c r="Z25" s="35">
        <v>46022</v>
      </c>
      <c r="AA25" s="36">
        <v>938</v>
      </c>
      <c r="AB25" s="36"/>
      <c r="AC25" s="36">
        <f t="shared" si="0"/>
        <v>938</v>
      </c>
    </row>
    <row r="26" spans="1:29">
      <c r="A26" s="22">
        <v>23</v>
      </c>
      <c r="B26" s="32" t="s">
        <v>321</v>
      </c>
      <c r="C26" s="33" t="s">
        <v>322</v>
      </c>
      <c r="D26" s="33" t="s">
        <v>173</v>
      </c>
      <c r="E26" s="33" t="s">
        <v>174</v>
      </c>
      <c r="F26" s="34" t="s">
        <v>323</v>
      </c>
      <c r="G26" s="19" t="s">
        <v>341</v>
      </c>
      <c r="H26" s="22" t="s">
        <v>194</v>
      </c>
      <c r="I26" s="22" t="s">
        <v>174</v>
      </c>
      <c r="J26" s="22" t="s">
        <v>197</v>
      </c>
      <c r="K26" s="22">
        <v>12</v>
      </c>
      <c r="L26" s="22" t="s">
        <v>173</v>
      </c>
      <c r="M26" s="22" t="s">
        <v>174</v>
      </c>
      <c r="N26" s="20" t="s">
        <v>29</v>
      </c>
      <c r="O26" s="33" t="s">
        <v>315</v>
      </c>
      <c r="P26" s="33" t="s">
        <v>314</v>
      </c>
      <c r="Q26" s="33" t="s">
        <v>316</v>
      </c>
      <c r="R26" s="37" t="s">
        <v>325</v>
      </c>
      <c r="S26" s="37">
        <v>3</v>
      </c>
      <c r="T26" s="22"/>
      <c r="U26" s="22" t="s">
        <v>237</v>
      </c>
      <c r="V26" s="22"/>
      <c r="W26" s="22"/>
      <c r="X26" s="22"/>
      <c r="Y26" s="35">
        <v>45536</v>
      </c>
      <c r="Z26" s="35">
        <v>46022</v>
      </c>
      <c r="AA26" s="36">
        <v>50</v>
      </c>
      <c r="AB26" s="36"/>
      <c r="AC26" s="36">
        <f t="shared" si="0"/>
        <v>50</v>
      </c>
    </row>
    <row r="27" spans="1:29">
      <c r="A27" s="22">
        <v>24</v>
      </c>
      <c r="B27" s="32" t="s">
        <v>321</v>
      </c>
      <c r="C27" s="33" t="s">
        <v>322</v>
      </c>
      <c r="D27" s="33" t="s">
        <v>173</v>
      </c>
      <c r="E27" s="33" t="s">
        <v>174</v>
      </c>
      <c r="F27" s="34" t="s">
        <v>323</v>
      </c>
      <c r="G27" s="19" t="s">
        <v>341</v>
      </c>
      <c r="H27" s="22" t="s">
        <v>194</v>
      </c>
      <c r="I27" s="22" t="s">
        <v>174</v>
      </c>
      <c r="J27" s="22" t="s">
        <v>200</v>
      </c>
      <c r="K27" s="22">
        <v>2</v>
      </c>
      <c r="L27" s="22" t="s">
        <v>173</v>
      </c>
      <c r="M27" s="22" t="s">
        <v>174</v>
      </c>
      <c r="N27" s="20" t="s">
        <v>29</v>
      </c>
      <c r="O27" s="33" t="s">
        <v>315</v>
      </c>
      <c r="P27" s="33" t="s">
        <v>314</v>
      </c>
      <c r="Q27" s="33" t="s">
        <v>316</v>
      </c>
      <c r="R27" s="37" t="s">
        <v>325</v>
      </c>
      <c r="S27" s="37">
        <v>3</v>
      </c>
      <c r="T27" s="22"/>
      <c r="U27" s="22" t="s">
        <v>238</v>
      </c>
      <c r="V27" s="22"/>
      <c r="W27" s="22"/>
      <c r="X27" s="22"/>
      <c r="Y27" s="35">
        <v>45536</v>
      </c>
      <c r="Z27" s="35">
        <v>46022</v>
      </c>
      <c r="AA27" s="36">
        <v>235</v>
      </c>
      <c r="AB27" s="36"/>
      <c r="AC27" s="36">
        <f t="shared" si="0"/>
        <v>235</v>
      </c>
    </row>
    <row r="28" spans="1:29">
      <c r="A28" s="22">
        <v>25</v>
      </c>
      <c r="B28" s="32" t="s">
        <v>321</v>
      </c>
      <c r="C28" s="33" t="s">
        <v>322</v>
      </c>
      <c r="D28" s="33" t="s">
        <v>173</v>
      </c>
      <c r="E28" s="33" t="s">
        <v>174</v>
      </c>
      <c r="F28" s="34" t="s">
        <v>323</v>
      </c>
      <c r="G28" s="19" t="s">
        <v>341</v>
      </c>
      <c r="H28" s="22" t="s">
        <v>194</v>
      </c>
      <c r="I28" s="22" t="s">
        <v>174</v>
      </c>
      <c r="J28" s="22" t="s">
        <v>178</v>
      </c>
      <c r="K28" s="22">
        <v>39</v>
      </c>
      <c r="L28" s="22" t="s">
        <v>173</v>
      </c>
      <c r="M28" s="22" t="s">
        <v>174</v>
      </c>
      <c r="N28" s="20" t="s">
        <v>29</v>
      </c>
      <c r="O28" s="33" t="s">
        <v>315</v>
      </c>
      <c r="P28" s="33" t="s">
        <v>314</v>
      </c>
      <c r="Q28" s="33" t="s">
        <v>316</v>
      </c>
      <c r="R28" s="37" t="s">
        <v>325</v>
      </c>
      <c r="S28" s="37">
        <v>11</v>
      </c>
      <c r="T28" s="22"/>
      <c r="U28" s="22" t="s">
        <v>239</v>
      </c>
      <c r="V28" s="22"/>
      <c r="W28" s="22"/>
      <c r="X28" s="22"/>
      <c r="Y28" s="35">
        <v>45536</v>
      </c>
      <c r="Z28" s="35">
        <v>46022</v>
      </c>
      <c r="AA28" s="36">
        <v>615</v>
      </c>
      <c r="AB28" s="36"/>
      <c r="AC28" s="36">
        <f t="shared" si="0"/>
        <v>615</v>
      </c>
    </row>
    <row r="29" spans="1:29">
      <c r="A29" s="22">
        <v>26</v>
      </c>
      <c r="B29" s="32" t="s">
        <v>321</v>
      </c>
      <c r="C29" s="33" t="s">
        <v>322</v>
      </c>
      <c r="D29" s="33" t="s">
        <v>173</v>
      </c>
      <c r="E29" s="33" t="s">
        <v>174</v>
      </c>
      <c r="F29" s="34" t="s">
        <v>323</v>
      </c>
      <c r="G29" s="19" t="s">
        <v>341</v>
      </c>
      <c r="H29" s="22" t="s">
        <v>170</v>
      </c>
      <c r="I29" s="22" t="s">
        <v>174</v>
      </c>
      <c r="J29" s="22" t="s">
        <v>201</v>
      </c>
      <c r="K29" s="22">
        <v>17</v>
      </c>
      <c r="L29" s="22" t="s">
        <v>173</v>
      </c>
      <c r="M29" s="22" t="s">
        <v>174</v>
      </c>
      <c r="N29" s="20" t="s">
        <v>29</v>
      </c>
      <c r="O29" s="33" t="s">
        <v>315</v>
      </c>
      <c r="P29" s="33" t="s">
        <v>314</v>
      </c>
      <c r="Q29" s="33" t="s">
        <v>316</v>
      </c>
      <c r="R29" s="37" t="s">
        <v>329</v>
      </c>
      <c r="S29" s="37">
        <v>27</v>
      </c>
      <c r="T29" s="22"/>
      <c r="U29" s="22" t="s">
        <v>240</v>
      </c>
      <c r="V29" s="22"/>
      <c r="W29" s="22"/>
      <c r="X29" s="22"/>
      <c r="Y29" s="35">
        <v>45536</v>
      </c>
      <c r="Z29" s="35">
        <v>46022</v>
      </c>
      <c r="AA29" s="36">
        <v>486</v>
      </c>
      <c r="AB29" s="36"/>
      <c r="AC29" s="36">
        <f t="shared" si="0"/>
        <v>486</v>
      </c>
    </row>
    <row r="30" spans="1:29">
      <c r="A30" s="22">
        <v>27</v>
      </c>
      <c r="B30" s="32" t="s">
        <v>321</v>
      </c>
      <c r="C30" s="33" t="s">
        <v>322</v>
      </c>
      <c r="D30" s="33" t="s">
        <v>173</v>
      </c>
      <c r="E30" s="33" t="s">
        <v>174</v>
      </c>
      <c r="F30" s="34" t="s">
        <v>323</v>
      </c>
      <c r="G30" s="19" t="s">
        <v>341</v>
      </c>
      <c r="H30" s="22" t="s">
        <v>187</v>
      </c>
      <c r="I30" s="22" t="s">
        <v>171</v>
      </c>
      <c r="J30" s="22" t="s">
        <v>172</v>
      </c>
      <c r="K30" s="22" t="s">
        <v>202</v>
      </c>
      <c r="L30" s="22" t="s">
        <v>173</v>
      </c>
      <c r="M30" s="22" t="s">
        <v>174</v>
      </c>
      <c r="N30" s="20" t="s">
        <v>29</v>
      </c>
      <c r="O30" s="33" t="s">
        <v>315</v>
      </c>
      <c r="P30" s="33" t="s">
        <v>314</v>
      </c>
      <c r="Q30" s="33" t="s">
        <v>316</v>
      </c>
      <c r="R30" s="37" t="s">
        <v>324</v>
      </c>
      <c r="S30" s="37">
        <v>7</v>
      </c>
      <c r="T30" s="22"/>
      <c r="U30" s="22" t="s">
        <v>241</v>
      </c>
      <c r="V30" s="22"/>
      <c r="W30" s="22"/>
      <c r="X30" s="22"/>
      <c r="Y30" s="35">
        <v>45536</v>
      </c>
      <c r="Z30" s="35">
        <v>46022</v>
      </c>
      <c r="AA30" s="36">
        <v>282</v>
      </c>
      <c r="AB30" s="36">
        <v>241</v>
      </c>
      <c r="AC30" s="36">
        <f t="shared" si="0"/>
        <v>523</v>
      </c>
    </row>
    <row r="31" spans="1:29">
      <c r="A31" s="22">
        <v>28</v>
      </c>
      <c r="B31" s="32" t="s">
        <v>321</v>
      </c>
      <c r="C31" s="33" t="s">
        <v>322</v>
      </c>
      <c r="D31" s="33" t="s">
        <v>173</v>
      </c>
      <c r="E31" s="33" t="s">
        <v>174</v>
      </c>
      <c r="F31" s="34" t="s">
        <v>323</v>
      </c>
      <c r="G31" s="19" t="s">
        <v>341</v>
      </c>
      <c r="H31" s="22" t="s">
        <v>187</v>
      </c>
      <c r="I31" s="22" t="s">
        <v>203</v>
      </c>
      <c r="J31" s="22" t="s">
        <v>172</v>
      </c>
      <c r="K31" s="22">
        <v>500</v>
      </c>
      <c r="L31" s="22" t="s">
        <v>173</v>
      </c>
      <c r="M31" s="22" t="s">
        <v>203</v>
      </c>
      <c r="N31" s="20" t="s">
        <v>29</v>
      </c>
      <c r="O31" s="33" t="s">
        <v>315</v>
      </c>
      <c r="P31" s="33" t="s">
        <v>314</v>
      </c>
      <c r="Q31" s="33" t="s">
        <v>316</v>
      </c>
      <c r="R31" s="37" t="s">
        <v>329</v>
      </c>
      <c r="S31" s="37">
        <v>14</v>
      </c>
      <c r="T31" s="22"/>
      <c r="U31" s="22" t="s">
        <v>242</v>
      </c>
      <c r="V31" s="22"/>
      <c r="W31" s="22"/>
      <c r="X31" s="22"/>
      <c r="Y31" s="35">
        <v>45536</v>
      </c>
      <c r="Z31" s="35">
        <v>46022</v>
      </c>
      <c r="AA31" s="36">
        <v>953</v>
      </c>
      <c r="AB31" s="36"/>
      <c r="AC31" s="36">
        <f t="shared" si="0"/>
        <v>953</v>
      </c>
    </row>
    <row r="32" spans="1:29">
      <c r="A32" s="22">
        <v>29</v>
      </c>
      <c r="B32" s="32" t="s">
        <v>321</v>
      </c>
      <c r="C32" s="33" t="s">
        <v>322</v>
      </c>
      <c r="D32" s="33" t="s">
        <v>173</v>
      </c>
      <c r="E32" s="33" t="s">
        <v>174</v>
      </c>
      <c r="F32" s="34" t="s">
        <v>323</v>
      </c>
      <c r="G32" s="19" t="s">
        <v>341</v>
      </c>
      <c r="H32" s="22" t="s">
        <v>187</v>
      </c>
      <c r="I32" s="22" t="s">
        <v>204</v>
      </c>
      <c r="J32" s="22" t="s">
        <v>172</v>
      </c>
      <c r="K32" s="22" t="s">
        <v>205</v>
      </c>
      <c r="L32" s="22" t="s">
        <v>173</v>
      </c>
      <c r="M32" s="22" t="s">
        <v>204</v>
      </c>
      <c r="N32" s="20" t="s">
        <v>29</v>
      </c>
      <c r="O32" s="33" t="s">
        <v>315</v>
      </c>
      <c r="P32" s="33" t="s">
        <v>314</v>
      </c>
      <c r="Q32" s="33" t="s">
        <v>316</v>
      </c>
      <c r="R32" s="37" t="s">
        <v>329</v>
      </c>
      <c r="S32" s="37">
        <v>3</v>
      </c>
      <c r="T32" s="22"/>
      <c r="U32" s="22" t="s">
        <v>243</v>
      </c>
      <c r="V32" s="22"/>
      <c r="W32" s="22"/>
      <c r="X32" s="22"/>
      <c r="Y32" s="35">
        <v>45536</v>
      </c>
      <c r="Z32" s="35">
        <v>46022</v>
      </c>
      <c r="AA32" s="36">
        <v>1282</v>
      </c>
      <c r="AB32" s="36"/>
      <c r="AC32" s="36">
        <f t="shared" si="0"/>
        <v>1282</v>
      </c>
    </row>
    <row r="33" spans="1:29">
      <c r="A33" s="22">
        <v>30</v>
      </c>
      <c r="B33" s="32" t="s">
        <v>321</v>
      </c>
      <c r="C33" s="33" t="s">
        <v>322</v>
      </c>
      <c r="D33" s="33" t="s">
        <v>173</v>
      </c>
      <c r="E33" s="33" t="s">
        <v>174</v>
      </c>
      <c r="F33" s="34" t="s">
        <v>323</v>
      </c>
      <c r="G33" s="19" t="s">
        <v>341</v>
      </c>
      <c r="H33" s="22" t="s">
        <v>206</v>
      </c>
      <c r="I33" s="22" t="s">
        <v>207</v>
      </c>
      <c r="J33" s="22" t="s">
        <v>172</v>
      </c>
      <c r="K33" s="22" t="s">
        <v>208</v>
      </c>
      <c r="L33" s="22" t="s">
        <v>173</v>
      </c>
      <c r="M33" s="22" t="s">
        <v>207</v>
      </c>
      <c r="N33" s="20" t="s">
        <v>29</v>
      </c>
      <c r="O33" s="33" t="s">
        <v>315</v>
      </c>
      <c r="P33" s="33" t="s">
        <v>314</v>
      </c>
      <c r="Q33" s="33" t="s">
        <v>316</v>
      </c>
      <c r="R33" s="37" t="s">
        <v>329</v>
      </c>
      <c r="S33" s="37">
        <v>11</v>
      </c>
      <c r="T33" s="22"/>
      <c r="U33" s="22" t="s">
        <v>244</v>
      </c>
      <c r="V33" s="22"/>
      <c r="W33" s="22"/>
      <c r="X33" s="22"/>
      <c r="Y33" s="35">
        <v>45536</v>
      </c>
      <c r="Z33" s="35">
        <v>46022</v>
      </c>
      <c r="AA33" s="36">
        <v>215</v>
      </c>
      <c r="AB33" s="36"/>
      <c r="AC33" s="36">
        <f t="shared" si="0"/>
        <v>215</v>
      </c>
    </row>
    <row r="34" spans="1:29">
      <c r="A34" s="22">
        <v>31</v>
      </c>
      <c r="B34" s="32" t="s">
        <v>321</v>
      </c>
      <c r="C34" s="33" t="s">
        <v>322</v>
      </c>
      <c r="D34" s="33" t="s">
        <v>173</v>
      </c>
      <c r="E34" s="33" t="s">
        <v>174</v>
      </c>
      <c r="F34" s="34" t="s">
        <v>323</v>
      </c>
      <c r="G34" s="22" t="s">
        <v>333</v>
      </c>
      <c r="H34" s="22" t="s">
        <v>328</v>
      </c>
      <c r="I34" s="22" t="s">
        <v>174</v>
      </c>
      <c r="J34" s="22" t="s">
        <v>195</v>
      </c>
      <c r="K34" s="22">
        <v>19</v>
      </c>
      <c r="L34" s="22" t="s">
        <v>173</v>
      </c>
      <c r="M34" s="22" t="s">
        <v>174</v>
      </c>
      <c r="N34" s="20" t="s">
        <v>29</v>
      </c>
      <c r="O34" s="33" t="s">
        <v>315</v>
      </c>
      <c r="P34" s="33" t="s">
        <v>314</v>
      </c>
      <c r="Q34" s="33" t="s">
        <v>316</v>
      </c>
      <c r="R34" s="37" t="s">
        <v>329</v>
      </c>
      <c r="S34" s="37">
        <v>17</v>
      </c>
      <c r="T34" s="22"/>
      <c r="U34" s="22" t="s">
        <v>245</v>
      </c>
      <c r="V34" s="22"/>
      <c r="W34" s="22"/>
      <c r="X34" s="22"/>
      <c r="Y34" s="35">
        <v>45536</v>
      </c>
      <c r="Z34" s="35">
        <v>46022</v>
      </c>
      <c r="AA34" s="36">
        <v>27648</v>
      </c>
      <c r="AB34" s="36"/>
      <c r="AC34" s="36">
        <f t="shared" si="0"/>
        <v>27648</v>
      </c>
    </row>
    <row r="35" spans="1:29" ht="36">
      <c r="A35" s="22">
        <v>32</v>
      </c>
      <c r="B35" s="32" t="s">
        <v>334</v>
      </c>
      <c r="C35" s="33" t="s">
        <v>335</v>
      </c>
      <c r="D35" s="33" t="s">
        <v>173</v>
      </c>
      <c r="E35" s="33" t="s">
        <v>174</v>
      </c>
      <c r="F35" s="34">
        <v>6961560648</v>
      </c>
      <c r="G35" s="19" t="s">
        <v>341</v>
      </c>
      <c r="H35" s="22" t="s">
        <v>209</v>
      </c>
      <c r="I35" s="22" t="s">
        <v>174</v>
      </c>
      <c r="J35" s="28" t="s">
        <v>336</v>
      </c>
      <c r="K35" s="22">
        <v>1</v>
      </c>
      <c r="L35" s="22" t="s">
        <v>173</v>
      </c>
      <c r="M35" s="22" t="s">
        <v>174</v>
      </c>
      <c r="N35" s="20" t="s">
        <v>29</v>
      </c>
      <c r="O35" s="33" t="s">
        <v>315</v>
      </c>
      <c r="P35" s="33" t="s">
        <v>314</v>
      </c>
      <c r="Q35" s="33" t="s">
        <v>316</v>
      </c>
      <c r="R35" s="37" t="s">
        <v>324</v>
      </c>
      <c r="S35" s="37">
        <v>27</v>
      </c>
      <c r="T35" s="22"/>
      <c r="U35" s="22" t="s">
        <v>246</v>
      </c>
      <c r="V35" s="22"/>
      <c r="W35" s="22"/>
      <c r="X35" s="22"/>
      <c r="Y35" s="35">
        <v>45536</v>
      </c>
      <c r="Z35" s="35">
        <v>46022</v>
      </c>
      <c r="AA35" s="36">
        <v>5536</v>
      </c>
      <c r="AB35" s="36">
        <v>15073</v>
      </c>
      <c r="AC35" s="36">
        <f t="shared" si="0"/>
        <v>20609</v>
      </c>
    </row>
    <row r="36" spans="1:29">
      <c r="A36" s="22">
        <v>33</v>
      </c>
      <c r="B36" s="32" t="s">
        <v>321</v>
      </c>
      <c r="C36" s="33" t="s">
        <v>322</v>
      </c>
      <c r="D36" s="33" t="s">
        <v>173</v>
      </c>
      <c r="E36" s="33" t="s">
        <v>174</v>
      </c>
      <c r="F36" s="34" t="s">
        <v>323</v>
      </c>
      <c r="G36" s="22" t="s">
        <v>332</v>
      </c>
      <c r="H36" s="22" t="s">
        <v>327</v>
      </c>
      <c r="I36" s="22" t="s">
        <v>192</v>
      </c>
      <c r="J36" s="22" t="s">
        <v>172</v>
      </c>
      <c r="K36" s="22">
        <v>58</v>
      </c>
      <c r="L36" s="22" t="s">
        <v>173</v>
      </c>
      <c r="M36" s="22" t="s">
        <v>174</v>
      </c>
      <c r="N36" s="20" t="s">
        <v>29</v>
      </c>
      <c r="O36" s="33" t="s">
        <v>315</v>
      </c>
      <c r="P36" s="33" t="s">
        <v>314</v>
      </c>
      <c r="Q36" s="33" t="s">
        <v>316</v>
      </c>
      <c r="R36" s="37" t="s">
        <v>324</v>
      </c>
      <c r="S36" s="37">
        <v>14</v>
      </c>
      <c r="T36" s="22"/>
      <c r="U36" s="22" t="s">
        <v>247</v>
      </c>
      <c r="V36" s="22"/>
      <c r="W36" s="22"/>
      <c r="X36" s="22"/>
      <c r="Y36" s="35">
        <v>45536</v>
      </c>
      <c r="Z36" s="35">
        <v>46022</v>
      </c>
      <c r="AA36" s="36">
        <v>1</v>
      </c>
      <c r="AB36" s="36">
        <v>3</v>
      </c>
      <c r="AC36" s="36">
        <f t="shared" si="0"/>
        <v>4</v>
      </c>
    </row>
    <row r="37" spans="1:29" ht="36">
      <c r="A37" s="22">
        <v>34</v>
      </c>
      <c r="B37" s="32" t="s">
        <v>321</v>
      </c>
      <c r="C37" s="33" t="s">
        <v>322</v>
      </c>
      <c r="D37" s="33" t="s">
        <v>173</v>
      </c>
      <c r="E37" s="33" t="s">
        <v>174</v>
      </c>
      <c r="F37" s="34" t="s">
        <v>323</v>
      </c>
      <c r="G37" s="22" t="s">
        <v>348</v>
      </c>
      <c r="H37" s="28" t="s">
        <v>327</v>
      </c>
      <c r="I37" s="22" t="s">
        <v>174</v>
      </c>
      <c r="J37" s="22" t="s">
        <v>175</v>
      </c>
      <c r="K37" s="22">
        <v>7</v>
      </c>
      <c r="L37" s="22" t="s">
        <v>173</v>
      </c>
      <c r="M37" s="22" t="s">
        <v>174</v>
      </c>
      <c r="N37" s="20" t="s">
        <v>29</v>
      </c>
      <c r="O37" s="33" t="s">
        <v>315</v>
      </c>
      <c r="P37" s="33" t="s">
        <v>314</v>
      </c>
      <c r="Q37" s="33" t="s">
        <v>316</v>
      </c>
      <c r="R37" s="37" t="s">
        <v>319</v>
      </c>
      <c r="S37" s="37">
        <v>76</v>
      </c>
      <c r="T37" s="22">
        <v>96739191</v>
      </c>
      <c r="U37" s="22" t="s">
        <v>248</v>
      </c>
      <c r="V37" s="28" t="s">
        <v>318</v>
      </c>
      <c r="W37" s="38">
        <v>45020</v>
      </c>
      <c r="X37" s="36">
        <v>7236</v>
      </c>
      <c r="Y37" s="35">
        <v>45536</v>
      </c>
      <c r="Z37" s="35">
        <v>46022</v>
      </c>
      <c r="AA37" s="36">
        <v>49857</v>
      </c>
      <c r="AB37" s="36"/>
      <c r="AC37" s="36">
        <f t="shared" si="0"/>
        <v>49857</v>
      </c>
    </row>
    <row r="38" spans="1:29">
      <c r="A38" s="22">
        <v>35</v>
      </c>
      <c r="B38" s="32" t="s">
        <v>321</v>
      </c>
      <c r="C38" s="33" t="s">
        <v>322</v>
      </c>
      <c r="D38" s="33" t="s">
        <v>173</v>
      </c>
      <c r="E38" s="33" t="s">
        <v>174</v>
      </c>
      <c r="F38" s="34" t="s">
        <v>323</v>
      </c>
      <c r="G38" s="19" t="s">
        <v>341</v>
      </c>
      <c r="H38" s="22" t="s">
        <v>210</v>
      </c>
      <c r="I38" s="22" t="s">
        <v>174</v>
      </c>
      <c r="J38" s="22" t="s">
        <v>178</v>
      </c>
      <c r="K38" s="22" t="s">
        <v>211</v>
      </c>
      <c r="L38" s="22" t="s">
        <v>173</v>
      </c>
      <c r="M38" s="22" t="s">
        <v>174</v>
      </c>
      <c r="N38" s="20" t="s">
        <v>29</v>
      </c>
      <c r="O38" s="33" t="s">
        <v>315</v>
      </c>
      <c r="P38" s="33" t="s">
        <v>314</v>
      </c>
      <c r="Q38" s="33" t="s">
        <v>316</v>
      </c>
      <c r="R38" s="37" t="s">
        <v>329</v>
      </c>
      <c r="S38" s="37">
        <v>23</v>
      </c>
      <c r="T38" s="22"/>
      <c r="U38" s="22" t="s">
        <v>249</v>
      </c>
      <c r="V38" s="22"/>
      <c r="W38" s="22"/>
      <c r="X38" s="22"/>
      <c r="Y38" s="35">
        <v>45536</v>
      </c>
      <c r="Z38" s="35">
        <v>46022</v>
      </c>
      <c r="AA38" s="36">
        <v>5082</v>
      </c>
      <c r="AB38" s="36"/>
      <c r="AC38" s="36">
        <f t="shared" si="0"/>
        <v>5082</v>
      </c>
    </row>
    <row r="39" spans="1:29">
      <c r="A39" s="22">
        <v>36</v>
      </c>
      <c r="B39" s="32" t="s">
        <v>321</v>
      </c>
      <c r="C39" s="33" t="s">
        <v>322</v>
      </c>
      <c r="D39" s="33" t="s">
        <v>173</v>
      </c>
      <c r="E39" s="33" t="s">
        <v>174</v>
      </c>
      <c r="F39" s="34" t="s">
        <v>323</v>
      </c>
      <c r="G39" s="19" t="s">
        <v>341</v>
      </c>
      <c r="H39" s="22" t="s">
        <v>187</v>
      </c>
      <c r="I39" s="22" t="s">
        <v>212</v>
      </c>
      <c r="J39" s="22" t="s">
        <v>212</v>
      </c>
      <c r="K39" s="22" t="s">
        <v>213</v>
      </c>
      <c r="L39" s="22" t="s">
        <v>173</v>
      </c>
      <c r="M39" s="22" t="s">
        <v>212</v>
      </c>
      <c r="N39" s="20" t="s">
        <v>29</v>
      </c>
      <c r="O39" s="33" t="s">
        <v>315</v>
      </c>
      <c r="P39" s="33" t="s">
        <v>314</v>
      </c>
      <c r="Q39" s="33" t="s">
        <v>316</v>
      </c>
      <c r="R39" s="37" t="s">
        <v>329</v>
      </c>
      <c r="S39" s="37">
        <v>30</v>
      </c>
      <c r="T39" s="22"/>
      <c r="U39" s="22" t="s">
        <v>250</v>
      </c>
      <c r="V39" s="22"/>
      <c r="W39" s="22"/>
      <c r="X39" s="22"/>
      <c r="Y39" s="35">
        <v>45536</v>
      </c>
      <c r="Z39" s="35">
        <v>46022</v>
      </c>
      <c r="AA39" s="36">
        <v>689</v>
      </c>
      <c r="AB39" s="36"/>
      <c r="AC39" s="36">
        <f t="shared" si="0"/>
        <v>689</v>
      </c>
    </row>
    <row r="40" spans="1:29">
      <c r="A40" s="22">
        <v>37</v>
      </c>
      <c r="B40" s="32" t="s">
        <v>321</v>
      </c>
      <c r="C40" s="33" t="s">
        <v>322</v>
      </c>
      <c r="D40" s="33" t="s">
        <v>173</v>
      </c>
      <c r="E40" s="33" t="s">
        <v>174</v>
      </c>
      <c r="F40" s="34" t="s">
        <v>323</v>
      </c>
      <c r="G40" s="19" t="s">
        <v>341</v>
      </c>
      <c r="H40" s="22" t="s">
        <v>313</v>
      </c>
      <c r="I40" s="22" t="s">
        <v>174</v>
      </c>
      <c r="J40" s="22" t="s">
        <v>294</v>
      </c>
      <c r="K40" s="22" t="s">
        <v>295</v>
      </c>
      <c r="L40" s="22" t="s">
        <v>173</v>
      </c>
      <c r="M40" s="22" t="s">
        <v>174</v>
      </c>
      <c r="N40" s="20" t="s">
        <v>29</v>
      </c>
      <c r="O40" s="33" t="s">
        <v>315</v>
      </c>
      <c r="P40" s="33" t="s">
        <v>314</v>
      </c>
      <c r="Q40" s="33" t="s">
        <v>316</v>
      </c>
      <c r="R40" s="37" t="s">
        <v>317</v>
      </c>
      <c r="S40" s="37">
        <v>4</v>
      </c>
      <c r="T40" s="22"/>
      <c r="U40" s="22" t="s">
        <v>251</v>
      </c>
      <c r="V40" s="35"/>
      <c r="W40" s="35"/>
      <c r="X40" s="39"/>
      <c r="Y40" s="35">
        <v>45536</v>
      </c>
      <c r="Z40" s="35">
        <v>46022</v>
      </c>
      <c r="AA40" s="36">
        <v>1532</v>
      </c>
      <c r="AB40" s="36"/>
      <c r="AC40" s="36">
        <f t="shared" si="0"/>
        <v>1532</v>
      </c>
    </row>
    <row r="41" spans="1:29">
      <c r="A41" s="22">
        <v>38</v>
      </c>
      <c r="B41" s="32" t="s">
        <v>321</v>
      </c>
      <c r="C41" s="33" t="s">
        <v>322</v>
      </c>
      <c r="D41" s="33" t="s">
        <v>173</v>
      </c>
      <c r="E41" s="33" t="s">
        <v>174</v>
      </c>
      <c r="F41" s="34" t="s">
        <v>323</v>
      </c>
      <c r="G41" s="19" t="s">
        <v>341</v>
      </c>
      <c r="H41" s="22" t="s">
        <v>313</v>
      </c>
      <c r="I41" s="22" t="s">
        <v>174</v>
      </c>
      <c r="J41" s="22" t="s">
        <v>296</v>
      </c>
      <c r="K41" s="22" t="s">
        <v>172</v>
      </c>
      <c r="L41" s="22" t="s">
        <v>173</v>
      </c>
      <c r="M41" s="22" t="s">
        <v>174</v>
      </c>
      <c r="N41" s="20" t="s">
        <v>29</v>
      </c>
      <c r="O41" s="33" t="s">
        <v>315</v>
      </c>
      <c r="P41" s="33" t="s">
        <v>314</v>
      </c>
      <c r="Q41" s="33" t="s">
        <v>316</v>
      </c>
      <c r="R41" s="37" t="s">
        <v>317</v>
      </c>
      <c r="S41" s="37">
        <v>2</v>
      </c>
      <c r="T41" s="22"/>
      <c r="U41" s="22" t="s">
        <v>252</v>
      </c>
      <c r="V41" s="35"/>
      <c r="W41" s="35"/>
      <c r="X41" s="39"/>
      <c r="Y41" s="35">
        <v>45536</v>
      </c>
      <c r="Z41" s="35">
        <v>46022</v>
      </c>
      <c r="AA41" s="36">
        <v>1695</v>
      </c>
      <c r="AB41" s="36"/>
      <c r="AC41" s="36">
        <f t="shared" si="0"/>
        <v>1695</v>
      </c>
    </row>
    <row r="42" spans="1:29">
      <c r="A42" s="22">
        <v>39</v>
      </c>
      <c r="B42" s="32" t="s">
        <v>321</v>
      </c>
      <c r="C42" s="33" t="s">
        <v>322</v>
      </c>
      <c r="D42" s="33" t="s">
        <v>173</v>
      </c>
      <c r="E42" s="33" t="s">
        <v>174</v>
      </c>
      <c r="F42" s="34" t="s">
        <v>323</v>
      </c>
      <c r="G42" s="19" t="s">
        <v>341</v>
      </c>
      <c r="H42" s="22" t="s">
        <v>313</v>
      </c>
      <c r="I42" s="22" t="s">
        <v>192</v>
      </c>
      <c r="J42" s="22" t="s">
        <v>172</v>
      </c>
      <c r="K42" s="22">
        <v>13</v>
      </c>
      <c r="L42" s="22" t="s">
        <v>173</v>
      </c>
      <c r="M42" s="22" t="s">
        <v>192</v>
      </c>
      <c r="N42" s="20" t="s">
        <v>29</v>
      </c>
      <c r="O42" s="33" t="s">
        <v>315</v>
      </c>
      <c r="P42" s="33" t="s">
        <v>314</v>
      </c>
      <c r="Q42" s="33" t="s">
        <v>316</v>
      </c>
      <c r="R42" s="37" t="s">
        <v>317</v>
      </c>
      <c r="S42" s="37">
        <v>5</v>
      </c>
      <c r="T42" s="22">
        <v>22002053</v>
      </c>
      <c r="U42" s="22" t="s">
        <v>253</v>
      </c>
      <c r="V42" s="35"/>
      <c r="W42" s="35"/>
      <c r="X42" s="39"/>
      <c r="Y42" s="35">
        <v>45536</v>
      </c>
      <c r="Z42" s="35">
        <v>46022</v>
      </c>
      <c r="AA42" s="36">
        <v>7622</v>
      </c>
      <c r="AB42" s="36"/>
      <c r="AC42" s="36">
        <f t="shared" si="0"/>
        <v>7622</v>
      </c>
    </row>
    <row r="43" spans="1:29">
      <c r="A43" s="22">
        <v>40</v>
      </c>
      <c r="B43" s="32" t="s">
        <v>321</v>
      </c>
      <c r="C43" s="33" t="s">
        <v>322</v>
      </c>
      <c r="D43" s="33" t="s">
        <v>173</v>
      </c>
      <c r="E43" s="33" t="s">
        <v>174</v>
      </c>
      <c r="F43" s="34" t="s">
        <v>323</v>
      </c>
      <c r="G43" s="19" t="s">
        <v>341</v>
      </c>
      <c r="H43" s="22" t="s">
        <v>313</v>
      </c>
      <c r="I43" s="22" t="s">
        <v>192</v>
      </c>
      <c r="J43" s="22" t="s">
        <v>172</v>
      </c>
      <c r="K43" s="22" t="s">
        <v>172</v>
      </c>
      <c r="L43" s="22" t="s">
        <v>173</v>
      </c>
      <c r="M43" s="22" t="s">
        <v>192</v>
      </c>
      <c r="N43" s="20" t="s">
        <v>29</v>
      </c>
      <c r="O43" s="33" t="s">
        <v>315</v>
      </c>
      <c r="P43" s="33" t="s">
        <v>314</v>
      </c>
      <c r="Q43" s="33" t="s">
        <v>316</v>
      </c>
      <c r="R43" s="37" t="s">
        <v>317</v>
      </c>
      <c r="S43" s="37">
        <v>4</v>
      </c>
      <c r="T43" s="22">
        <v>28522477</v>
      </c>
      <c r="U43" s="22" t="s">
        <v>254</v>
      </c>
      <c r="V43" s="35"/>
      <c r="W43" s="35"/>
      <c r="X43" s="39"/>
      <c r="Y43" s="35">
        <v>45536</v>
      </c>
      <c r="Z43" s="35">
        <v>46022</v>
      </c>
      <c r="AA43" s="36">
        <v>5768</v>
      </c>
      <c r="AB43" s="36"/>
      <c r="AC43" s="36">
        <f t="shared" si="0"/>
        <v>5768</v>
      </c>
    </row>
    <row r="44" spans="1:29">
      <c r="A44" s="22">
        <v>41</v>
      </c>
      <c r="B44" s="32" t="s">
        <v>321</v>
      </c>
      <c r="C44" s="33" t="s">
        <v>322</v>
      </c>
      <c r="D44" s="33" t="s">
        <v>173</v>
      </c>
      <c r="E44" s="33" t="s">
        <v>174</v>
      </c>
      <c r="F44" s="34" t="s">
        <v>323</v>
      </c>
      <c r="G44" s="19" t="s">
        <v>341</v>
      </c>
      <c r="H44" s="22" t="s">
        <v>313</v>
      </c>
      <c r="I44" s="22" t="s">
        <v>188</v>
      </c>
      <c r="J44" s="22" t="s">
        <v>172</v>
      </c>
      <c r="K44" s="22" t="s">
        <v>172</v>
      </c>
      <c r="L44" s="22" t="s">
        <v>173</v>
      </c>
      <c r="M44" s="22" t="s">
        <v>188</v>
      </c>
      <c r="N44" s="20" t="s">
        <v>29</v>
      </c>
      <c r="O44" s="33" t="s">
        <v>315</v>
      </c>
      <c r="P44" s="33" t="s">
        <v>314</v>
      </c>
      <c r="Q44" s="33" t="s">
        <v>316</v>
      </c>
      <c r="R44" s="37" t="s">
        <v>317</v>
      </c>
      <c r="S44" s="37">
        <v>4</v>
      </c>
      <c r="T44" s="22">
        <v>23362670</v>
      </c>
      <c r="U44" s="22" t="s">
        <v>255</v>
      </c>
      <c r="V44" s="35"/>
      <c r="W44" s="35"/>
      <c r="X44" s="39"/>
      <c r="Y44" s="35">
        <v>45536</v>
      </c>
      <c r="Z44" s="35">
        <v>46022</v>
      </c>
      <c r="AA44" s="36">
        <v>5249</v>
      </c>
      <c r="AB44" s="36"/>
      <c r="AC44" s="36">
        <f t="shared" si="0"/>
        <v>5249</v>
      </c>
    </row>
    <row r="45" spans="1:29">
      <c r="A45" s="22">
        <v>42</v>
      </c>
      <c r="B45" s="32" t="s">
        <v>321</v>
      </c>
      <c r="C45" s="33" t="s">
        <v>322</v>
      </c>
      <c r="D45" s="33" t="s">
        <v>173</v>
      </c>
      <c r="E45" s="33" t="s">
        <v>174</v>
      </c>
      <c r="F45" s="34" t="s">
        <v>323</v>
      </c>
      <c r="G45" s="19" t="s">
        <v>341</v>
      </c>
      <c r="H45" s="22" t="s">
        <v>313</v>
      </c>
      <c r="I45" s="22" t="s">
        <v>188</v>
      </c>
      <c r="J45" s="22" t="s">
        <v>172</v>
      </c>
      <c r="K45" s="22" t="s">
        <v>172</v>
      </c>
      <c r="L45" s="22" t="s">
        <v>173</v>
      </c>
      <c r="M45" s="22" t="s">
        <v>188</v>
      </c>
      <c r="N45" s="20" t="s">
        <v>29</v>
      </c>
      <c r="O45" s="33" t="s">
        <v>315</v>
      </c>
      <c r="P45" s="33" t="s">
        <v>314</v>
      </c>
      <c r="Q45" s="33" t="s">
        <v>316</v>
      </c>
      <c r="R45" s="37" t="s">
        <v>317</v>
      </c>
      <c r="S45" s="37">
        <v>4</v>
      </c>
      <c r="T45" s="22">
        <v>19960297</v>
      </c>
      <c r="U45" s="22" t="s">
        <v>256</v>
      </c>
      <c r="V45" s="35"/>
      <c r="W45" s="35"/>
      <c r="X45" s="39"/>
      <c r="Y45" s="35">
        <v>45536</v>
      </c>
      <c r="Z45" s="35">
        <v>46022</v>
      </c>
      <c r="AA45" s="36">
        <v>3836</v>
      </c>
      <c r="AB45" s="36"/>
      <c r="AC45" s="36">
        <f t="shared" si="0"/>
        <v>3836</v>
      </c>
    </row>
    <row r="46" spans="1:29">
      <c r="A46" s="22">
        <v>43</v>
      </c>
      <c r="B46" s="32" t="s">
        <v>321</v>
      </c>
      <c r="C46" s="33" t="s">
        <v>322</v>
      </c>
      <c r="D46" s="33" t="s">
        <v>173</v>
      </c>
      <c r="E46" s="33" t="s">
        <v>174</v>
      </c>
      <c r="F46" s="34" t="s">
        <v>323</v>
      </c>
      <c r="G46" s="19" t="s">
        <v>341</v>
      </c>
      <c r="H46" s="22" t="s">
        <v>313</v>
      </c>
      <c r="I46" s="22" t="s">
        <v>190</v>
      </c>
      <c r="J46" s="22" t="s">
        <v>172</v>
      </c>
      <c r="K46" s="22" t="s">
        <v>172</v>
      </c>
      <c r="L46" s="22" t="s">
        <v>173</v>
      </c>
      <c r="M46" s="22" t="s">
        <v>190</v>
      </c>
      <c r="N46" s="20" t="s">
        <v>29</v>
      </c>
      <c r="O46" s="33" t="s">
        <v>315</v>
      </c>
      <c r="P46" s="33" t="s">
        <v>314</v>
      </c>
      <c r="Q46" s="33" t="s">
        <v>316</v>
      </c>
      <c r="R46" s="37" t="s">
        <v>317</v>
      </c>
      <c r="S46" s="37">
        <v>4</v>
      </c>
      <c r="T46" s="22">
        <v>26129098</v>
      </c>
      <c r="U46" s="22" t="s">
        <v>257</v>
      </c>
      <c r="V46" s="35"/>
      <c r="W46" s="35"/>
      <c r="X46" s="39"/>
      <c r="Y46" s="35">
        <v>45536</v>
      </c>
      <c r="Z46" s="35">
        <v>46022</v>
      </c>
      <c r="AA46" s="36">
        <v>3003</v>
      </c>
      <c r="AB46" s="36"/>
      <c r="AC46" s="36">
        <f t="shared" si="0"/>
        <v>3003</v>
      </c>
    </row>
    <row r="47" spans="1:29">
      <c r="A47" s="22">
        <v>44</v>
      </c>
      <c r="B47" s="32" t="s">
        <v>321</v>
      </c>
      <c r="C47" s="33" t="s">
        <v>322</v>
      </c>
      <c r="D47" s="33" t="s">
        <v>173</v>
      </c>
      <c r="E47" s="33" t="s">
        <v>174</v>
      </c>
      <c r="F47" s="34" t="s">
        <v>323</v>
      </c>
      <c r="G47" s="19" t="s">
        <v>341</v>
      </c>
      <c r="H47" s="22" t="s">
        <v>313</v>
      </c>
      <c r="I47" s="22" t="s">
        <v>190</v>
      </c>
      <c r="J47" s="22" t="s">
        <v>172</v>
      </c>
      <c r="K47" s="22" t="s">
        <v>172</v>
      </c>
      <c r="L47" s="22" t="s">
        <v>173</v>
      </c>
      <c r="M47" s="22" t="s">
        <v>190</v>
      </c>
      <c r="N47" s="20" t="s">
        <v>29</v>
      </c>
      <c r="O47" s="33" t="s">
        <v>315</v>
      </c>
      <c r="P47" s="33" t="s">
        <v>314</v>
      </c>
      <c r="Q47" s="33" t="s">
        <v>316</v>
      </c>
      <c r="R47" s="37" t="s">
        <v>317</v>
      </c>
      <c r="S47" s="37">
        <v>3</v>
      </c>
      <c r="T47" s="22">
        <v>56289491</v>
      </c>
      <c r="U47" s="22" t="s">
        <v>258</v>
      </c>
      <c r="V47" s="35"/>
      <c r="W47" s="35"/>
      <c r="X47" s="39"/>
      <c r="Y47" s="35">
        <v>45536</v>
      </c>
      <c r="Z47" s="35">
        <v>46022</v>
      </c>
      <c r="AA47" s="36">
        <v>8766</v>
      </c>
      <c r="AB47" s="36"/>
      <c r="AC47" s="36">
        <f t="shared" si="0"/>
        <v>8766</v>
      </c>
    </row>
    <row r="48" spans="1:29">
      <c r="A48" s="22">
        <v>45</v>
      </c>
      <c r="B48" s="32" t="s">
        <v>321</v>
      </c>
      <c r="C48" s="33" t="s">
        <v>322</v>
      </c>
      <c r="D48" s="33" t="s">
        <v>173</v>
      </c>
      <c r="E48" s="33" t="s">
        <v>174</v>
      </c>
      <c r="F48" s="34" t="s">
        <v>323</v>
      </c>
      <c r="G48" s="19" t="s">
        <v>341</v>
      </c>
      <c r="H48" s="22" t="s">
        <v>313</v>
      </c>
      <c r="I48" s="22" t="s">
        <v>190</v>
      </c>
      <c r="J48" s="22" t="s">
        <v>172</v>
      </c>
      <c r="K48" s="22">
        <v>62</v>
      </c>
      <c r="L48" s="22" t="s">
        <v>173</v>
      </c>
      <c r="M48" s="22" t="s">
        <v>190</v>
      </c>
      <c r="N48" s="20" t="s">
        <v>29</v>
      </c>
      <c r="O48" s="33" t="s">
        <v>315</v>
      </c>
      <c r="P48" s="33" t="s">
        <v>314</v>
      </c>
      <c r="Q48" s="33" t="s">
        <v>316</v>
      </c>
      <c r="R48" s="37" t="s">
        <v>317</v>
      </c>
      <c r="S48" s="37">
        <v>4</v>
      </c>
      <c r="T48" s="22">
        <v>19600487</v>
      </c>
      <c r="U48" s="22" t="s">
        <v>259</v>
      </c>
      <c r="V48" s="35"/>
      <c r="W48" s="35"/>
      <c r="X48" s="39"/>
      <c r="Y48" s="35">
        <v>45536</v>
      </c>
      <c r="Z48" s="35">
        <v>46022</v>
      </c>
      <c r="AA48" s="36">
        <v>7362</v>
      </c>
      <c r="AB48" s="36"/>
      <c r="AC48" s="36">
        <f t="shared" si="0"/>
        <v>7362</v>
      </c>
    </row>
    <row r="49" spans="1:29">
      <c r="A49" s="22">
        <v>46</v>
      </c>
      <c r="B49" s="32" t="s">
        <v>321</v>
      </c>
      <c r="C49" s="33" t="s">
        <v>322</v>
      </c>
      <c r="D49" s="33" t="s">
        <v>173</v>
      </c>
      <c r="E49" s="33" t="s">
        <v>174</v>
      </c>
      <c r="F49" s="34" t="s">
        <v>323</v>
      </c>
      <c r="G49" s="19" t="s">
        <v>341</v>
      </c>
      <c r="H49" s="22" t="s">
        <v>313</v>
      </c>
      <c r="I49" s="22" t="s">
        <v>193</v>
      </c>
      <c r="J49" s="22" t="s">
        <v>172</v>
      </c>
      <c r="K49" s="22" t="s">
        <v>172</v>
      </c>
      <c r="L49" s="22" t="s">
        <v>173</v>
      </c>
      <c r="M49" s="22" t="s">
        <v>193</v>
      </c>
      <c r="N49" s="20" t="s">
        <v>29</v>
      </c>
      <c r="O49" s="33" t="s">
        <v>315</v>
      </c>
      <c r="P49" s="33" t="s">
        <v>314</v>
      </c>
      <c r="Q49" s="33" t="s">
        <v>316</v>
      </c>
      <c r="R49" s="37" t="s">
        <v>317</v>
      </c>
      <c r="S49" s="37">
        <v>2</v>
      </c>
      <c r="T49" s="22">
        <v>21570742</v>
      </c>
      <c r="U49" s="22" t="s">
        <v>260</v>
      </c>
      <c r="V49" s="35"/>
      <c r="W49" s="35"/>
      <c r="X49" s="39"/>
      <c r="Y49" s="35">
        <v>45536</v>
      </c>
      <c r="Z49" s="35">
        <v>46022</v>
      </c>
      <c r="AA49" s="36">
        <v>1149</v>
      </c>
      <c r="AB49" s="36"/>
      <c r="AC49" s="36">
        <f t="shared" si="0"/>
        <v>1149</v>
      </c>
    </row>
    <row r="50" spans="1:29">
      <c r="A50" s="22">
        <v>47</v>
      </c>
      <c r="B50" s="32" t="s">
        <v>321</v>
      </c>
      <c r="C50" s="33" t="s">
        <v>322</v>
      </c>
      <c r="D50" s="33" t="s">
        <v>173</v>
      </c>
      <c r="E50" s="33" t="s">
        <v>174</v>
      </c>
      <c r="F50" s="34" t="s">
        <v>323</v>
      </c>
      <c r="G50" s="19" t="s">
        <v>341</v>
      </c>
      <c r="H50" s="22" t="s">
        <v>313</v>
      </c>
      <c r="I50" s="22" t="s">
        <v>193</v>
      </c>
      <c r="J50" s="22" t="s">
        <v>172</v>
      </c>
      <c r="K50" s="22" t="s">
        <v>172</v>
      </c>
      <c r="L50" s="22" t="s">
        <v>173</v>
      </c>
      <c r="M50" s="22" t="s">
        <v>193</v>
      </c>
      <c r="N50" s="20" t="s">
        <v>29</v>
      </c>
      <c r="O50" s="33" t="s">
        <v>315</v>
      </c>
      <c r="P50" s="33" t="s">
        <v>314</v>
      </c>
      <c r="Q50" s="33" t="s">
        <v>316</v>
      </c>
      <c r="R50" s="37" t="s">
        <v>317</v>
      </c>
      <c r="S50" s="37">
        <v>4</v>
      </c>
      <c r="T50" s="22">
        <v>26989863</v>
      </c>
      <c r="U50" s="22" t="s">
        <v>261</v>
      </c>
      <c r="V50" s="35"/>
      <c r="W50" s="35"/>
      <c r="X50" s="39"/>
      <c r="Y50" s="35">
        <v>45536</v>
      </c>
      <c r="Z50" s="35">
        <v>46022</v>
      </c>
      <c r="AA50" s="36">
        <v>4422</v>
      </c>
      <c r="AB50" s="36"/>
      <c r="AC50" s="36">
        <f t="shared" si="0"/>
        <v>4422</v>
      </c>
    </row>
    <row r="51" spans="1:29">
      <c r="A51" s="22">
        <v>48</v>
      </c>
      <c r="B51" s="32" t="s">
        <v>321</v>
      </c>
      <c r="C51" s="33" t="s">
        <v>322</v>
      </c>
      <c r="D51" s="33" t="s">
        <v>173</v>
      </c>
      <c r="E51" s="33" t="s">
        <v>174</v>
      </c>
      <c r="F51" s="34" t="s">
        <v>323</v>
      </c>
      <c r="G51" s="19" t="s">
        <v>341</v>
      </c>
      <c r="H51" s="22" t="s">
        <v>313</v>
      </c>
      <c r="I51" s="22" t="s">
        <v>297</v>
      </c>
      <c r="J51" s="22" t="s">
        <v>172</v>
      </c>
      <c r="K51" s="22">
        <v>7</v>
      </c>
      <c r="L51" s="22" t="s">
        <v>173</v>
      </c>
      <c r="M51" s="22" t="s">
        <v>297</v>
      </c>
      <c r="N51" s="20" t="s">
        <v>29</v>
      </c>
      <c r="O51" s="33" t="s">
        <v>315</v>
      </c>
      <c r="P51" s="33" t="s">
        <v>314</v>
      </c>
      <c r="Q51" s="33" t="s">
        <v>316</v>
      </c>
      <c r="R51" s="37" t="s">
        <v>317</v>
      </c>
      <c r="S51" s="37">
        <v>4</v>
      </c>
      <c r="T51" s="22">
        <v>22458272</v>
      </c>
      <c r="U51" s="22" t="s">
        <v>262</v>
      </c>
      <c r="V51" s="35"/>
      <c r="W51" s="35"/>
      <c r="X51" s="39"/>
      <c r="Y51" s="35">
        <v>45536</v>
      </c>
      <c r="Z51" s="35">
        <v>46022</v>
      </c>
      <c r="AA51" s="36">
        <v>3717</v>
      </c>
      <c r="AB51" s="36"/>
      <c r="AC51" s="36">
        <f t="shared" si="0"/>
        <v>3717</v>
      </c>
    </row>
    <row r="52" spans="1:29">
      <c r="A52" s="22">
        <v>49</v>
      </c>
      <c r="B52" s="32" t="s">
        <v>321</v>
      </c>
      <c r="C52" s="33" t="s">
        <v>322</v>
      </c>
      <c r="D52" s="33" t="s">
        <v>173</v>
      </c>
      <c r="E52" s="33" t="s">
        <v>174</v>
      </c>
      <c r="F52" s="34" t="s">
        <v>323</v>
      </c>
      <c r="G52" s="19" t="s">
        <v>341</v>
      </c>
      <c r="H52" s="22" t="s">
        <v>313</v>
      </c>
      <c r="I52" s="22" t="s">
        <v>212</v>
      </c>
      <c r="J52" s="22" t="s">
        <v>172</v>
      </c>
      <c r="K52" s="22" t="s">
        <v>172</v>
      </c>
      <c r="L52" s="22" t="s">
        <v>173</v>
      </c>
      <c r="M52" s="22" t="s">
        <v>212</v>
      </c>
      <c r="N52" s="20" t="s">
        <v>29</v>
      </c>
      <c r="O52" s="33" t="s">
        <v>315</v>
      </c>
      <c r="P52" s="33" t="s">
        <v>314</v>
      </c>
      <c r="Q52" s="33" t="s">
        <v>316</v>
      </c>
      <c r="R52" s="37" t="s">
        <v>317</v>
      </c>
      <c r="S52" s="37">
        <v>4</v>
      </c>
      <c r="T52" s="22">
        <v>27618011</v>
      </c>
      <c r="U52" s="22" t="s">
        <v>263</v>
      </c>
      <c r="V52" s="35"/>
      <c r="W52" s="35"/>
      <c r="X52" s="39"/>
      <c r="Y52" s="35">
        <v>45536</v>
      </c>
      <c r="Z52" s="35">
        <v>46022</v>
      </c>
      <c r="AA52" s="36">
        <v>3711</v>
      </c>
      <c r="AB52" s="36"/>
      <c r="AC52" s="36">
        <f t="shared" si="0"/>
        <v>3711</v>
      </c>
    </row>
    <row r="53" spans="1:29">
      <c r="A53" s="22">
        <v>50</v>
      </c>
      <c r="B53" s="32" t="s">
        <v>321</v>
      </c>
      <c r="C53" s="33" t="s">
        <v>322</v>
      </c>
      <c r="D53" s="33" t="s">
        <v>173</v>
      </c>
      <c r="E53" s="33" t="s">
        <v>174</v>
      </c>
      <c r="F53" s="34" t="s">
        <v>323</v>
      </c>
      <c r="G53" s="19" t="s">
        <v>341</v>
      </c>
      <c r="H53" s="22" t="s">
        <v>313</v>
      </c>
      <c r="I53" s="22" t="s">
        <v>212</v>
      </c>
      <c r="J53" s="22" t="s">
        <v>172</v>
      </c>
      <c r="K53" s="22">
        <v>1</v>
      </c>
      <c r="L53" s="22" t="s">
        <v>173</v>
      </c>
      <c r="M53" s="22" t="s">
        <v>212</v>
      </c>
      <c r="N53" s="20" t="s">
        <v>29</v>
      </c>
      <c r="O53" s="33" t="s">
        <v>315</v>
      </c>
      <c r="P53" s="33" t="s">
        <v>314</v>
      </c>
      <c r="Q53" s="33" t="s">
        <v>316</v>
      </c>
      <c r="R53" s="37" t="s">
        <v>317</v>
      </c>
      <c r="S53" s="37">
        <v>4</v>
      </c>
      <c r="T53" s="22"/>
      <c r="U53" s="22" t="s">
        <v>264</v>
      </c>
      <c r="V53" s="35"/>
      <c r="W53" s="35"/>
      <c r="X53" s="39"/>
      <c r="Y53" s="35">
        <v>45536</v>
      </c>
      <c r="Z53" s="35">
        <v>46022</v>
      </c>
      <c r="AA53" s="36">
        <v>5628</v>
      </c>
      <c r="AB53" s="36"/>
      <c r="AC53" s="36">
        <f t="shared" si="0"/>
        <v>5628</v>
      </c>
    </row>
    <row r="54" spans="1:29">
      <c r="A54" s="22">
        <v>51</v>
      </c>
      <c r="B54" s="32" t="s">
        <v>321</v>
      </c>
      <c r="C54" s="33" t="s">
        <v>322</v>
      </c>
      <c r="D54" s="33" t="s">
        <v>173</v>
      </c>
      <c r="E54" s="33" t="s">
        <v>174</v>
      </c>
      <c r="F54" s="34" t="s">
        <v>323</v>
      </c>
      <c r="G54" s="19" t="s">
        <v>341</v>
      </c>
      <c r="H54" s="22" t="s">
        <v>313</v>
      </c>
      <c r="I54" s="22" t="s">
        <v>171</v>
      </c>
      <c r="J54" s="22" t="s">
        <v>172</v>
      </c>
      <c r="K54" s="22" t="s">
        <v>172</v>
      </c>
      <c r="L54" s="22" t="s">
        <v>173</v>
      </c>
      <c r="M54" s="22" t="s">
        <v>174</v>
      </c>
      <c r="N54" s="20" t="s">
        <v>29</v>
      </c>
      <c r="O54" s="33" t="s">
        <v>315</v>
      </c>
      <c r="P54" s="33" t="s">
        <v>314</v>
      </c>
      <c r="Q54" s="33" t="s">
        <v>316</v>
      </c>
      <c r="R54" s="37" t="s">
        <v>317</v>
      </c>
      <c r="S54" s="37">
        <v>4</v>
      </c>
      <c r="T54" s="22"/>
      <c r="U54" s="22" t="s">
        <v>265</v>
      </c>
      <c r="V54" s="35"/>
      <c r="W54" s="35"/>
      <c r="X54" s="39"/>
      <c r="Y54" s="35">
        <v>45536</v>
      </c>
      <c r="Z54" s="35">
        <v>46022</v>
      </c>
      <c r="AA54" s="36">
        <v>6938</v>
      </c>
      <c r="AB54" s="36"/>
      <c r="AC54" s="36">
        <f t="shared" si="0"/>
        <v>6938</v>
      </c>
    </row>
    <row r="55" spans="1:29">
      <c r="A55" s="22">
        <v>52</v>
      </c>
      <c r="B55" s="32" t="s">
        <v>321</v>
      </c>
      <c r="C55" s="33" t="s">
        <v>322</v>
      </c>
      <c r="D55" s="33" t="s">
        <v>173</v>
      </c>
      <c r="E55" s="33" t="s">
        <v>174</v>
      </c>
      <c r="F55" s="34" t="s">
        <v>323</v>
      </c>
      <c r="G55" s="19" t="s">
        <v>341</v>
      </c>
      <c r="H55" s="22" t="s">
        <v>313</v>
      </c>
      <c r="I55" s="22" t="s">
        <v>171</v>
      </c>
      <c r="J55" s="22" t="s">
        <v>172</v>
      </c>
      <c r="K55" s="22" t="s">
        <v>172</v>
      </c>
      <c r="L55" s="22" t="s">
        <v>173</v>
      </c>
      <c r="M55" s="22" t="s">
        <v>174</v>
      </c>
      <c r="N55" s="20" t="s">
        <v>29</v>
      </c>
      <c r="O55" s="33" t="s">
        <v>315</v>
      </c>
      <c r="P55" s="33" t="s">
        <v>314</v>
      </c>
      <c r="Q55" s="33" t="s">
        <v>316</v>
      </c>
      <c r="R55" s="37" t="s">
        <v>317</v>
      </c>
      <c r="S55" s="37">
        <v>4</v>
      </c>
      <c r="T55" s="22"/>
      <c r="U55" s="22" t="s">
        <v>266</v>
      </c>
      <c r="V55" s="35"/>
      <c r="W55" s="35"/>
      <c r="X55" s="39"/>
      <c r="Y55" s="35">
        <v>45536</v>
      </c>
      <c r="Z55" s="35">
        <v>46022</v>
      </c>
      <c r="AA55" s="36">
        <v>264</v>
      </c>
      <c r="AB55" s="36"/>
      <c r="AC55" s="36">
        <f t="shared" si="0"/>
        <v>264</v>
      </c>
    </row>
    <row r="56" spans="1:29">
      <c r="A56" s="22">
        <v>53</v>
      </c>
      <c r="B56" s="32" t="s">
        <v>321</v>
      </c>
      <c r="C56" s="33" t="s">
        <v>322</v>
      </c>
      <c r="D56" s="33" t="s">
        <v>173</v>
      </c>
      <c r="E56" s="33" t="s">
        <v>174</v>
      </c>
      <c r="F56" s="34" t="s">
        <v>323</v>
      </c>
      <c r="G56" s="19" t="s">
        <v>341</v>
      </c>
      <c r="H56" s="22" t="s">
        <v>313</v>
      </c>
      <c r="I56" s="22" t="s">
        <v>298</v>
      </c>
      <c r="J56" s="22" t="s">
        <v>172</v>
      </c>
      <c r="K56" s="22" t="s">
        <v>172</v>
      </c>
      <c r="L56" s="22" t="s">
        <v>173</v>
      </c>
      <c r="M56" s="22" t="s">
        <v>174</v>
      </c>
      <c r="N56" s="20" t="s">
        <v>29</v>
      </c>
      <c r="O56" s="33" t="s">
        <v>315</v>
      </c>
      <c r="P56" s="33" t="s">
        <v>314</v>
      </c>
      <c r="Q56" s="33" t="s">
        <v>316</v>
      </c>
      <c r="R56" s="37" t="s">
        <v>317</v>
      </c>
      <c r="S56" s="37">
        <v>4</v>
      </c>
      <c r="T56" s="22"/>
      <c r="U56" s="22" t="s">
        <v>267</v>
      </c>
      <c r="V56" s="35"/>
      <c r="W56" s="35"/>
      <c r="X56" s="39"/>
      <c r="Y56" s="35">
        <v>45536</v>
      </c>
      <c r="Z56" s="35">
        <v>46022</v>
      </c>
      <c r="AA56" s="36">
        <v>2532</v>
      </c>
      <c r="AB56" s="36"/>
      <c r="AC56" s="36">
        <f t="shared" si="0"/>
        <v>2532</v>
      </c>
    </row>
    <row r="57" spans="1:29">
      <c r="A57" s="22">
        <v>54</v>
      </c>
      <c r="B57" s="32" t="s">
        <v>321</v>
      </c>
      <c r="C57" s="33" t="s">
        <v>322</v>
      </c>
      <c r="D57" s="33" t="s">
        <v>173</v>
      </c>
      <c r="E57" s="33" t="s">
        <v>174</v>
      </c>
      <c r="F57" s="34" t="s">
        <v>323</v>
      </c>
      <c r="G57" s="19" t="s">
        <v>341</v>
      </c>
      <c r="H57" s="22" t="s">
        <v>313</v>
      </c>
      <c r="I57" s="22" t="s">
        <v>207</v>
      </c>
      <c r="J57" s="22" t="s">
        <v>172</v>
      </c>
      <c r="K57" s="22" t="s">
        <v>172</v>
      </c>
      <c r="L57" s="22" t="s">
        <v>173</v>
      </c>
      <c r="M57" s="22" t="s">
        <v>207</v>
      </c>
      <c r="N57" s="20" t="s">
        <v>29</v>
      </c>
      <c r="O57" s="33" t="s">
        <v>315</v>
      </c>
      <c r="P57" s="33" t="s">
        <v>314</v>
      </c>
      <c r="Q57" s="33" t="s">
        <v>316</v>
      </c>
      <c r="R57" s="37" t="s">
        <v>317</v>
      </c>
      <c r="S57" s="37">
        <v>4</v>
      </c>
      <c r="T57" s="22"/>
      <c r="U57" s="22" t="s">
        <v>268</v>
      </c>
      <c r="V57" s="35"/>
      <c r="W57" s="35"/>
      <c r="X57" s="39"/>
      <c r="Y57" s="35">
        <v>45536</v>
      </c>
      <c r="Z57" s="35">
        <v>46022</v>
      </c>
      <c r="AA57" s="36">
        <v>3824</v>
      </c>
      <c r="AB57" s="36"/>
      <c r="AC57" s="36">
        <f t="shared" si="0"/>
        <v>3824</v>
      </c>
    </row>
    <row r="58" spans="1:29">
      <c r="A58" s="22">
        <v>55</v>
      </c>
      <c r="B58" s="32" t="s">
        <v>321</v>
      </c>
      <c r="C58" s="33" t="s">
        <v>322</v>
      </c>
      <c r="D58" s="33" t="s">
        <v>173</v>
      </c>
      <c r="E58" s="33" t="s">
        <v>174</v>
      </c>
      <c r="F58" s="34" t="s">
        <v>323</v>
      </c>
      <c r="G58" s="19" t="s">
        <v>341</v>
      </c>
      <c r="H58" s="22" t="s">
        <v>313</v>
      </c>
      <c r="I58" s="22" t="s">
        <v>185</v>
      </c>
      <c r="J58" s="22" t="s">
        <v>172</v>
      </c>
      <c r="K58" s="22" t="s">
        <v>172</v>
      </c>
      <c r="L58" s="22" t="s">
        <v>173</v>
      </c>
      <c r="M58" s="22" t="s">
        <v>185</v>
      </c>
      <c r="N58" s="20" t="s">
        <v>29</v>
      </c>
      <c r="O58" s="33" t="s">
        <v>315</v>
      </c>
      <c r="P58" s="33" t="s">
        <v>314</v>
      </c>
      <c r="Q58" s="33" t="s">
        <v>316</v>
      </c>
      <c r="R58" s="37" t="s">
        <v>317</v>
      </c>
      <c r="S58" s="37">
        <v>4</v>
      </c>
      <c r="T58" s="22"/>
      <c r="U58" s="22" t="s">
        <v>269</v>
      </c>
      <c r="V58" s="35"/>
      <c r="W58" s="35"/>
      <c r="X58" s="39"/>
      <c r="Y58" s="35">
        <v>45536</v>
      </c>
      <c r="Z58" s="35">
        <v>46022</v>
      </c>
      <c r="AA58" s="36">
        <v>2429</v>
      </c>
      <c r="AB58" s="36"/>
      <c r="AC58" s="36">
        <f t="shared" si="0"/>
        <v>2429</v>
      </c>
    </row>
    <row r="59" spans="1:29">
      <c r="A59" s="22">
        <v>56</v>
      </c>
      <c r="B59" s="32" t="s">
        <v>321</v>
      </c>
      <c r="C59" s="33" t="s">
        <v>322</v>
      </c>
      <c r="D59" s="33" t="s">
        <v>173</v>
      </c>
      <c r="E59" s="33" t="s">
        <v>174</v>
      </c>
      <c r="F59" s="34" t="s">
        <v>323</v>
      </c>
      <c r="G59" s="19" t="s">
        <v>341</v>
      </c>
      <c r="H59" s="22" t="s">
        <v>313</v>
      </c>
      <c r="I59" s="22" t="s">
        <v>185</v>
      </c>
      <c r="J59" s="22" t="s">
        <v>172</v>
      </c>
      <c r="K59" s="22" t="s">
        <v>172</v>
      </c>
      <c r="L59" s="22" t="s">
        <v>173</v>
      </c>
      <c r="M59" s="22" t="s">
        <v>174</v>
      </c>
      <c r="N59" s="20" t="s">
        <v>29</v>
      </c>
      <c r="O59" s="33" t="s">
        <v>315</v>
      </c>
      <c r="P59" s="33" t="s">
        <v>314</v>
      </c>
      <c r="Q59" s="33" t="s">
        <v>316</v>
      </c>
      <c r="R59" s="37" t="s">
        <v>317</v>
      </c>
      <c r="S59" s="37">
        <v>4</v>
      </c>
      <c r="T59" s="22"/>
      <c r="U59" s="22" t="s">
        <v>270</v>
      </c>
      <c r="V59" s="35"/>
      <c r="W59" s="35"/>
      <c r="X59" s="39"/>
      <c r="Y59" s="35">
        <v>45536</v>
      </c>
      <c r="Z59" s="35">
        <v>46022</v>
      </c>
      <c r="AA59" s="36">
        <v>4929</v>
      </c>
      <c r="AB59" s="36"/>
      <c r="AC59" s="36">
        <f t="shared" si="0"/>
        <v>4929</v>
      </c>
    </row>
    <row r="60" spans="1:29">
      <c r="A60" s="22">
        <v>57</v>
      </c>
      <c r="B60" s="32" t="s">
        <v>321</v>
      </c>
      <c r="C60" s="33" t="s">
        <v>322</v>
      </c>
      <c r="D60" s="33" t="s">
        <v>173</v>
      </c>
      <c r="E60" s="33" t="s">
        <v>174</v>
      </c>
      <c r="F60" s="34" t="s">
        <v>323</v>
      </c>
      <c r="G60" s="19" t="s">
        <v>341</v>
      </c>
      <c r="H60" s="22" t="s">
        <v>313</v>
      </c>
      <c r="I60" s="22" t="s">
        <v>185</v>
      </c>
      <c r="J60" s="22" t="s">
        <v>172</v>
      </c>
      <c r="K60" s="22" t="s">
        <v>172</v>
      </c>
      <c r="L60" s="22" t="s">
        <v>173</v>
      </c>
      <c r="M60" s="22" t="s">
        <v>185</v>
      </c>
      <c r="N60" s="20" t="s">
        <v>29</v>
      </c>
      <c r="O60" s="33" t="s">
        <v>315</v>
      </c>
      <c r="P60" s="33" t="s">
        <v>314</v>
      </c>
      <c r="Q60" s="33" t="s">
        <v>316</v>
      </c>
      <c r="R60" s="37" t="s">
        <v>317</v>
      </c>
      <c r="S60" s="37">
        <v>4</v>
      </c>
      <c r="T60" s="22"/>
      <c r="U60" s="22" t="s">
        <v>271</v>
      </c>
      <c r="V60" s="35"/>
      <c r="W60" s="35"/>
      <c r="X60" s="39"/>
      <c r="Y60" s="35">
        <v>45536</v>
      </c>
      <c r="Z60" s="35">
        <v>46022</v>
      </c>
      <c r="AA60" s="36">
        <v>3717</v>
      </c>
      <c r="AB60" s="36"/>
      <c r="AC60" s="36">
        <f t="shared" si="0"/>
        <v>3717</v>
      </c>
    </row>
    <row r="61" spans="1:29">
      <c r="A61" s="22">
        <v>58</v>
      </c>
      <c r="B61" s="32" t="s">
        <v>321</v>
      </c>
      <c r="C61" s="33" t="s">
        <v>322</v>
      </c>
      <c r="D61" s="33" t="s">
        <v>173</v>
      </c>
      <c r="E61" s="33" t="s">
        <v>174</v>
      </c>
      <c r="F61" s="34" t="s">
        <v>323</v>
      </c>
      <c r="G61" s="19" t="s">
        <v>341</v>
      </c>
      <c r="H61" s="22" t="s">
        <v>313</v>
      </c>
      <c r="I61" s="22" t="s">
        <v>185</v>
      </c>
      <c r="J61" s="22" t="s">
        <v>172</v>
      </c>
      <c r="K61" s="22" t="s">
        <v>172</v>
      </c>
      <c r="L61" s="22" t="s">
        <v>173</v>
      </c>
      <c r="M61" s="22" t="s">
        <v>185</v>
      </c>
      <c r="N61" s="20" t="s">
        <v>29</v>
      </c>
      <c r="O61" s="33" t="s">
        <v>315</v>
      </c>
      <c r="P61" s="33" t="s">
        <v>314</v>
      </c>
      <c r="Q61" s="33" t="s">
        <v>316</v>
      </c>
      <c r="R61" s="37" t="s">
        <v>317</v>
      </c>
      <c r="S61" s="37">
        <v>4</v>
      </c>
      <c r="T61" s="22"/>
      <c r="U61" s="22" t="s">
        <v>272</v>
      </c>
      <c r="V61" s="35"/>
      <c r="W61" s="35"/>
      <c r="X61" s="39"/>
      <c r="Y61" s="35">
        <v>45536</v>
      </c>
      <c r="Z61" s="35">
        <v>46022</v>
      </c>
      <c r="AA61" s="36">
        <v>4263</v>
      </c>
      <c r="AB61" s="36"/>
      <c r="AC61" s="36">
        <f t="shared" si="0"/>
        <v>4263</v>
      </c>
    </row>
    <row r="62" spans="1:29">
      <c r="A62" s="22">
        <v>59</v>
      </c>
      <c r="B62" s="32" t="s">
        <v>321</v>
      </c>
      <c r="C62" s="33" t="s">
        <v>322</v>
      </c>
      <c r="D62" s="33" t="s">
        <v>173</v>
      </c>
      <c r="E62" s="33" t="s">
        <v>174</v>
      </c>
      <c r="F62" s="34" t="s">
        <v>323</v>
      </c>
      <c r="G62" s="19" t="s">
        <v>341</v>
      </c>
      <c r="H62" s="22" t="s">
        <v>313</v>
      </c>
      <c r="I62" s="22" t="s">
        <v>174</v>
      </c>
      <c r="J62" s="22" t="s">
        <v>201</v>
      </c>
      <c r="K62" s="22" t="s">
        <v>172</v>
      </c>
      <c r="L62" s="22" t="s">
        <v>173</v>
      </c>
      <c r="M62" s="22" t="s">
        <v>174</v>
      </c>
      <c r="N62" s="20" t="s">
        <v>29</v>
      </c>
      <c r="O62" s="33" t="s">
        <v>315</v>
      </c>
      <c r="P62" s="33" t="s">
        <v>314</v>
      </c>
      <c r="Q62" s="33" t="s">
        <v>316</v>
      </c>
      <c r="R62" s="37" t="s">
        <v>317</v>
      </c>
      <c r="S62" s="37">
        <v>2</v>
      </c>
      <c r="T62" s="22"/>
      <c r="U62" s="22" t="s">
        <v>273</v>
      </c>
      <c r="V62" s="35"/>
      <c r="W62" s="35"/>
      <c r="X62" s="39"/>
      <c r="Y62" s="35">
        <v>45536</v>
      </c>
      <c r="Z62" s="35">
        <v>46022</v>
      </c>
      <c r="AA62" s="36">
        <v>3554</v>
      </c>
      <c r="AB62" s="36"/>
      <c r="AC62" s="36">
        <f t="shared" si="0"/>
        <v>3554</v>
      </c>
    </row>
    <row r="63" spans="1:29">
      <c r="A63" s="22">
        <v>60</v>
      </c>
      <c r="B63" s="32" t="s">
        <v>321</v>
      </c>
      <c r="C63" s="33" t="s">
        <v>322</v>
      </c>
      <c r="D63" s="33" t="s">
        <v>173</v>
      </c>
      <c r="E63" s="33" t="s">
        <v>174</v>
      </c>
      <c r="F63" s="34" t="s">
        <v>323</v>
      </c>
      <c r="G63" s="19" t="s">
        <v>341</v>
      </c>
      <c r="H63" s="22" t="s">
        <v>313</v>
      </c>
      <c r="I63" s="22" t="s">
        <v>174</v>
      </c>
      <c r="J63" s="22" t="s">
        <v>299</v>
      </c>
      <c r="K63" s="22">
        <v>1</v>
      </c>
      <c r="L63" s="22" t="s">
        <v>173</v>
      </c>
      <c r="M63" s="22" t="s">
        <v>174</v>
      </c>
      <c r="N63" s="20" t="s">
        <v>29</v>
      </c>
      <c r="O63" s="33" t="s">
        <v>315</v>
      </c>
      <c r="P63" s="33" t="s">
        <v>314</v>
      </c>
      <c r="Q63" s="33" t="s">
        <v>316</v>
      </c>
      <c r="R63" s="37" t="s">
        <v>317</v>
      </c>
      <c r="S63" s="37">
        <v>27</v>
      </c>
      <c r="T63" s="22"/>
      <c r="U63" s="22" t="s">
        <v>274</v>
      </c>
      <c r="V63" s="35"/>
      <c r="W63" s="35"/>
      <c r="X63" s="39"/>
      <c r="Y63" s="35">
        <v>45536</v>
      </c>
      <c r="Z63" s="35">
        <v>46022</v>
      </c>
      <c r="AA63" s="36">
        <v>23564</v>
      </c>
      <c r="AB63" s="36"/>
      <c r="AC63" s="36">
        <f t="shared" si="0"/>
        <v>23564</v>
      </c>
    </row>
    <row r="64" spans="1:29">
      <c r="A64" s="22">
        <v>61</v>
      </c>
      <c r="B64" s="32" t="s">
        <v>321</v>
      </c>
      <c r="C64" s="33" t="s">
        <v>322</v>
      </c>
      <c r="D64" s="33" t="s">
        <v>173</v>
      </c>
      <c r="E64" s="33" t="s">
        <v>174</v>
      </c>
      <c r="F64" s="34" t="s">
        <v>323</v>
      </c>
      <c r="G64" s="19" t="s">
        <v>341</v>
      </c>
      <c r="H64" s="22" t="s">
        <v>313</v>
      </c>
      <c r="I64" s="22" t="s">
        <v>174</v>
      </c>
      <c r="J64" s="22" t="s">
        <v>178</v>
      </c>
      <c r="K64" s="22" t="s">
        <v>300</v>
      </c>
      <c r="L64" s="22" t="s">
        <v>173</v>
      </c>
      <c r="M64" s="22" t="s">
        <v>174</v>
      </c>
      <c r="N64" s="20" t="s">
        <v>29</v>
      </c>
      <c r="O64" s="33" t="s">
        <v>315</v>
      </c>
      <c r="P64" s="33" t="s">
        <v>314</v>
      </c>
      <c r="Q64" s="33" t="s">
        <v>316</v>
      </c>
      <c r="R64" s="37" t="s">
        <v>317</v>
      </c>
      <c r="S64" s="37">
        <v>9</v>
      </c>
      <c r="T64" s="22"/>
      <c r="U64" s="22" t="s">
        <v>275</v>
      </c>
      <c r="V64" s="35"/>
      <c r="W64" s="35"/>
      <c r="X64" s="39"/>
      <c r="Y64" s="35">
        <v>45536</v>
      </c>
      <c r="Z64" s="35">
        <v>46022</v>
      </c>
      <c r="AA64" s="36">
        <v>9629</v>
      </c>
      <c r="AB64" s="36"/>
      <c r="AC64" s="36">
        <f t="shared" si="0"/>
        <v>9629</v>
      </c>
    </row>
    <row r="65" spans="1:29">
      <c r="A65" s="22">
        <v>62</v>
      </c>
      <c r="B65" s="32" t="s">
        <v>321</v>
      </c>
      <c r="C65" s="33" t="s">
        <v>322</v>
      </c>
      <c r="D65" s="33" t="s">
        <v>173</v>
      </c>
      <c r="E65" s="33" t="s">
        <v>174</v>
      </c>
      <c r="F65" s="34" t="s">
        <v>323</v>
      </c>
      <c r="G65" s="19" t="s">
        <v>341</v>
      </c>
      <c r="H65" s="22" t="s">
        <v>313</v>
      </c>
      <c r="I65" s="22" t="s">
        <v>174</v>
      </c>
      <c r="J65" s="22" t="s">
        <v>301</v>
      </c>
      <c r="K65" s="22" t="s">
        <v>302</v>
      </c>
      <c r="L65" s="22" t="s">
        <v>173</v>
      </c>
      <c r="M65" s="22" t="s">
        <v>174</v>
      </c>
      <c r="N65" s="20" t="s">
        <v>29</v>
      </c>
      <c r="O65" s="33" t="s">
        <v>315</v>
      </c>
      <c r="P65" s="33" t="s">
        <v>314</v>
      </c>
      <c r="Q65" s="33" t="s">
        <v>316</v>
      </c>
      <c r="R65" s="37" t="s">
        <v>317</v>
      </c>
      <c r="S65" s="37">
        <v>4</v>
      </c>
      <c r="T65" s="22"/>
      <c r="U65" s="22" t="s">
        <v>276</v>
      </c>
      <c r="V65" s="35"/>
      <c r="W65" s="35"/>
      <c r="X65" s="39"/>
      <c r="Y65" s="35">
        <v>45536</v>
      </c>
      <c r="Z65" s="35">
        <v>46022</v>
      </c>
      <c r="AA65" s="36">
        <v>1442</v>
      </c>
      <c r="AB65" s="36"/>
      <c r="AC65" s="36">
        <f t="shared" si="0"/>
        <v>1442</v>
      </c>
    </row>
    <row r="66" spans="1:29">
      <c r="A66" s="22">
        <v>63</v>
      </c>
      <c r="B66" s="32" t="s">
        <v>321</v>
      </c>
      <c r="C66" s="33" t="s">
        <v>322</v>
      </c>
      <c r="D66" s="33" t="s">
        <v>173</v>
      </c>
      <c r="E66" s="33" t="s">
        <v>174</v>
      </c>
      <c r="F66" s="34" t="s">
        <v>323</v>
      </c>
      <c r="G66" s="19" t="s">
        <v>341</v>
      </c>
      <c r="H66" s="22" t="s">
        <v>313</v>
      </c>
      <c r="I66" s="22" t="s">
        <v>174</v>
      </c>
      <c r="J66" s="22" t="s">
        <v>175</v>
      </c>
      <c r="K66" s="22" t="s">
        <v>302</v>
      </c>
      <c r="L66" s="22" t="s">
        <v>173</v>
      </c>
      <c r="M66" s="22" t="s">
        <v>174</v>
      </c>
      <c r="N66" s="20" t="s">
        <v>29</v>
      </c>
      <c r="O66" s="33" t="s">
        <v>315</v>
      </c>
      <c r="P66" s="33" t="s">
        <v>314</v>
      </c>
      <c r="Q66" s="33" t="s">
        <v>316</v>
      </c>
      <c r="R66" s="37" t="s">
        <v>317</v>
      </c>
      <c r="S66" s="37">
        <v>27</v>
      </c>
      <c r="T66" s="22"/>
      <c r="U66" s="22" t="s">
        <v>277</v>
      </c>
      <c r="V66" s="35"/>
      <c r="W66" s="35"/>
      <c r="X66" s="39"/>
      <c r="Y66" s="35">
        <v>45536</v>
      </c>
      <c r="Z66" s="35">
        <v>46022</v>
      </c>
      <c r="AA66" s="36">
        <v>6825</v>
      </c>
      <c r="AB66" s="36"/>
      <c r="AC66" s="36">
        <f t="shared" si="0"/>
        <v>6825</v>
      </c>
    </row>
    <row r="67" spans="1:29">
      <c r="A67" s="22">
        <v>64</v>
      </c>
      <c r="B67" s="32" t="s">
        <v>321</v>
      </c>
      <c r="C67" s="33" t="s">
        <v>322</v>
      </c>
      <c r="D67" s="33" t="s">
        <v>173</v>
      </c>
      <c r="E67" s="33" t="s">
        <v>174</v>
      </c>
      <c r="F67" s="34" t="s">
        <v>323</v>
      </c>
      <c r="G67" s="19" t="s">
        <v>341</v>
      </c>
      <c r="H67" s="22" t="s">
        <v>313</v>
      </c>
      <c r="I67" s="22" t="s">
        <v>174</v>
      </c>
      <c r="J67" s="22" t="s">
        <v>195</v>
      </c>
      <c r="K67" s="22" t="s">
        <v>303</v>
      </c>
      <c r="L67" s="22" t="s">
        <v>173</v>
      </c>
      <c r="M67" s="22" t="s">
        <v>174</v>
      </c>
      <c r="N67" s="20" t="s">
        <v>29</v>
      </c>
      <c r="O67" s="33" t="s">
        <v>315</v>
      </c>
      <c r="P67" s="33" t="s">
        <v>314</v>
      </c>
      <c r="Q67" s="33" t="s">
        <v>316</v>
      </c>
      <c r="R67" s="37" t="s">
        <v>317</v>
      </c>
      <c r="S67" s="37">
        <v>14</v>
      </c>
      <c r="T67" s="22"/>
      <c r="U67" s="22" t="s">
        <v>278</v>
      </c>
      <c r="V67" s="35"/>
      <c r="W67" s="35"/>
      <c r="X67" s="39"/>
      <c r="Y67" s="35">
        <v>45536</v>
      </c>
      <c r="Z67" s="35">
        <v>46022</v>
      </c>
      <c r="AA67" s="36">
        <v>10869</v>
      </c>
      <c r="AB67" s="36"/>
      <c r="AC67" s="36">
        <f t="shared" si="0"/>
        <v>10869</v>
      </c>
    </row>
    <row r="68" spans="1:29">
      <c r="A68" s="22">
        <v>65</v>
      </c>
      <c r="B68" s="32" t="s">
        <v>321</v>
      </c>
      <c r="C68" s="33" t="s">
        <v>322</v>
      </c>
      <c r="D68" s="33" t="s">
        <v>173</v>
      </c>
      <c r="E68" s="33" t="s">
        <v>174</v>
      </c>
      <c r="F68" s="34" t="s">
        <v>323</v>
      </c>
      <c r="G68" s="19" t="s">
        <v>341</v>
      </c>
      <c r="H68" s="22" t="s">
        <v>313</v>
      </c>
      <c r="I68" s="22" t="s">
        <v>174</v>
      </c>
      <c r="J68" s="22" t="s">
        <v>304</v>
      </c>
      <c r="K68" s="22" t="s">
        <v>172</v>
      </c>
      <c r="L68" s="22" t="s">
        <v>173</v>
      </c>
      <c r="M68" s="22" t="s">
        <v>174</v>
      </c>
      <c r="N68" s="20" t="s">
        <v>29</v>
      </c>
      <c r="O68" s="33" t="s">
        <v>315</v>
      </c>
      <c r="P68" s="33" t="s">
        <v>314</v>
      </c>
      <c r="Q68" s="33" t="s">
        <v>316</v>
      </c>
      <c r="R68" s="37" t="s">
        <v>317</v>
      </c>
      <c r="S68" s="37">
        <v>14</v>
      </c>
      <c r="T68" s="22"/>
      <c r="U68" s="22" t="s">
        <v>279</v>
      </c>
      <c r="V68" s="35"/>
      <c r="W68" s="35"/>
      <c r="X68" s="39"/>
      <c r="Y68" s="35">
        <v>45536</v>
      </c>
      <c r="Z68" s="35">
        <v>46022</v>
      </c>
      <c r="AA68" s="36">
        <v>5484</v>
      </c>
      <c r="AB68" s="36"/>
      <c r="AC68" s="36">
        <f t="shared" si="0"/>
        <v>5484</v>
      </c>
    </row>
    <row r="69" spans="1:29">
      <c r="A69" s="22">
        <v>66</v>
      </c>
      <c r="B69" s="32" t="s">
        <v>321</v>
      </c>
      <c r="C69" s="33" t="s">
        <v>322</v>
      </c>
      <c r="D69" s="33" t="s">
        <v>173</v>
      </c>
      <c r="E69" s="33" t="s">
        <v>174</v>
      </c>
      <c r="F69" s="34" t="s">
        <v>323</v>
      </c>
      <c r="G69" s="19" t="s">
        <v>341</v>
      </c>
      <c r="H69" s="22" t="s">
        <v>313</v>
      </c>
      <c r="I69" s="22" t="s">
        <v>174</v>
      </c>
      <c r="J69" s="22" t="s">
        <v>304</v>
      </c>
      <c r="K69" s="22" t="s">
        <v>172</v>
      </c>
      <c r="L69" s="22" t="s">
        <v>173</v>
      </c>
      <c r="M69" s="22" t="s">
        <v>174</v>
      </c>
      <c r="N69" s="20" t="s">
        <v>29</v>
      </c>
      <c r="O69" s="33" t="s">
        <v>315</v>
      </c>
      <c r="P69" s="33" t="s">
        <v>314</v>
      </c>
      <c r="Q69" s="33" t="s">
        <v>316</v>
      </c>
      <c r="R69" s="37" t="s">
        <v>317</v>
      </c>
      <c r="S69" s="37">
        <v>11</v>
      </c>
      <c r="T69" s="22"/>
      <c r="U69" s="22" t="s">
        <v>280</v>
      </c>
      <c r="V69" s="35"/>
      <c r="W69" s="35"/>
      <c r="X69" s="39"/>
      <c r="Y69" s="35">
        <v>45536</v>
      </c>
      <c r="Z69" s="35">
        <v>46022</v>
      </c>
      <c r="AA69" s="36">
        <v>4361</v>
      </c>
      <c r="AB69" s="36"/>
      <c r="AC69" s="36">
        <f t="shared" ref="AC69:AC82" si="1">AB69+AA69</f>
        <v>4361</v>
      </c>
    </row>
    <row r="70" spans="1:29">
      <c r="A70" s="22">
        <v>67</v>
      </c>
      <c r="B70" s="32" t="s">
        <v>321</v>
      </c>
      <c r="C70" s="33" t="s">
        <v>322</v>
      </c>
      <c r="D70" s="33" t="s">
        <v>173</v>
      </c>
      <c r="E70" s="33" t="s">
        <v>174</v>
      </c>
      <c r="F70" s="34" t="s">
        <v>323</v>
      </c>
      <c r="G70" s="19" t="s">
        <v>341</v>
      </c>
      <c r="H70" s="22" t="s">
        <v>313</v>
      </c>
      <c r="I70" s="22" t="s">
        <v>174</v>
      </c>
      <c r="J70" s="22" t="s">
        <v>305</v>
      </c>
      <c r="K70" s="22" t="s">
        <v>172</v>
      </c>
      <c r="L70" s="22" t="s">
        <v>173</v>
      </c>
      <c r="M70" s="22" t="s">
        <v>174</v>
      </c>
      <c r="N70" s="20" t="s">
        <v>29</v>
      </c>
      <c r="O70" s="33" t="s">
        <v>315</v>
      </c>
      <c r="P70" s="33" t="s">
        <v>314</v>
      </c>
      <c r="Q70" s="33" t="s">
        <v>316</v>
      </c>
      <c r="R70" s="37" t="s">
        <v>317</v>
      </c>
      <c r="S70" s="37">
        <v>14</v>
      </c>
      <c r="T70" s="22"/>
      <c r="U70" s="22" t="s">
        <v>281</v>
      </c>
      <c r="V70" s="35"/>
      <c r="W70" s="35"/>
      <c r="X70" s="39"/>
      <c r="Y70" s="35">
        <v>45536</v>
      </c>
      <c r="Z70" s="35">
        <v>46022</v>
      </c>
      <c r="AA70" s="36">
        <v>3437</v>
      </c>
      <c r="AB70" s="36"/>
      <c r="AC70" s="36">
        <f t="shared" si="1"/>
        <v>3437</v>
      </c>
    </row>
    <row r="71" spans="1:29">
      <c r="A71" s="22">
        <v>68</v>
      </c>
      <c r="B71" s="32" t="s">
        <v>321</v>
      </c>
      <c r="C71" s="33" t="s">
        <v>322</v>
      </c>
      <c r="D71" s="33" t="s">
        <v>173</v>
      </c>
      <c r="E71" s="33" t="s">
        <v>174</v>
      </c>
      <c r="F71" s="34" t="s">
        <v>323</v>
      </c>
      <c r="G71" s="19" t="s">
        <v>341</v>
      </c>
      <c r="H71" s="22" t="s">
        <v>313</v>
      </c>
      <c r="I71" s="22" t="s">
        <v>174</v>
      </c>
      <c r="J71" s="22" t="s">
        <v>306</v>
      </c>
      <c r="K71" s="22" t="s">
        <v>172</v>
      </c>
      <c r="L71" s="22" t="s">
        <v>173</v>
      </c>
      <c r="M71" s="22" t="s">
        <v>174</v>
      </c>
      <c r="N71" s="20" t="s">
        <v>29</v>
      </c>
      <c r="O71" s="33" t="s">
        <v>315</v>
      </c>
      <c r="P71" s="33" t="s">
        <v>314</v>
      </c>
      <c r="Q71" s="33" t="s">
        <v>316</v>
      </c>
      <c r="R71" s="37" t="s">
        <v>317</v>
      </c>
      <c r="S71" s="37">
        <v>4</v>
      </c>
      <c r="T71" s="22"/>
      <c r="U71" s="22" t="s">
        <v>282</v>
      </c>
      <c r="V71" s="35"/>
      <c r="W71" s="35"/>
      <c r="X71" s="39"/>
      <c r="Y71" s="35">
        <v>45536</v>
      </c>
      <c r="Z71" s="35">
        <v>46022</v>
      </c>
      <c r="AA71" s="36">
        <v>3672</v>
      </c>
      <c r="AB71" s="36"/>
      <c r="AC71" s="36">
        <f t="shared" si="1"/>
        <v>3672</v>
      </c>
    </row>
    <row r="72" spans="1:29">
      <c r="A72" s="22">
        <v>69</v>
      </c>
      <c r="B72" s="32" t="s">
        <v>321</v>
      </c>
      <c r="C72" s="33" t="s">
        <v>322</v>
      </c>
      <c r="D72" s="33" t="s">
        <v>173</v>
      </c>
      <c r="E72" s="33" t="s">
        <v>174</v>
      </c>
      <c r="F72" s="34" t="s">
        <v>323</v>
      </c>
      <c r="G72" s="19" t="s">
        <v>341</v>
      </c>
      <c r="H72" s="22" t="s">
        <v>313</v>
      </c>
      <c r="I72" s="22" t="s">
        <v>203</v>
      </c>
      <c r="J72" s="22" t="s">
        <v>172</v>
      </c>
      <c r="K72" s="22" t="s">
        <v>172</v>
      </c>
      <c r="L72" s="22" t="s">
        <v>173</v>
      </c>
      <c r="M72" s="22" t="s">
        <v>203</v>
      </c>
      <c r="N72" s="20" t="s">
        <v>29</v>
      </c>
      <c r="O72" s="33" t="s">
        <v>315</v>
      </c>
      <c r="P72" s="33" t="s">
        <v>314</v>
      </c>
      <c r="Q72" s="33" t="s">
        <v>316</v>
      </c>
      <c r="R72" s="37" t="s">
        <v>317</v>
      </c>
      <c r="S72" s="37">
        <v>1</v>
      </c>
      <c r="T72" s="22"/>
      <c r="U72" s="22" t="s">
        <v>283</v>
      </c>
      <c r="V72" s="35"/>
      <c r="W72" s="35"/>
      <c r="X72" s="39"/>
      <c r="Y72" s="35">
        <v>45536</v>
      </c>
      <c r="Z72" s="35">
        <v>46022</v>
      </c>
      <c r="AA72" s="36">
        <v>765</v>
      </c>
      <c r="AB72" s="36"/>
      <c r="AC72" s="36">
        <f t="shared" si="1"/>
        <v>765</v>
      </c>
    </row>
    <row r="73" spans="1:29">
      <c r="A73" s="22">
        <v>70</v>
      </c>
      <c r="B73" s="32" t="s">
        <v>321</v>
      </c>
      <c r="C73" s="33" t="s">
        <v>322</v>
      </c>
      <c r="D73" s="33" t="s">
        <v>173</v>
      </c>
      <c r="E73" s="33" t="s">
        <v>174</v>
      </c>
      <c r="F73" s="34" t="s">
        <v>323</v>
      </c>
      <c r="G73" s="19" t="s">
        <v>341</v>
      </c>
      <c r="H73" s="22" t="s">
        <v>313</v>
      </c>
      <c r="I73" s="22" t="s">
        <v>203</v>
      </c>
      <c r="J73" s="22" t="s">
        <v>172</v>
      </c>
      <c r="K73" s="22" t="s">
        <v>172</v>
      </c>
      <c r="L73" s="22" t="s">
        <v>173</v>
      </c>
      <c r="M73" s="22" t="s">
        <v>203</v>
      </c>
      <c r="N73" s="20" t="s">
        <v>29</v>
      </c>
      <c r="O73" s="33" t="s">
        <v>315</v>
      </c>
      <c r="P73" s="33" t="s">
        <v>314</v>
      </c>
      <c r="Q73" s="33" t="s">
        <v>316</v>
      </c>
      <c r="R73" s="37" t="s">
        <v>317</v>
      </c>
      <c r="S73" s="37">
        <v>11</v>
      </c>
      <c r="T73" s="22"/>
      <c r="U73" s="22" t="s">
        <v>284</v>
      </c>
      <c r="V73" s="35"/>
      <c r="W73" s="35"/>
      <c r="X73" s="39"/>
      <c r="Y73" s="35">
        <v>45536</v>
      </c>
      <c r="Z73" s="35">
        <v>46022</v>
      </c>
      <c r="AA73" s="36">
        <v>4190</v>
      </c>
      <c r="AB73" s="36"/>
      <c r="AC73" s="36">
        <f t="shared" si="1"/>
        <v>4190</v>
      </c>
    </row>
    <row r="74" spans="1:29">
      <c r="A74" s="22">
        <v>71</v>
      </c>
      <c r="B74" s="32" t="s">
        <v>321</v>
      </c>
      <c r="C74" s="33" t="s">
        <v>322</v>
      </c>
      <c r="D74" s="33" t="s">
        <v>173</v>
      </c>
      <c r="E74" s="33" t="s">
        <v>174</v>
      </c>
      <c r="F74" s="34" t="s">
        <v>323</v>
      </c>
      <c r="G74" s="19" t="s">
        <v>341</v>
      </c>
      <c r="H74" s="22" t="s">
        <v>313</v>
      </c>
      <c r="I74" s="22" t="s">
        <v>191</v>
      </c>
      <c r="J74" s="22" t="s">
        <v>172</v>
      </c>
      <c r="K74" s="22" t="s">
        <v>172</v>
      </c>
      <c r="L74" s="22" t="s">
        <v>173</v>
      </c>
      <c r="M74" s="22" t="s">
        <v>191</v>
      </c>
      <c r="N74" s="20" t="s">
        <v>29</v>
      </c>
      <c r="O74" s="33" t="s">
        <v>315</v>
      </c>
      <c r="P74" s="33" t="s">
        <v>314</v>
      </c>
      <c r="Q74" s="33" t="s">
        <v>316</v>
      </c>
      <c r="R74" s="37" t="s">
        <v>317</v>
      </c>
      <c r="S74" s="37">
        <v>4</v>
      </c>
      <c r="T74" s="22">
        <v>23127389</v>
      </c>
      <c r="U74" s="22" t="s">
        <v>285</v>
      </c>
      <c r="V74" s="35"/>
      <c r="W74" s="35"/>
      <c r="X74" s="39"/>
      <c r="Y74" s="35">
        <v>45536</v>
      </c>
      <c r="Z74" s="35">
        <v>46022</v>
      </c>
      <c r="AA74" s="36">
        <v>5843</v>
      </c>
      <c r="AB74" s="36"/>
      <c r="AC74" s="36">
        <f t="shared" si="1"/>
        <v>5843</v>
      </c>
    </row>
    <row r="75" spans="1:29">
      <c r="A75" s="22">
        <v>72</v>
      </c>
      <c r="B75" s="32" t="s">
        <v>321</v>
      </c>
      <c r="C75" s="33" t="s">
        <v>322</v>
      </c>
      <c r="D75" s="33" t="s">
        <v>173</v>
      </c>
      <c r="E75" s="33" t="s">
        <v>174</v>
      </c>
      <c r="F75" s="34" t="s">
        <v>323</v>
      </c>
      <c r="G75" s="19" t="s">
        <v>341</v>
      </c>
      <c r="H75" s="22" t="s">
        <v>313</v>
      </c>
      <c r="I75" s="22" t="s">
        <v>191</v>
      </c>
      <c r="J75" s="22" t="s">
        <v>172</v>
      </c>
      <c r="K75" s="22" t="s">
        <v>172</v>
      </c>
      <c r="L75" s="22" t="s">
        <v>173</v>
      </c>
      <c r="M75" s="22" t="s">
        <v>191</v>
      </c>
      <c r="N75" s="20" t="s">
        <v>29</v>
      </c>
      <c r="O75" s="33" t="s">
        <v>315</v>
      </c>
      <c r="P75" s="33" t="s">
        <v>314</v>
      </c>
      <c r="Q75" s="33" t="s">
        <v>316</v>
      </c>
      <c r="R75" s="37" t="s">
        <v>317</v>
      </c>
      <c r="S75" s="37">
        <v>4</v>
      </c>
      <c r="T75" s="22">
        <v>22027036</v>
      </c>
      <c r="U75" s="22" t="s">
        <v>286</v>
      </c>
      <c r="V75" s="35"/>
      <c r="W75" s="35"/>
      <c r="X75" s="39"/>
      <c r="Y75" s="35">
        <v>45536</v>
      </c>
      <c r="Z75" s="35">
        <v>46022</v>
      </c>
      <c r="AA75" s="36">
        <v>2897</v>
      </c>
      <c r="AB75" s="36"/>
      <c r="AC75" s="36">
        <f t="shared" si="1"/>
        <v>2897</v>
      </c>
    </row>
    <row r="76" spans="1:29">
      <c r="A76" s="22">
        <v>73</v>
      </c>
      <c r="B76" s="32" t="s">
        <v>321</v>
      </c>
      <c r="C76" s="33" t="s">
        <v>322</v>
      </c>
      <c r="D76" s="33" t="s">
        <v>173</v>
      </c>
      <c r="E76" s="33" t="s">
        <v>174</v>
      </c>
      <c r="F76" s="34" t="s">
        <v>323</v>
      </c>
      <c r="G76" s="19" t="s">
        <v>341</v>
      </c>
      <c r="H76" s="22" t="s">
        <v>313</v>
      </c>
      <c r="I76" s="22" t="s">
        <v>191</v>
      </c>
      <c r="J76" s="22" t="s">
        <v>172</v>
      </c>
      <c r="K76" s="22">
        <v>33</v>
      </c>
      <c r="L76" s="22" t="s">
        <v>173</v>
      </c>
      <c r="M76" s="22" t="s">
        <v>191</v>
      </c>
      <c r="N76" s="20" t="s">
        <v>29</v>
      </c>
      <c r="O76" s="33" t="s">
        <v>315</v>
      </c>
      <c r="P76" s="33" t="s">
        <v>314</v>
      </c>
      <c r="Q76" s="33" t="s">
        <v>316</v>
      </c>
      <c r="R76" s="37" t="s">
        <v>317</v>
      </c>
      <c r="S76" s="37">
        <v>4</v>
      </c>
      <c r="T76" s="22"/>
      <c r="U76" s="22" t="s">
        <v>287</v>
      </c>
      <c r="V76" s="35"/>
      <c r="W76" s="35"/>
      <c r="X76" s="39"/>
      <c r="Y76" s="35">
        <v>45536</v>
      </c>
      <c r="Z76" s="35">
        <v>46022</v>
      </c>
      <c r="AA76" s="36">
        <v>5796</v>
      </c>
      <c r="AB76" s="36"/>
      <c r="AC76" s="36">
        <f t="shared" si="1"/>
        <v>5796</v>
      </c>
    </row>
    <row r="77" spans="1:29">
      <c r="A77" s="22">
        <v>74</v>
      </c>
      <c r="B77" s="32" t="s">
        <v>321</v>
      </c>
      <c r="C77" s="33" t="s">
        <v>322</v>
      </c>
      <c r="D77" s="33" t="s">
        <v>173</v>
      </c>
      <c r="E77" s="33" t="s">
        <v>174</v>
      </c>
      <c r="F77" s="34" t="s">
        <v>323</v>
      </c>
      <c r="G77" s="19" t="s">
        <v>341</v>
      </c>
      <c r="H77" s="22" t="s">
        <v>313</v>
      </c>
      <c r="I77" s="22" t="s">
        <v>192</v>
      </c>
      <c r="J77" s="22" t="s">
        <v>172</v>
      </c>
      <c r="K77" s="22" t="s">
        <v>172</v>
      </c>
      <c r="L77" s="22" t="s">
        <v>173</v>
      </c>
      <c r="M77" s="22" t="s">
        <v>192</v>
      </c>
      <c r="N77" s="20" t="s">
        <v>29</v>
      </c>
      <c r="O77" s="33" t="s">
        <v>315</v>
      </c>
      <c r="P77" s="33" t="s">
        <v>314</v>
      </c>
      <c r="Q77" s="33" t="s">
        <v>316</v>
      </c>
      <c r="R77" s="37" t="s">
        <v>317</v>
      </c>
      <c r="S77" s="37">
        <v>2</v>
      </c>
      <c r="T77" s="22">
        <v>72233709</v>
      </c>
      <c r="U77" s="22" t="s">
        <v>288</v>
      </c>
      <c r="V77" s="35"/>
      <c r="W77" s="35"/>
      <c r="X77" s="39"/>
      <c r="Y77" s="35">
        <v>45536</v>
      </c>
      <c r="Z77" s="35">
        <v>46022</v>
      </c>
      <c r="AA77" s="36">
        <v>1514</v>
      </c>
      <c r="AB77" s="36"/>
      <c r="AC77" s="36">
        <f t="shared" si="1"/>
        <v>1514</v>
      </c>
    </row>
    <row r="78" spans="1:29">
      <c r="A78" s="22">
        <v>75</v>
      </c>
      <c r="B78" s="32" t="s">
        <v>321</v>
      </c>
      <c r="C78" s="33" t="s">
        <v>322</v>
      </c>
      <c r="D78" s="33" t="s">
        <v>173</v>
      </c>
      <c r="E78" s="33" t="s">
        <v>174</v>
      </c>
      <c r="F78" s="34" t="s">
        <v>323</v>
      </c>
      <c r="G78" s="19" t="s">
        <v>341</v>
      </c>
      <c r="H78" s="22" t="s">
        <v>313</v>
      </c>
      <c r="I78" s="22" t="s">
        <v>192</v>
      </c>
      <c r="J78" s="22" t="s">
        <v>172</v>
      </c>
      <c r="K78" s="22">
        <v>58</v>
      </c>
      <c r="L78" s="22" t="s">
        <v>173</v>
      </c>
      <c r="M78" s="22" t="s">
        <v>192</v>
      </c>
      <c r="N78" s="20" t="s">
        <v>29</v>
      </c>
      <c r="O78" s="33" t="s">
        <v>315</v>
      </c>
      <c r="P78" s="33" t="s">
        <v>314</v>
      </c>
      <c r="Q78" s="33" t="s">
        <v>316</v>
      </c>
      <c r="R78" s="37" t="s">
        <v>317</v>
      </c>
      <c r="S78" s="37">
        <v>4</v>
      </c>
      <c r="T78" s="22">
        <v>29186185</v>
      </c>
      <c r="U78" s="22" t="s">
        <v>289</v>
      </c>
      <c r="V78" s="35"/>
      <c r="W78" s="35"/>
      <c r="X78" s="39"/>
      <c r="Y78" s="35">
        <v>45536</v>
      </c>
      <c r="Z78" s="35">
        <v>46022</v>
      </c>
      <c r="AA78" s="36">
        <v>3774</v>
      </c>
      <c r="AB78" s="36"/>
      <c r="AC78" s="36">
        <f t="shared" si="1"/>
        <v>3774</v>
      </c>
    </row>
    <row r="79" spans="1:29">
      <c r="A79" s="22">
        <v>76</v>
      </c>
      <c r="B79" s="32" t="s">
        <v>321</v>
      </c>
      <c r="C79" s="33" t="s">
        <v>322</v>
      </c>
      <c r="D79" s="33" t="s">
        <v>173</v>
      </c>
      <c r="E79" s="33" t="s">
        <v>174</v>
      </c>
      <c r="F79" s="34" t="s">
        <v>323</v>
      </c>
      <c r="G79" s="19" t="s">
        <v>341</v>
      </c>
      <c r="H79" s="22" t="s">
        <v>313</v>
      </c>
      <c r="I79" s="22" t="s">
        <v>174</v>
      </c>
      <c r="J79" s="22" t="s">
        <v>200</v>
      </c>
      <c r="K79" s="22" t="s">
        <v>307</v>
      </c>
      <c r="L79" s="22" t="s">
        <v>173</v>
      </c>
      <c r="M79" s="22" t="s">
        <v>174</v>
      </c>
      <c r="N79" s="20" t="s">
        <v>29</v>
      </c>
      <c r="O79" s="33" t="s">
        <v>315</v>
      </c>
      <c r="P79" s="33" t="s">
        <v>314</v>
      </c>
      <c r="Q79" s="33" t="s">
        <v>316</v>
      </c>
      <c r="R79" s="37" t="s">
        <v>317</v>
      </c>
      <c r="S79" s="37">
        <v>1</v>
      </c>
      <c r="T79" s="22">
        <v>28727581</v>
      </c>
      <c r="U79" s="22" t="s">
        <v>290</v>
      </c>
      <c r="V79" s="35"/>
      <c r="W79" s="35"/>
      <c r="X79" s="39"/>
      <c r="Y79" s="35">
        <v>45536</v>
      </c>
      <c r="Z79" s="35">
        <v>46022</v>
      </c>
      <c r="AA79" s="36">
        <v>1029</v>
      </c>
      <c r="AB79" s="36"/>
      <c r="AC79" s="36">
        <f t="shared" si="1"/>
        <v>1029</v>
      </c>
    </row>
    <row r="80" spans="1:29">
      <c r="A80" s="22">
        <v>77</v>
      </c>
      <c r="B80" s="32" t="s">
        <v>321</v>
      </c>
      <c r="C80" s="33" t="s">
        <v>322</v>
      </c>
      <c r="D80" s="33" t="s">
        <v>173</v>
      </c>
      <c r="E80" s="33" t="s">
        <v>174</v>
      </c>
      <c r="F80" s="34" t="s">
        <v>323</v>
      </c>
      <c r="G80" s="19" t="s">
        <v>341</v>
      </c>
      <c r="H80" s="22" t="s">
        <v>313</v>
      </c>
      <c r="I80" s="22" t="s">
        <v>185</v>
      </c>
      <c r="J80" s="22" t="s">
        <v>172</v>
      </c>
      <c r="K80" s="22" t="s">
        <v>308</v>
      </c>
      <c r="L80" s="22" t="s">
        <v>173</v>
      </c>
      <c r="M80" s="22" t="s">
        <v>185</v>
      </c>
      <c r="N80" s="20" t="s">
        <v>29</v>
      </c>
      <c r="O80" s="33" t="s">
        <v>315</v>
      </c>
      <c r="P80" s="33" t="s">
        <v>314</v>
      </c>
      <c r="Q80" s="33" t="s">
        <v>316</v>
      </c>
      <c r="R80" s="37" t="s">
        <v>317</v>
      </c>
      <c r="S80" s="37">
        <v>1</v>
      </c>
      <c r="T80" s="22"/>
      <c r="U80" s="22" t="s">
        <v>291</v>
      </c>
      <c r="V80" s="35"/>
      <c r="W80" s="35"/>
      <c r="X80" s="39"/>
      <c r="Y80" s="35">
        <v>45536</v>
      </c>
      <c r="Z80" s="35">
        <v>46022</v>
      </c>
      <c r="AA80" s="36">
        <v>666</v>
      </c>
      <c r="AB80" s="36"/>
      <c r="AC80" s="36">
        <f t="shared" si="1"/>
        <v>666</v>
      </c>
    </row>
    <row r="81" spans="1:29">
      <c r="A81" s="22">
        <v>78</v>
      </c>
      <c r="B81" s="32" t="s">
        <v>321</v>
      </c>
      <c r="C81" s="33" t="s">
        <v>322</v>
      </c>
      <c r="D81" s="33" t="s">
        <v>173</v>
      </c>
      <c r="E81" s="33" t="s">
        <v>174</v>
      </c>
      <c r="F81" s="34" t="s">
        <v>323</v>
      </c>
      <c r="G81" s="19" t="s">
        <v>341</v>
      </c>
      <c r="H81" s="22" t="s">
        <v>313</v>
      </c>
      <c r="I81" s="22" t="s">
        <v>309</v>
      </c>
      <c r="J81" s="22"/>
      <c r="K81" s="22" t="s">
        <v>172</v>
      </c>
      <c r="L81" s="22" t="s">
        <v>310</v>
      </c>
      <c r="M81" s="22" t="s">
        <v>309</v>
      </c>
      <c r="N81" s="27" t="s">
        <v>331</v>
      </c>
      <c r="O81" s="33" t="s">
        <v>315</v>
      </c>
      <c r="P81" s="33" t="s">
        <v>314</v>
      </c>
      <c r="Q81" s="33" t="s">
        <v>316</v>
      </c>
      <c r="R81" s="37" t="s">
        <v>329</v>
      </c>
      <c r="S81" s="37">
        <v>7</v>
      </c>
      <c r="T81" s="22"/>
      <c r="U81" s="22" t="s">
        <v>292</v>
      </c>
      <c r="V81" s="35"/>
      <c r="W81" s="35"/>
      <c r="X81" s="39"/>
      <c r="Y81" s="35">
        <v>45536</v>
      </c>
      <c r="Z81" s="35">
        <v>46022</v>
      </c>
      <c r="AA81" s="36">
        <v>1989</v>
      </c>
      <c r="AB81" s="36"/>
      <c r="AC81" s="36">
        <f t="shared" si="1"/>
        <v>1989</v>
      </c>
    </row>
    <row r="82" spans="1:29">
      <c r="A82" s="22">
        <v>79</v>
      </c>
      <c r="B82" s="32" t="s">
        <v>321</v>
      </c>
      <c r="C82" s="33" t="s">
        <v>322</v>
      </c>
      <c r="D82" s="33" t="s">
        <v>173</v>
      </c>
      <c r="E82" s="33" t="s">
        <v>174</v>
      </c>
      <c r="F82" s="34" t="s">
        <v>323</v>
      </c>
      <c r="G82" s="19" t="s">
        <v>341</v>
      </c>
      <c r="H82" s="22" t="s">
        <v>313</v>
      </c>
      <c r="I82" s="22" t="s">
        <v>174</v>
      </c>
      <c r="J82" s="22" t="s">
        <v>311</v>
      </c>
      <c r="K82" s="22" t="s">
        <v>312</v>
      </c>
      <c r="L82" s="22" t="s">
        <v>173</v>
      </c>
      <c r="M82" s="22" t="s">
        <v>174</v>
      </c>
      <c r="N82" s="20" t="s">
        <v>29</v>
      </c>
      <c r="O82" s="33" t="s">
        <v>315</v>
      </c>
      <c r="P82" s="33" t="s">
        <v>314</v>
      </c>
      <c r="Q82" s="33" t="s">
        <v>316</v>
      </c>
      <c r="R82" s="37" t="s">
        <v>317</v>
      </c>
      <c r="S82" s="37">
        <v>2</v>
      </c>
      <c r="T82" s="22"/>
      <c r="U82" s="22" t="s">
        <v>293</v>
      </c>
      <c r="V82" s="35"/>
      <c r="W82" s="35"/>
      <c r="X82" s="39"/>
      <c r="Y82" s="35">
        <v>45536</v>
      </c>
      <c r="Z82" s="35">
        <v>46022</v>
      </c>
      <c r="AA82" s="36">
        <v>1986</v>
      </c>
      <c r="AB82" s="36"/>
      <c r="AC82" s="36">
        <f t="shared" si="1"/>
        <v>1986</v>
      </c>
    </row>
    <row r="83" spans="1:29" ht="14.4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37"/>
      <c r="S83" s="37"/>
      <c r="T83" s="22"/>
      <c r="U83" s="22"/>
      <c r="V83" s="22"/>
      <c r="W83" s="22"/>
      <c r="X83" s="36">
        <f t="shared" ref="X83" si="2">SUM(X4:X82)</f>
        <v>7236</v>
      </c>
      <c r="Y83" s="50" t="s">
        <v>330</v>
      </c>
      <c r="Z83" s="51"/>
      <c r="AA83" s="36">
        <f>SUM(AA4:AA82)</f>
        <v>332402</v>
      </c>
      <c r="AB83" s="36">
        <f t="shared" ref="AB83:AC83" si="3">SUM(AB4:AB82)</f>
        <v>108538</v>
      </c>
      <c r="AC83" s="36">
        <f t="shared" si="3"/>
        <v>440940</v>
      </c>
    </row>
    <row r="85" spans="1:29">
      <c r="B85" s="29" t="s">
        <v>342</v>
      </c>
    </row>
    <row r="87" spans="1:29" s="42" customFormat="1" ht="96">
      <c r="B87" s="31" t="s">
        <v>343</v>
      </c>
      <c r="C87" s="31" t="s">
        <v>344</v>
      </c>
      <c r="D87" s="31" t="s">
        <v>345</v>
      </c>
      <c r="E87" s="31" t="s">
        <v>346</v>
      </c>
      <c r="AA87" s="105"/>
      <c r="AB87" s="105"/>
      <c r="AC87" s="105"/>
    </row>
    <row r="88" spans="1:29">
      <c r="B88" s="22" t="s">
        <v>329</v>
      </c>
      <c r="C88" s="36">
        <v>43804</v>
      </c>
      <c r="D88" s="36"/>
      <c r="E88" s="36">
        <f>C88+D88</f>
        <v>43804</v>
      </c>
    </row>
    <row r="89" spans="1:29">
      <c r="B89" s="22" t="s">
        <v>317</v>
      </c>
      <c r="C89" s="36">
        <v>193653</v>
      </c>
      <c r="D89" s="36"/>
      <c r="E89" s="36">
        <f t="shared" ref="E89:E93" si="4">C89+D89</f>
        <v>193653</v>
      </c>
    </row>
    <row r="90" spans="1:29">
      <c r="B90" s="22" t="s">
        <v>324</v>
      </c>
      <c r="C90" s="36">
        <v>42445</v>
      </c>
      <c r="D90" s="36">
        <v>108538</v>
      </c>
      <c r="E90" s="36">
        <f t="shared" si="4"/>
        <v>150983</v>
      </c>
    </row>
    <row r="91" spans="1:29">
      <c r="B91" s="22" t="s">
        <v>319</v>
      </c>
      <c r="C91" s="36">
        <v>49857</v>
      </c>
      <c r="D91" s="36"/>
      <c r="E91" s="36">
        <f t="shared" si="4"/>
        <v>49857</v>
      </c>
    </row>
    <row r="92" spans="1:29">
      <c r="B92" s="22" t="s">
        <v>325</v>
      </c>
      <c r="C92" s="36">
        <v>2643</v>
      </c>
      <c r="D92" s="36"/>
      <c r="E92" s="36">
        <f t="shared" si="4"/>
        <v>2643</v>
      </c>
    </row>
    <row r="93" spans="1:29">
      <c r="B93" s="22" t="s">
        <v>347</v>
      </c>
      <c r="C93" s="36">
        <f>SUM(C88:C92)</f>
        <v>332402</v>
      </c>
      <c r="D93" s="36">
        <f t="shared" ref="D93" si="5">SUM(D88:D92)</f>
        <v>108538</v>
      </c>
      <c r="E93" s="36">
        <f t="shared" si="4"/>
        <v>440940</v>
      </c>
      <c r="G93" s="100"/>
    </row>
  </sheetData>
  <autoFilter ref="A3:AC83" xr:uid="{5F8B5557-7E39-47D2-B0E1-25F4F880DC4D}"/>
  <mergeCells count="19">
    <mergeCell ref="Y83:Z83"/>
    <mergeCell ref="A1:Z1"/>
    <mergeCell ref="A2:A3"/>
    <mergeCell ref="V2:W2"/>
    <mergeCell ref="X2:X3"/>
    <mergeCell ref="Y2:Z2"/>
    <mergeCell ref="P2:P3"/>
    <mergeCell ref="Q2:Q3"/>
    <mergeCell ref="R2:R3"/>
    <mergeCell ref="S2:S3"/>
    <mergeCell ref="T2:T3"/>
    <mergeCell ref="U2:U3"/>
    <mergeCell ref="O2:O3"/>
    <mergeCell ref="B2:E2"/>
    <mergeCell ref="F2:F3"/>
    <mergeCell ref="G2:G3"/>
    <mergeCell ref="H2:H3"/>
    <mergeCell ref="I2:M2"/>
    <mergeCell ref="AA2:AC2"/>
  </mergeCells>
  <conditionalFormatting sqref="N4:N82">
    <cfRule type="expression" dxfId="1" priority="2" stopIfTrue="1">
      <formula>#REF!="nie"</formula>
    </cfRule>
  </conditionalFormatting>
  <conditionalFormatting sqref="Q4:Q82">
    <cfRule type="expression" dxfId="0" priority="1" stopIfTrue="1">
      <formula>$D4="nie"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735D-06E9-4931-B53F-1EF15D692754}">
  <dimension ref="A1:R40"/>
  <sheetViews>
    <sheetView workbookViewId="0">
      <selection sqref="A1:XFD1048576"/>
    </sheetView>
  </sheetViews>
  <sheetFormatPr defaultRowHeight="14.4"/>
  <sheetData>
    <row r="1" spans="1:18">
      <c r="A1" s="57" t="s">
        <v>31</v>
      </c>
      <c r="B1" s="60" t="s">
        <v>32</v>
      </c>
      <c r="C1" s="63" t="s">
        <v>33</v>
      </c>
      <c r="D1" s="64"/>
      <c r="E1" s="64"/>
      <c r="F1" s="64"/>
      <c r="G1" s="64"/>
      <c r="H1" s="65" t="s">
        <v>34</v>
      </c>
      <c r="I1" s="66"/>
      <c r="J1" s="66"/>
      <c r="K1" s="66"/>
      <c r="L1" s="66" t="s">
        <v>35</v>
      </c>
      <c r="M1" s="66"/>
      <c r="N1" s="66"/>
      <c r="O1" s="66"/>
      <c r="P1" s="66"/>
      <c r="Q1" s="66"/>
      <c r="R1" s="67"/>
    </row>
    <row r="2" spans="1:18">
      <c r="A2" s="58"/>
      <c r="B2" s="61"/>
      <c r="C2" s="68" t="s">
        <v>36</v>
      </c>
      <c r="D2" s="70" t="s">
        <v>37</v>
      </c>
      <c r="E2" s="70" t="s">
        <v>38</v>
      </c>
      <c r="F2" s="72" t="s">
        <v>39</v>
      </c>
      <c r="G2" s="68" t="s">
        <v>40</v>
      </c>
      <c r="H2" s="70" t="s">
        <v>41</v>
      </c>
      <c r="I2" s="76"/>
      <c r="J2" s="76"/>
      <c r="K2" s="76"/>
      <c r="L2" s="1"/>
      <c r="M2" s="77" t="s">
        <v>42</v>
      </c>
      <c r="N2" s="78"/>
      <c r="O2" s="77" t="s">
        <v>43</v>
      </c>
      <c r="P2" s="78"/>
      <c r="Q2" s="81" t="s">
        <v>44</v>
      </c>
      <c r="R2" s="82"/>
    </row>
    <row r="3" spans="1:18">
      <c r="A3" s="59"/>
      <c r="B3" s="62"/>
      <c r="C3" s="69"/>
      <c r="D3" s="71"/>
      <c r="E3" s="71"/>
      <c r="F3" s="73"/>
      <c r="G3" s="69"/>
      <c r="H3" s="85"/>
      <c r="I3" s="86"/>
      <c r="J3" s="86"/>
      <c r="K3" s="86"/>
      <c r="L3" s="2" t="s">
        <v>45</v>
      </c>
      <c r="M3" s="79"/>
      <c r="N3" s="80"/>
      <c r="O3" s="79"/>
      <c r="P3" s="80"/>
      <c r="Q3" s="83"/>
      <c r="R3" s="84"/>
    </row>
    <row r="4" spans="1:18" ht="20.399999999999999">
      <c r="A4" s="4">
        <v>1</v>
      </c>
      <c r="B4" s="11" t="s">
        <v>46</v>
      </c>
      <c r="C4" s="11" t="s">
        <v>47</v>
      </c>
      <c r="D4" s="11" t="s">
        <v>48</v>
      </c>
      <c r="E4" s="13">
        <v>38</v>
      </c>
      <c r="F4" s="5" t="s">
        <v>49</v>
      </c>
      <c r="G4" s="11" t="s">
        <v>50</v>
      </c>
      <c r="H4" s="14" t="s">
        <v>51</v>
      </c>
      <c r="I4" s="15"/>
      <c r="J4" s="15"/>
      <c r="K4" s="15"/>
      <c r="L4" s="6">
        <v>613</v>
      </c>
      <c r="M4" s="23">
        <v>0</v>
      </c>
      <c r="N4" s="24"/>
      <c r="O4" s="74">
        <v>0</v>
      </c>
      <c r="P4" s="75"/>
      <c r="Q4" s="74">
        <v>613</v>
      </c>
      <c r="R4" s="75"/>
    </row>
    <row r="5" spans="1:18" ht="14.4" customHeight="1">
      <c r="A5" s="4">
        <v>2</v>
      </c>
      <c r="B5" s="11" t="s">
        <v>48</v>
      </c>
      <c r="C5" s="11" t="s">
        <v>50</v>
      </c>
      <c r="D5" s="11" t="s">
        <v>52</v>
      </c>
      <c r="E5" s="11" t="s">
        <v>53</v>
      </c>
      <c r="F5" s="5" t="s">
        <v>49</v>
      </c>
      <c r="G5" s="11" t="s">
        <v>50</v>
      </c>
      <c r="H5" s="14" t="s">
        <v>54</v>
      </c>
      <c r="I5" s="15"/>
      <c r="J5" s="15"/>
      <c r="K5" s="15"/>
      <c r="L5" s="6">
        <v>0</v>
      </c>
      <c r="M5" s="23">
        <v>2</v>
      </c>
      <c r="N5" s="24"/>
      <c r="O5" s="74">
        <v>0</v>
      </c>
      <c r="P5" s="75"/>
      <c r="Q5" s="74">
        <v>2</v>
      </c>
      <c r="R5" s="75"/>
    </row>
    <row r="6" spans="1:18" ht="14.4" customHeight="1">
      <c r="A6" s="4">
        <v>3</v>
      </c>
      <c r="B6" s="11" t="s">
        <v>55</v>
      </c>
      <c r="C6" s="11" t="s">
        <v>50</v>
      </c>
      <c r="D6" s="11" t="s">
        <v>56</v>
      </c>
      <c r="E6" s="11" t="s">
        <v>48</v>
      </c>
      <c r="F6" s="5" t="s">
        <v>49</v>
      </c>
      <c r="G6" s="11" t="s">
        <v>50</v>
      </c>
      <c r="H6" s="14" t="s">
        <v>57</v>
      </c>
      <c r="I6" s="15"/>
      <c r="J6" s="15"/>
      <c r="K6" s="15"/>
      <c r="L6" s="7" t="s">
        <v>58</v>
      </c>
      <c r="M6" s="14" t="s">
        <v>59</v>
      </c>
      <c r="N6" s="25"/>
      <c r="O6" s="74">
        <v>0</v>
      </c>
      <c r="P6" s="75"/>
      <c r="Q6" s="87" t="s">
        <v>60</v>
      </c>
      <c r="R6" s="88"/>
    </row>
    <row r="7" spans="1:18" ht="14.4" customHeight="1">
      <c r="A7" s="4">
        <v>4</v>
      </c>
      <c r="B7" s="11" t="s">
        <v>61</v>
      </c>
      <c r="C7" s="11" t="s">
        <v>50</v>
      </c>
      <c r="D7" s="11" t="s">
        <v>56</v>
      </c>
      <c r="E7" s="13">
        <v>1</v>
      </c>
      <c r="F7" s="5" t="s">
        <v>49</v>
      </c>
      <c r="G7" s="11" t="s">
        <v>50</v>
      </c>
      <c r="H7" s="14" t="s">
        <v>62</v>
      </c>
      <c r="I7" s="15"/>
      <c r="J7" s="15"/>
      <c r="K7" s="15"/>
      <c r="L7" s="7" t="s">
        <v>63</v>
      </c>
      <c r="M7" s="14" t="s">
        <v>64</v>
      </c>
      <c r="N7" s="25"/>
      <c r="O7" s="74">
        <v>0</v>
      </c>
      <c r="P7" s="75"/>
      <c r="Q7" s="87" t="s">
        <v>65</v>
      </c>
      <c r="R7" s="88"/>
    </row>
    <row r="8" spans="1:18" ht="14.4" customHeight="1">
      <c r="A8" s="4">
        <v>5</v>
      </c>
      <c r="B8" s="11" t="s">
        <v>66</v>
      </c>
      <c r="C8" s="11" t="s">
        <v>50</v>
      </c>
      <c r="D8" s="11" t="s">
        <v>52</v>
      </c>
      <c r="E8" s="13">
        <v>500</v>
      </c>
      <c r="F8" s="5" t="s">
        <v>49</v>
      </c>
      <c r="G8" s="11" t="s">
        <v>50</v>
      </c>
      <c r="H8" s="14" t="s">
        <v>67</v>
      </c>
      <c r="I8" s="15"/>
      <c r="J8" s="15"/>
      <c r="K8" s="15"/>
      <c r="L8" s="6">
        <v>463</v>
      </c>
      <c r="M8" s="14" t="s">
        <v>68</v>
      </c>
      <c r="N8" s="25"/>
      <c r="O8" s="74">
        <v>0</v>
      </c>
      <c r="P8" s="75"/>
      <c r="Q8" s="87" t="s">
        <v>69</v>
      </c>
      <c r="R8" s="88"/>
    </row>
    <row r="9" spans="1:18" ht="14.4" customHeight="1">
      <c r="A9" s="4">
        <v>6</v>
      </c>
      <c r="B9" s="11" t="s">
        <v>70</v>
      </c>
      <c r="C9" s="11" t="s">
        <v>50</v>
      </c>
      <c r="D9" s="11" t="s">
        <v>71</v>
      </c>
      <c r="E9" s="11" t="s">
        <v>72</v>
      </c>
      <c r="F9" s="5" t="s">
        <v>49</v>
      </c>
      <c r="G9" s="11" t="s">
        <v>50</v>
      </c>
      <c r="H9" s="14" t="s">
        <v>73</v>
      </c>
      <c r="I9" s="15"/>
      <c r="J9" s="15"/>
      <c r="K9" s="15"/>
      <c r="L9" s="7" t="s">
        <v>74</v>
      </c>
      <c r="M9" s="14" t="s">
        <v>75</v>
      </c>
      <c r="N9" s="25"/>
      <c r="O9" s="74">
        <v>0</v>
      </c>
      <c r="P9" s="75"/>
      <c r="Q9" s="87" t="s">
        <v>76</v>
      </c>
      <c r="R9" s="88"/>
    </row>
    <row r="10" spans="1:18" ht="14.4" customHeight="1">
      <c r="A10" s="4">
        <v>7</v>
      </c>
      <c r="B10" s="11" t="s">
        <v>48</v>
      </c>
      <c r="C10" s="11" t="s">
        <v>50</v>
      </c>
      <c r="D10" s="11" t="s">
        <v>77</v>
      </c>
      <c r="E10" s="11" t="s">
        <v>48</v>
      </c>
      <c r="F10" s="5" t="s">
        <v>49</v>
      </c>
      <c r="G10" s="11" t="s">
        <v>50</v>
      </c>
      <c r="H10" s="14" t="s">
        <v>78</v>
      </c>
      <c r="I10" s="15"/>
      <c r="J10" s="15"/>
      <c r="K10" s="15"/>
      <c r="L10" s="7" t="s">
        <v>79</v>
      </c>
      <c r="M10" s="14" t="s">
        <v>80</v>
      </c>
      <c r="N10" s="25"/>
      <c r="O10" s="74">
        <v>0</v>
      </c>
      <c r="P10" s="75"/>
      <c r="Q10" s="87" t="s">
        <v>81</v>
      </c>
      <c r="R10" s="88"/>
    </row>
    <row r="11" spans="1:18" ht="14.4" customHeight="1">
      <c r="A11" s="4">
        <v>8</v>
      </c>
      <c r="B11" s="11" t="s">
        <v>55</v>
      </c>
      <c r="C11" s="11" t="s">
        <v>82</v>
      </c>
      <c r="D11" s="11" t="s">
        <v>48</v>
      </c>
      <c r="E11" s="13">
        <v>83</v>
      </c>
      <c r="F11" s="5" t="s">
        <v>49</v>
      </c>
      <c r="G11" s="11" t="s">
        <v>82</v>
      </c>
      <c r="H11" s="14" t="s">
        <v>83</v>
      </c>
      <c r="I11" s="15"/>
      <c r="J11" s="15"/>
      <c r="K11" s="15"/>
      <c r="L11" s="6">
        <v>531</v>
      </c>
      <c r="M11" s="23">
        <v>893</v>
      </c>
      <c r="N11" s="24"/>
      <c r="O11" s="74">
        <v>0</v>
      </c>
      <c r="P11" s="75"/>
      <c r="Q11" s="87" t="s">
        <v>84</v>
      </c>
      <c r="R11" s="88"/>
    </row>
    <row r="12" spans="1:18" ht="14.4" customHeight="1">
      <c r="A12" s="4">
        <v>9</v>
      </c>
      <c r="B12" s="11" t="s">
        <v>55</v>
      </c>
      <c r="C12" s="11" t="s">
        <v>82</v>
      </c>
      <c r="D12" s="11" t="s">
        <v>48</v>
      </c>
      <c r="E12" s="13">
        <v>83</v>
      </c>
      <c r="F12" s="5" t="s">
        <v>49</v>
      </c>
      <c r="G12" s="11" t="s">
        <v>82</v>
      </c>
      <c r="H12" s="14" t="s">
        <v>85</v>
      </c>
      <c r="I12" s="15"/>
      <c r="J12" s="15"/>
      <c r="K12" s="15"/>
      <c r="L12" s="6">
        <v>91</v>
      </c>
      <c r="M12" s="23">
        <v>229</v>
      </c>
      <c r="N12" s="24"/>
      <c r="O12" s="74">
        <v>0</v>
      </c>
      <c r="P12" s="75"/>
      <c r="Q12" s="74">
        <v>320</v>
      </c>
      <c r="R12" s="75"/>
    </row>
    <row r="13" spans="1:18" ht="20.399999999999999">
      <c r="A13" s="4">
        <v>10</v>
      </c>
      <c r="B13" s="11" t="s">
        <v>86</v>
      </c>
      <c r="C13" s="11" t="s">
        <v>82</v>
      </c>
      <c r="D13" s="11" t="s">
        <v>48</v>
      </c>
      <c r="E13" s="13">
        <v>500</v>
      </c>
      <c r="F13" s="5" t="s">
        <v>49</v>
      </c>
      <c r="G13" s="11" t="s">
        <v>82</v>
      </c>
      <c r="H13" s="14" t="s">
        <v>87</v>
      </c>
      <c r="I13" s="15"/>
      <c r="J13" s="15"/>
      <c r="K13" s="15"/>
      <c r="L13" s="6">
        <v>429</v>
      </c>
      <c r="M13" s="14" t="s">
        <v>88</v>
      </c>
      <c r="N13" s="25"/>
      <c r="O13" s="74">
        <v>0</v>
      </c>
      <c r="P13" s="75"/>
      <c r="Q13" s="87" t="s">
        <v>89</v>
      </c>
      <c r="R13" s="88"/>
    </row>
    <row r="14" spans="1:18" ht="20.399999999999999">
      <c r="A14" s="4">
        <v>11</v>
      </c>
      <c r="B14" s="11" t="s">
        <v>90</v>
      </c>
      <c r="C14" s="11" t="s">
        <v>82</v>
      </c>
      <c r="D14" s="11" t="s">
        <v>48</v>
      </c>
      <c r="E14" s="13">
        <v>500</v>
      </c>
      <c r="F14" s="5" t="s">
        <v>49</v>
      </c>
      <c r="G14" s="11" t="s">
        <v>82</v>
      </c>
      <c r="H14" s="14" t="s">
        <v>91</v>
      </c>
      <c r="I14" s="15"/>
      <c r="J14" s="15"/>
      <c r="K14" s="15"/>
      <c r="L14" s="6">
        <v>418</v>
      </c>
      <c r="M14" s="14" t="s">
        <v>92</v>
      </c>
      <c r="N14" s="25"/>
      <c r="O14" s="74">
        <v>0</v>
      </c>
      <c r="P14" s="75"/>
      <c r="Q14" s="87" t="s">
        <v>93</v>
      </c>
      <c r="R14" s="88"/>
    </row>
    <row r="15" spans="1:18" ht="20.399999999999999">
      <c r="A15" s="4">
        <v>12</v>
      </c>
      <c r="B15" s="11" t="s">
        <v>90</v>
      </c>
      <c r="C15" s="11" t="s">
        <v>94</v>
      </c>
      <c r="D15" s="11" t="s">
        <v>48</v>
      </c>
      <c r="E15" s="11" t="s">
        <v>95</v>
      </c>
      <c r="F15" s="5" t="s">
        <v>49</v>
      </c>
      <c r="G15" s="11" t="s">
        <v>94</v>
      </c>
      <c r="H15" s="14" t="s">
        <v>96</v>
      </c>
      <c r="I15" s="15"/>
      <c r="J15" s="15"/>
      <c r="K15" s="15"/>
      <c r="L15" s="6">
        <v>428</v>
      </c>
      <c r="M15" s="23">
        <v>943</v>
      </c>
      <c r="N15" s="24"/>
      <c r="O15" s="74">
        <v>0</v>
      </c>
      <c r="P15" s="75"/>
      <c r="Q15" s="87" t="s">
        <v>97</v>
      </c>
      <c r="R15" s="88"/>
    </row>
    <row r="16" spans="1:18" ht="20.399999999999999">
      <c r="A16" s="4">
        <v>13</v>
      </c>
      <c r="B16" s="11" t="s">
        <v>98</v>
      </c>
      <c r="C16" s="11" t="s">
        <v>99</v>
      </c>
      <c r="D16" s="11" t="s">
        <v>48</v>
      </c>
      <c r="E16" s="13">
        <v>500</v>
      </c>
      <c r="F16" s="5" t="s">
        <v>49</v>
      </c>
      <c r="G16" s="11" t="s">
        <v>99</v>
      </c>
      <c r="H16" s="14" t="s">
        <v>100</v>
      </c>
      <c r="I16" s="15"/>
      <c r="J16" s="15"/>
      <c r="K16" s="15"/>
      <c r="L16" s="6">
        <v>330</v>
      </c>
      <c r="M16" s="23">
        <v>957</v>
      </c>
      <c r="N16" s="24"/>
      <c r="O16" s="74">
        <v>0</v>
      </c>
      <c r="P16" s="75"/>
      <c r="Q16" s="87" t="s">
        <v>101</v>
      </c>
      <c r="R16" s="88"/>
    </row>
    <row r="17" spans="1:18" ht="20.399999999999999">
      <c r="A17" s="4">
        <v>14</v>
      </c>
      <c r="B17" s="11" t="s">
        <v>90</v>
      </c>
      <c r="C17" s="11" t="s">
        <v>102</v>
      </c>
      <c r="D17" s="11" t="s">
        <v>48</v>
      </c>
      <c r="E17" s="13">
        <v>9</v>
      </c>
      <c r="F17" s="5" t="s">
        <v>49</v>
      </c>
      <c r="G17" s="11" t="s">
        <v>102</v>
      </c>
      <c r="H17" s="14" t="s">
        <v>103</v>
      </c>
      <c r="I17" s="15"/>
      <c r="J17" s="15"/>
      <c r="K17" s="15"/>
      <c r="L17" s="7" t="s">
        <v>104</v>
      </c>
      <c r="M17" s="14" t="s">
        <v>105</v>
      </c>
      <c r="N17" s="25"/>
      <c r="O17" s="74">
        <v>0</v>
      </c>
      <c r="P17" s="75"/>
      <c r="Q17" s="87" t="s">
        <v>106</v>
      </c>
      <c r="R17" s="88"/>
    </row>
    <row r="18" spans="1:18" ht="20.399999999999999">
      <c r="A18" s="4">
        <v>15</v>
      </c>
      <c r="B18" s="11" t="s">
        <v>90</v>
      </c>
      <c r="C18" s="11" t="s">
        <v>107</v>
      </c>
      <c r="D18" s="11" t="s">
        <v>48</v>
      </c>
      <c r="E18" s="13">
        <v>500</v>
      </c>
      <c r="F18" s="5" t="s">
        <v>49</v>
      </c>
      <c r="G18" s="11" t="s">
        <v>107</v>
      </c>
      <c r="H18" s="14" t="s">
        <v>108</v>
      </c>
      <c r="I18" s="15"/>
      <c r="J18" s="15"/>
      <c r="K18" s="15"/>
      <c r="L18" s="7" t="s">
        <v>109</v>
      </c>
      <c r="M18" s="14" t="s">
        <v>110</v>
      </c>
      <c r="N18" s="25"/>
      <c r="O18" s="74">
        <v>0</v>
      </c>
      <c r="P18" s="75"/>
      <c r="Q18" s="87" t="s">
        <v>111</v>
      </c>
      <c r="R18" s="88"/>
    </row>
    <row r="19" spans="1:18" ht="20.399999999999999">
      <c r="A19" s="4">
        <v>16</v>
      </c>
      <c r="B19" s="11" t="s">
        <v>90</v>
      </c>
      <c r="C19" s="11" t="s">
        <v>50</v>
      </c>
      <c r="D19" s="11" t="s">
        <v>48</v>
      </c>
      <c r="E19" s="11" t="s">
        <v>48</v>
      </c>
      <c r="F19" s="5" t="s">
        <v>49</v>
      </c>
      <c r="G19" s="11" t="s">
        <v>112</v>
      </c>
      <c r="H19" s="14" t="s">
        <v>113</v>
      </c>
      <c r="I19" s="15"/>
      <c r="J19" s="15"/>
      <c r="K19" s="15"/>
      <c r="L19" s="6">
        <v>247</v>
      </c>
      <c r="M19" s="23">
        <v>666</v>
      </c>
      <c r="N19" s="24"/>
      <c r="O19" s="74">
        <v>0</v>
      </c>
      <c r="P19" s="75"/>
      <c r="Q19" s="74">
        <v>913</v>
      </c>
      <c r="R19" s="75"/>
    </row>
    <row r="20" spans="1:18" ht="20.399999999999999">
      <c r="A20" s="4">
        <v>17</v>
      </c>
      <c r="B20" s="11" t="s">
        <v>114</v>
      </c>
      <c r="C20" s="11" t="s">
        <v>50</v>
      </c>
      <c r="D20" s="11" t="s">
        <v>115</v>
      </c>
      <c r="E20" s="13">
        <v>17</v>
      </c>
      <c r="F20" s="5" t="s">
        <v>49</v>
      </c>
      <c r="G20" s="11" t="s">
        <v>50</v>
      </c>
      <c r="H20" s="14" t="s">
        <v>116</v>
      </c>
      <c r="I20" s="15"/>
      <c r="J20" s="15"/>
      <c r="K20" s="15"/>
      <c r="L20" s="6">
        <v>9</v>
      </c>
      <c r="M20" s="23">
        <v>0</v>
      </c>
      <c r="N20" s="24"/>
      <c r="O20" s="74">
        <v>0</v>
      </c>
      <c r="P20" s="75"/>
      <c r="Q20" s="74">
        <v>9</v>
      </c>
      <c r="R20" s="75"/>
    </row>
    <row r="21" spans="1:18" ht="14.4" customHeight="1">
      <c r="A21" s="4">
        <v>18</v>
      </c>
      <c r="B21" s="11" t="s">
        <v>117</v>
      </c>
      <c r="C21" s="11" t="s">
        <v>50</v>
      </c>
      <c r="D21" s="11" t="s">
        <v>115</v>
      </c>
      <c r="E21" s="13">
        <v>17</v>
      </c>
      <c r="F21" s="5" t="s">
        <v>49</v>
      </c>
      <c r="G21" s="11" t="s">
        <v>50</v>
      </c>
      <c r="H21" s="14" t="s">
        <v>118</v>
      </c>
      <c r="I21" s="15"/>
      <c r="J21" s="15"/>
      <c r="K21" s="15"/>
      <c r="L21" s="7" t="s">
        <v>119</v>
      </c>
      <c r="M21" s="23">
        <v>0</v>
      </c>
      <c r="N21" s="24"/>
      <c r="O21" s="74">
        <v>0</v>
      </c>
      <c r="P21" s="75"/>
      <c r="Q21" s="87" t="s">
        <v>119</v>
      </c>
      <c r="R21" s="88"/>
    </row>
    <row r="22" spans="1:18" ht="20.399999999999999">
      <c r="A22" s="4">
        <v>19</v>
      </c>
      <c r="B22" s="11" t="s">
        <v>46</v>
      </c>
      <c r="C22" s="11" t="s">
        <v>50</v>
      </c>
      <c r="D22" s="11" t="s">
        <v>56</v>
      </c>
      <c r="E22" s="13">
        <v>1</v>
      </c>
      <c r="F22" s="5" t="s">
        <v>49</v>
      </c>
      <c r="G22" s="11" t="s">
        <v>50</v>
      </c>
      <c r="H22" s="14" t="s">
        <v>120</v>
      </c>
      <c r="I22" s="15"/>
      <c r="J22" s="15"/>
      <c r="K22" s="15"/>
      <c r="L22" s="6">
        <v>81</v>
      </c>
      <c r="M22" s="23">
        <v>0</v>
      </c>
      <c r="N22" s="24"/>
      <c r="O22" s="74">
        <v>0</v>
      </c>
      <c r="P22" s="75"/>
      <c r="Q22" s="74">
        <v>81</v>
      </c>
      <c r="R22" s="75"/>
    </row>
    <row r="23" spans="1:18" ht="20.399999999999999">
      <c r="A23" s="4">
        <v>20</v>
      </c>
      <c r="B23" s="11" t="s">
        <v>114</v>
      </c>
      <c r="C23" s="11" t="s">
        <v>50</v>
      </c>
      <c r="D23" s="11" t="s">
        <v>121</v>
      </c>
      <c r="E23" s="13">
        <v>14</v>
      </c>
      <c r="F23" s="5" t="s">
        <v>49</v>
      </c>
      <c r="G23" s="11" t="s">
        <v>50</v>
      </c>
      <c r="H23" s="14" t="s">
        <v>122</v>
      </c>
      <c r="I23" s="15"/>
      <c r="J23" s="15"/>
      <c r="K23" s="15"/>
      <c r="L23" s="6">
        <v>86</v>
      </c>
      <c r="M23" s="23">
        <v>0</v>
      </c>
      <c r="N23" s="24"/>
      <c r="O23" s="74">
        <v>0</v>
      </c>
      <c r="P23" s="75"/>
      <c r="Q23" s="74">
        <v>86</v>
      </c>
      <c r="R23" s="75"/>
    </row>
    <row r="24" spans="1:18" ht="20.399999999999999">
      <c r="A24" s="4">
        <v>21</v>
      </c>
      <c r="B24" s="11" t="s">
        <v>114</v>
      </c>
      <c r="C24" s="11" t="s">
        <v>50</v>
      </c>
      <c r="D24" s="11" t="s">
        <v>123</v>
      </c>
      <c r="E24" s="13">
        <v>21</v>
      </c>
      <c r="F24" s="5" t="s">
        <v>49</v>
      </c>
      <c r="G24" s="11" t="s">
        <v>50</v>
      </c>
      <c r="H24" s="14" t="s">
        <v>124</v>
      </c>
      <c r="I24" s="15"/>
      <c r="J24" s="15"/>
      <c r="K24" s="15"/>
      <c r="L24" s="6">
        <v>62</v>
      </c>
      <c r="M24" s="23">
        <v>0</v>
      </c>
      <c r="N24" s="24"/>
      <c r="O24" s="74">
        <v>0</v>
      </c>
      <c r="P24" s="75"/>
      <c r="Q24" s="74">
        <v>62</v>
      </c>
      <c r="R24" s="75"/>
    </row>
    <row r="25" spans="1:18" ht="30.6">
      <c r="A25" s="4">
        <v>22</v>
      </c>
      <c r="B25" s="11" t="s">
        <v>125</v>
      </c>
      <c r="C25" s="11" t="s">
        <v>50</v>
      </c>
      <c r="D25" s="11" t="s">
        <v>121</v>
      </c>
      <c r="E25" s="13">
        <v>10</v>
      </c>
      <c r="F25" s="5" t="s">
        <v>49</v>
      </c>
      <c r="G25" s="11" t="s">
        <v>50</v>
      </c>
      <c r="H25" s="14" t="s">
        <v>126</v>
      </c>
      <c r="I25" s="15"/>
      <c r="J25" s="15"/>
      <c r="K25" s="15"/>
      <c r="L25" s="6">
        <v>485</v>
      </c>
      <c r="M25" s="23">
        <v>0</v>
      </c>
      <c r="N25" s="24"/>
      <c r="O25" s="74">
        <v>0</v>
      </c>
      <c r="P25" s="75"/>
      <c r="Q25" s="74">
        <v>485</v>
      </c>
      <c r="R25" s="75"/>
    </row>
    <row r="26" spans="1:18" ht="20.399999999999999">
      <c r="A26" s="4">
        <v>23</v>
      </c>
      <c r="B26" s="11" t="s">
        <v>114</v>
      </c>
      <c r="C26" s="11" t="s">
        <v>50</v>
      </c>
      <c r="D26" s="11" t="s">
        <v>121</v>
      </c>
      <c r="E26" s="13">
        <v>12</v>
      </c>
      <c r="F26" s="5" t="s">
        <v>49</v>
      </c>
      <c r="G26" s="11" t="s">
        <v>50</v>
      </c>
      <c r="H26" s="14" t="s">
        <v>127</v>
      </c>
      <c r="I26" s="15"/>
      <c r="J26" s="15"/>
      <c r="K26" s="15"/>
      <c r="L26" s="6">
        <v>108</v>
      </c>
      <c r="M26" s="23">
        <v>0</v>
      </c>
      <c r="N26" s="24"/>
      <c r="O26" s="74">
        <v>0</v>
      </c>
      <c r="P26" s="75"/>
      <c r="Q26" s="74">
        <v>108</v>
      </c>
      <c r="R26" s="75"/>
    </row>
    <row r="27" spans="1:18" ht="20.399999999999999">
      <c r="A27" s="4">
        <v>24</v>
      </c>
      <c r="B27" s="11" t="s">
        <v>114</v>
      </c>
      <c r="C27" s="11" t="s">
        <v>50</v>
      </c>
      <c r="D27" s="11" t="s">
        <v>128</v>
      </c>
      <c r="E27" s="13">
        <v>2</v>
      </c>
      <c r="F27" s="5" t="s">
        <v>49</v>
      </c>
      <c r="G27" s="11" t="s">
        <v>50</v>
      </c>
      <c r="H27" s="14" t="s">
        <v>129</v>
      </c>
      <c r="I27" s="15"/>
      <c r="J27" s="15"/>
      <c r="K27" s="15"/>
      <c r="L27" s="6">
        <v>322</v>
      </c>
      <c r="M27" s="23">
        <v>0</v>
      </c>
      <c r="N27" s="24"/>
      <c r="O27" s="74">
        <v>0</v>
      </c>
      <c r="P27" s="75"/>
      <c r="Q27" s="74">
        <v>322</v>
      </c>
      <c r="R27" s="75"/>
    </row>
    <row r="28" spans="1:18" ht="20.399999999999999">
      <c r="A28" s="4">
        <v>25</v>
      </c>
      <c r="B28" s="11" t="s">
        <v>114</v>
      </c>
      <c r="C28" s="11" t="s">
        <v>50</v>
      </c>
      <c r="D28" s="11" t="s">
        <v>56</v>
      </c>
      <c r="E28" s="13">
        <v>39</v>
      </c>
      <c r="F28" s="5" t="s">
        <v>49</v>
      </c>
      <c r="G28" s="11" t="s">
        <v>50</v>
      </c>
      <c r="H28" s="14" t="s">
        <v>130</v>
      </c>
      <c r="I28" s="15"/>
      <c r="J28" s="15"/>
      <c r="K28" s="15"/>
      <c r="L28" s="6">
        <v>196</v>
      </c>
      <c r="M28" s="23">
        <v>0</v>
      </c>
      <c r="N28" s="24"/>
      <c r="O28" s="74">
        <v>0</v>
      </c>
      <c r="P28" s="75"/>
      <c r="Q28" s="74">
        <v>196</v>
      </c>
      <c r="R28" s="75"/>
    </row>
    <row r="29" spans="1:18" ht="20.399999999999999">
      <c r="A29" s="4">
        <v>26</v>
      </c>
      <c r="B29" s="11" t="s">
        <v>46</v>
      </c>
      <c r="C29" s="11" t="s">
        <v>50</v>
      </c>
      <c r="D29" s="11" t="s">
        <v>131</v>
      </c>
      <c r="E29" s="13">
        <v>17</v>
      </c>
      <c r="F29" s="5" t="s">
        <v>49</v>
      </c>
      <c r="G29" s="11" t="s">
        <v>50</v>
      </c>
      <c r="H29" s="14" t="s">
        <v>132</v>
      </c>
      <c r="I29" s="15"/>
      <c r="J29" s="15"/>
      <c r="K29" s="15"/>
      <c r="L29" s="6">
        <v>468</v>
      </c>
      <c r="M29" s="23">
        <v>0</v>
      </c>
      <c r="N29" s="24"/>
      <c r="O29" s="74">
        <v>0</v>
      </c>
      <c r="P29" s="75"/>
      <c r="Q29" s="74">
        <v>468</v>
      </c>
      <c r="R29" s="75"/>
    </row>
    <row r="30" spans="1:18" ht="20.399999999999999" customHeight="1">
      <c r="A30" s="8">
        <v>27</v>
      </c>
      <c r="B30" s="11" t="s">
        <v>90</v>
      </c>
      <c r="C30" s="11" t="s">
        <v>47</v>
      </c>
      <c r="D30" s="3" t="s">
        <v>48</v>
      </c>
      <c r="E30" s="3" t="s">
        <v>133</v>
      </c>
      <c r="F30" s="9" t="s">
        <v>49</v>
      </c>
      <c r="G30" s="3" t="s">
        <v>50</v>
      </c>
      <c r="H30" s="14" t="s">
        <v>134</v>
      </c>
      <c r="I30" s="15"/>
      <c r="J30" s="15"/>
      <c r="K30" s="15"/>
      <c r="L30" s="10" t="s">
        <v>135</v>
      </c>
      <c r="M30" s="14" t="s">
        <v>136</v>
      </c>
      <c r="N30" s="25"/>
      <c r="O30" s="89">
        <v>0</v>
      </c>
      <c r="P30" s="90"/>
      <c r="Q30" s="69" t="s">
        <v>137</v>
      </c>
      <c r="R30" s="91"/>
    </row>
    <row r="31" spans="1:18" ht="20.399999999999999" customHeight="1">
      <c r="A31" s="4">
        <v>28</v>
      </c>
      <c r="B31" s="11" t="s">
        <v>90</v>
      </c>
      <c r="C31" s="11" t="s">
        <v>138</v>
      </c>
      <c r="D31" s="11" t="s">
        <v>48</v>
      </c>
      <c r="E31" s="13">
        <v>500</v>
      </c>
      <c r="F31" s="5" t="s">
        <v>49</v>
      </c>
      <c r="G31" s="11" t="s">
        <v>138</v>
      </c>
      <c r="H31" s="14" t="s">
        <v>139</v>
      </c>
      <c r="I31" s="15"/>
      <c r="J31" s="15"/>
      <c r="K31" s="15"/>
      <c r="L31" s="6">
        <v>99</v>
      </c>
      <c r="M31" s="23">
        <v>0</v>
      </c>
      <c r="N31" s="24"/>
      <c r="O31" s="74">
        <v>0</v>
      </c>
      <c r="P31" s="75"/>
      <c r="Q31" s="74">
        <v>99</v>
      </c>
      <c r="R31" s="75"/>
    </row>
    <row r="32" spans="1:18" ht="20.399999999999999" customHeight="1">
      <c r="A32" s="4">
        <v>29</v>
      </c>
      <c r="B32" s="11" t="s">
        <v>48</v>
      </c>
      <c r="C32" s="12" t="s">
        <v>140</v>
      </c>
      <c r="D32" s="11" t="s">
        <v>48</v>
      </c>
      <c r="E32" s="11" t="s">
        <v>141</v>
      </c>
      <c r="F32" s="5" t="s">
        <v>49</v>
      </c>
      <c r="G32" s="12" t="s">
        <v>140</v>
      </c>
      <c r="H32" s="14" t="s">
        <v>142</v>
      </c>
      <c r="I32" s="15"/>
      <c r="J32" s="15"/>
      <c r="K32" s="15"/>
      <c r="L32" s="6">
        <v>799</v>
      </c>
      <c r="M32" s="23">
        <v>0</v>
      </c>
      <c r="N32" s="24"/>
      <c r="O32" s="74">
        <v>0</v>
      </c>
      <c r="P32" s="75"/>
      <c r="Q32" s="92">
        <v>799</v>
      </c>
      <c r="R32" s="93"/>
    </row>
    <row r="33" spans="1:18" ht="30.6" customHeight="1">
      <c r="A33" s="4">
        <v>30</v>
      </c>
      <c r="B33" s="11" t="s">
        <v>143</v>
      </c>
      <c r="C33" s="11" t="s">
        <v>144</v>
      </c>
      <c r="D33" s="11" t="s">
        <v>48</v>
      </c>
      <c r="E33" s="12" t="s">
        <v>145</v>
      </c>
      <c r="F33" s="5" t="s">
        <v>49</v>
      </c>
      <c r="G33" s="11" t="s">
        <v>144</v>
      </c>
      <c r="H33" s="14" t="s">
        <v>146</v>
      </c>
      <c r="I33" s="15"/>
      <c r="J33" s="15"/>
      <c r="K33" s="15"/>
      <c r="L33" s="6">
        <v>147</v>
      </c>
      <c r="M33" s="23">
        <v>0</v>
      </c>
      <c r="N33" s="24"/>
      <c r="O33" s="74">
        <v>0</v>
      </c>
      <c r="P33" s="75"/>
      <c r="Q33" s="92">
        <v>147</v>
      </c>
      <c r="R33" s="93"/>
    </row>
    <row r="34" spans="1:18" ht="40.799999999999997">
      <c r="A34" s="4">
        <v>31</v>
      </c>
      <c r="B34" s="12" t="s">
        <v>147</v>
      </c>
      <c r="C34" s="11" t="s">
        <v>50</v>
      </c>
      <c r="D34" s="11" t="s">
        <v>115</v>
      </c>
      <c r="E34" s="13">
        <v>19</v>
      </c>
      <c r="F34" s="5" t="s">
        <v>49</v>
      </c>
      <c r="G34" s="11" t="s">
        <v>50</v>
      </c>
      <c r="H34" s="14" t="s">
        <v>148</v>
      </c>
      <c r="I34" s="15"/>
      <c r="J34" s="15"/>
      <c r="K34" s="15"/>
      <c r="L34" s="7" t="s">
        <v>149</v>
      </c>
      <c r="M34" s="23">
        <v>0</v>
      </c>
      <c r="N34" s="24"/>
      <c r="O34" s="74">
        <v>0</v>
      </c>
      <c r="P34" s="75"/>
      <c r="Q34" s="94" t="s">
        <v>149</v>
      </c>
      <c r="R34" s="95"/>
    </row>
    <row r="35" spans="1:18" ht="30.6" customHeight="1">
      <c r="A35" s="4">
        <v>32</v>
      </c>
      <c r="B35" s="11" t="s">
        <v>150</v>
      </c>
      <c r="C35" s="11" t="s">
        <v>50</v>
      </c>
      <c r="D35" s="12" t="s">
        <v>151</v>
      </c>
      <c r="E35" s="13">
        <v>1</v>
      </c>
      <c r="F35" s="5" t="s">
        <v>49</v>
      </c>
      <c r="G35" s="11" t="s">
        <v>50</v>
      </c>
      <c r="H35" s="14" t="s">
        <v>152</v>
      </c>
      <c r="I35" s="15"/>
      <c r="J35" s="15"/>
      <c r="K35" s="15"/>
      <c r="L35" s="7" t="s">
        <v>153</v>
      </c>
      <c r="M35" s="14" t="s">
        <v>154</v>
      </c>
      <c r="N35" s="25"/>
      <c r="O35" s="74">
        <v>0</v>
      </c>
      <c r="P35" s="75"/>
      <c r="Q35" s="94" t="s">
        <v>155</v>
      </c>
      <c r="R35" s="95"/>
    </row>
    <row r="36" spans="1:18" ht="51">
      <c r="A36" s="4">
        <v>33</v>
      </c>
      <c r="B36" s="12" t="s">
        <v>156</v>
      </c>
      <c r="C36" s="11" t="s">
        <v>107</v>
      </c>
      <c r="D36" s="11" t="s">
        <v>48</v>
      </c>
      <c r="E36" s="13">
        <v>58</v>
      </c>
      <c r="F36" s="5" t="s">
        <v>49</v>
      </c>
      <c r="G36" s="11" t="s">
        <v>50</v>
      </c>
      <c r="H36" s="14" t="s">
        <v>157</v>
      </c>
      <c r="I36" s="15"/>
      <c r="J36" s="15"/>
      <c r="K36" s="15"/>
      <c r="L36" s="6">
        <v>75</v>
      </c>
      <c r="M36" s="23">
        <v>75</v>
      </c>
      <c r="N36" s="24"/>
      <c r="O36" s="74">
        <v>0</v>
      </c>
      <c r="P36" s="75"/>
      <c r="Q36" s="92">
        <v>150</v>
      </c>
      <c r="R36" s="93"/>
    </row>
    <row r="37" spans="1:18" ht="51">
      <c r="A37" s="4">
        <v>34</v>
      </c>
      <c r="B37" s="12" t="s">
        <v>156</v>
      </c>
      <c r="C37" s="11" t="s">
        <v>50</v>
      </c>
      <c r="D37" s="11" t="s">
        <v>52</v>
      </c>
      <c r="E37" s="13">
        <v>7</v>
      </c>
      <c r="F37" s="5" t="s">
        <v>49</v>
      </c>
      <c r="G37" s="11" t="s">
        <v>50</v>
      </c>
      <c r="H37" s="14" t="s">
        <v>158</v>
      </c>
      <c r="I37" s="15"/>
      <c r="J37" s="15"/>
      <c r="K37" s="15"/>
      <c r="L37" s="7" t="s">
        <v>159</v>
      </c>
      <c r="M37" s="23">
        <v>0</v>
      </c>
      <c r="N37" s="24"/>
      <c r="O37" s="74">
        <v>0</v>
      </c>
      <c r="P37" s="75"/>
      <c r="Q37" s="94" t="s">
        <v>159</v>
      </c>
      <c r="R37" s="95"/>
    </row>
    <row r="38" spans="1:18" ht="20.399999999999999" customHeight="1">
      <c r="A38" s="4">
        <v>35</v>
      </c>
      <c r="B38" s="11" t="s">
        <v>160</v>
      </c>
      <c r="C38" s="11" t="s">
        <v>50</v>
      </c>
      <c r="D38" s="11" t="s">
        <v>56</v>
      </c>
      <c r="E38" s="12" t="s">
        <v>161</v>
      </c>
      <c r="F38" s="5" t="s">
        <v>49</v>
      </c>
      <c r="G38" s="11" t="s">
        <v>50</v>
      </c>
      <c r="H38" s="14" t="s">
        <v>162</v>
      </c>
      <c r="I38" s="15"/>
      <c r="J38" s="15"/>
      <c r="K38" s="15"/>
      <c r="L38" s="7" t="s">
        <v>163</v>
      </c>
      <c r="M38" s="23">
        <v>0</v>
      </c>
      <c r="N38" s="24"/>
      <c r="O38" s="74">
        <v>0</v>
      </c>
      <c r="P38" s="75"/>
      <c r="Q38" s="98" t="s">
        <v>163</v>
      </c>
      <c r="R38" s="99"/>
    </row>
    <row r="39" spans="1:18" ht="20.399999999999999" customHeight="1">
      <c r="A39" s="4">
        <v>36</v>
      </c>
      <c r="B39" s="11" t="s">
        <v>90</v>
      </c>
      <c r="C39" s="11" t="s">
        <v>164</v>
      </c>
      <c r="D39" s="11" t="s">
        <v>164</v>
      </c>
      <c r="E39" s="11" t="s">
        <v>165</v>
      </c>
      <c r="F39" s="5" t="s">
        <v>49</v>
      </c>
      <c r="G39" s="11" t="s">
        <v>164</v>
      </c>
      <c r="H39" s="14" t="s">
        <v>166</v>
      </c>
      <c r="I39" s="15"/>
      <c r="J39" s="15"/>
      <c r="K39" s="15"/>
      <c r="L39" s="6">
        <v>534</v>
      </c>
      <c r="M39" s="23">
        <v>0</v>
      </c>
      <c r="N39" s="24"/>
      <c r="O39" s="74">
        <v>0</v>
      </c>
      <c r="P39" s="75"/>
      <c r="Q39" s="92">
        <v>534</v>
      </c>
      <c r="R39" s="93"/>
    </row>
    <row r="40" spans="1:18">
      <c r="A40" s="96"/>
      <c r="B40" s="96"/>
      <c r="C40" s="96"/>
      <c r="D40" s="96"/>
      <c r="E40" s="96"/>
      <c r="F40" s="96"/>
      <c r="G40" s="96"/>
      <c r="H40" s="97" t="s">
        <v>167</v>
      </c>
      <c r="I40" s="97"/>
      <c r="J40" s="97"/>
      <c r="K40" s="97"/>
      <c r="L40" s="88"/>
      <c r="M40" s="14" t="s">
        <v>168</v>
      </c>
      <c r="N40" s="25"/>
      <c r="O40" s="74">
        <v>0</v>
      </c>
      <c r="P40" s="75"/>
      <c r="Q40" s="94" t="s">
        <v>169</v>
      </c>
      <c r="R40" s="95"/>
    </row>
  </sheetData>
  <mergeCells count="91">
    <mergeCell ref="O36:P36"/>
    <mergeCell ref="Q36:R36"/>
    <mergeCell ref="O34:P34"/>
    <mergeCell ref="Q34:R34"/>
    <mergeCell ref="O38:P38"/>
    <mergeCell ref="Q38:R38"/>
    <mergeCell ref="O35:P35"/>
    <mergeCell ref="Q35:R35"/>
    <mergeCell ref="O39:P39"/>
    <mergeCell ref="O37:P37"/>
    <mergeCell ref="Q37:R37"/>
    <mergeCell ref="Q39:R39"/>
    <mergeCell ref="A40:G40"/>
    <mergeCell ref="H40:L40"/>
    <mergeCell ref="O40:P40"/>
    <mergeCell ref="Q40:R40"/>
    <mergeCell ref="O33:P33"/>
    <mergeCell ref="Q33:R33"/>
    <mergeCell ref="Q31:R31"/>
    <mergeCell ref="O32:P32"/>
    <mergeCell ref="Q32:R32"/>
    <mergeCell ref="O30:P30"/>
    <mergeCell ref="Q30:R30"/>
    <mergeCell ref="O31:P31"/>
    <mergeCell ref="O29:P29"/>
    <mergeCell ref="Q29:R29"/>
    <mergeCell ref="Q27:R27"/>
    <mergeCell ref="O28:P28"/>
    <mergeCell ref="Q28:R28"/>
    <mergeCell ref="O26:P26"/>
    <mergeCell ref="Q26:R26"/>
    <mergeCell ref="O27:P27"/>
    <mergeCell ref="O25:P25"/>
    <mergeCell ref="Q25:R25"/>
    <mergeCell ref="Q23:R23"/>
    <mergeCell ref="O24:P24"/>
    <mergeCell ref="Q24:R24"/>
    <mergeCell ref="O22:P22"/>
    <mergeCell ref="Q22:R22"/>
    <mergeCell ref="O23:P23"/>
    <mergeCell ref="O21:P21"/>
    <mergeCell ref="Q21:R21"/>
    <mergeCell ref="Q19:R19"/>
    <mergeCell ref="O20:P20"/>
    <mergeCell ref="Q20:R20"/>
    <mergeCell ref="O18:P18"/>
    <mergeCell ref="Q18:R18"/>
    <mergeCell ref="O19:P19"/>
    <mergeCell ref="O17:P17"/>
    <mergeCell ref="Q17:R17"/>
    <mergeCell ref="Q15:R15"/>
    <mergeCell ref="O16:P16"/>
    <mergeCell ref="Q16:R16"/>
    <mergeCell ref="O14:P14"/>
    <mergeCell ref="Q14:R14"/>
    <mergeCell ref="O15:P15"/>
    <mergeCell ref="O13:P13"/>
    <mergeCell ref="Q13:R13"/>
    <mergeCell ref="Q11:R11"/>
    <mergeCell ref="O12:P12"/>
    <mergeCell ref="Q12:R12"/>
    <mergeCell ref="O10:P10"/>
    <mergeCell ref="Q10:R10"/>
    <mergeCell ref="O11:P11"/>
    <mergeCell ref="O9:P9"/>
    <mergeCell ref="Q9:R9"/>
    <mergeCell ref="Q7:R7"/>
    <mergeCell ref="O8:P8"/>
    <mergeCell ref="Q8:R8"/>
    <mergeCell ref="O6:P6"/>
    <mergeCell ref="Q6:R6"/>
    <mergeCell ref="O7:P7"/>
    <mergeCell ref="O5:P5"/>
    <mergeCell ref="Q5:R5"/>
    <mergeCell ref="O4:P4"/>
    <mergeCell ref="Q4:R4"/>
    <mergeCell ref="H2:K2"/>
    <mergeCell ref="M2:N3"/>
    <mergeCell ref="O2:P3"/>
    <mergeCell ref="Q2:R3"/>
    <mergeCell ref="H3:K3"/>
    <mergeCell ref="A1:A3"/>
    <mergeCell ref="B1:B3"/>
    <mergeCell ref="C1:G1"/>
    <mergeCell ref="H1:K1"/>
    <mergeCell ref="L1:R1"/>
    <mergeCell ref="C2:C3"/>
    <mergeCell ref="D2:D3"/>
    <mergeCell ref="E2:E3"/>
    <mergeCell ref="F2:F3"/>
    <mergeCell ref="G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Enmedia</dc:creator>
  <cp:lastModifiedBy>Enmedia</cp:lastModifiedBy>
  <dcterms:created xsi:type="dcterms:W3CDTF">2024-06-10T09:14:55Z</dcterms:created>
  <dcterms:modified xsi:type="dcterms:W3CDTF">2024-06-22T18:13:41Z</dcterms:modified>
</cp:coreProperties>
</file>